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5600" windowHeight="7485"/>
  </bookViews>
  <sheets>
    <sheet name="Monthly rain irri 924" sheetId="3" r:id="rId1"/>
    <sheet name="Sep harvest" sheetId="1" r:id="rId2"/>
    <sheet name="Sep harvest hide other" sheetId="2" r:id="rId3"/>
  </sheets>
  <definedNames>
    <definedName name="_xlnm.Print_Area" localSheetId="1">'Sep harvest'!$A$1:$EJ$60</definedName>
    <definedName name="_xlnm.Print_Area" localSheetId="2">'Sep harvest hide other'!$A$1:$EJ$60</definedName>
    <definedName name="_xlnm.Print_Titles" localSheetId="0">'Monthly rain irri 924'!$5:$6</definedName>
  </definedNames>
  <calcPr calcId="144525"/>
</workbook>
</file>

<file path=xl/calcChain.xml><?xml version="1.0" encoding="utf-8"?>
<calcChain xmlns="http://schemas.openxmlformats.org/spreadsheetml/2006/main">
  <c r="CH56" i="2" l="1"/>
  <c r="CG56" i="2"/>
  <c r="CI56" i="2" s="1"/>
  <c r="CE56" i="2"/>
  <c r="CD56" i="2"/>
  <c r="CC56" i="2"/>
  <c r="CB56" i="2"/>
  <c r="CA56" i="2"/>
  <c r="BY56" i="2"/>
  <c r="BX56" i="2"/>
  <c r="BZ56" i="2" s="1"/>
  <c r="BV56" i="2"/>
  <c r="BU56" i="2"/>
  <c r="BW56" i="2" s="1"/>
  <c r="BS56" i="2"/>
  <c r="BR56" i="2"/>
  <c r="BT56" i="2" s="1"/>
  <c r="BQ56" i="2"/>
  <c r="BN56" i="2"/>
  <c r="BK56" i="2"/>
  <c r="BH56" i="2"/>
  <c r="BE56" i="2"/>
  <c r="BB56" i="2"/>
  <c r="AY56" i="2"/>
  <c r="AV56" i="2"/>
  <c r="AS56" i="2"/>
  <c r="AR56" i="2"/>
  <c r="AQ56" i="2"/>
  <c r="AP56" i="2"/>
  <c r="AM56" i="2"/>
  <c r="AJ56" i="2"/>
  <c r="AG56" i="2"/>
  <c r="AD56" i="2"/>
  <c r="AA56" i="2"/>
  <c r="W56" i="2"/>
  <c r="V56" i="2"/>
  <c r="CJ56" i="2" s="1"/>
  <c r="U56" i="2"/>
  <c r="R56" i="2"/>
  <c r="O56" i="2"/>
  <c r="L56" i="2"/>
  <c r="I56" i="2"/>
  <c r="F56" i="2"/>
  <c r="CH55" i="2"/>
  <c r="CG55" i="2"/>
  <c r="CI55" i="2" s="1"/>
  <c r="CF55" i="2"/>
  <c r="CE55" i="2"/>
  <c r="CD55" i="2"/>
  <c r="CB55" i="2"/>
  <c r="CA55" i="2"/>
  <c r="CC55" i="2" s="1"/>
  <c r="BY55" i="2"/>
  <c r="BX55" i="2"/>
  <c r="BZ55" i="2" s="1"/>
  <c r="BV55" i="2"/>
  <c r="BU55" i="2"/>
  <c r="BW55" i="2" s="1"/>
  <c r="BS55" i="2"/>
  <c r="BR55" i="2"/>
  <c r="BT55" i="2" s="1"/>
  <c r="BQ55" i="2"/>
  <c r="BN55" i="2"/>
  <c r="BK55" i="2"/>
  <c r="BH55" i="2"/>
  <c r="BE55" i="2"/>
  <c r="BB55" i="2"/>
  <c r="AY55" i="2"/>
  <c r="AV55" i="2"/>
  <c r="AS55" i="2"/>
  <c r="AR55" i="2"/>
  <c r="CK55" i="2" s="1"/>
  <c r="AQ55" i="2"/>
  <c r="AP55" i="2"/>
  <c r="AM55" i="2"/>
  <c r="AJ55" i="2"/>
  <c r="AG55" i="2"/>
  <c r="AD55" i="2"/>
  <c r="AA55" i="2"/>
  <c r="W55" i="2"/>
  <c r="V55" i="2"/>
  <c r="CJ55" i="2" s="1"/>
  <c r="U55" i="2"/>
  <c r="R55" i="2"/>
  <c r="O55" i="2"/>
  <c r="L55" i="2"/>
  <c r="I55" i="2"/>
  <c r="F55" i="2"/>
  <c r="CH54" i="2"/>
  <c r="CG54" i="2"/>
  <c r="CI54" i="2" s="1"/>
  <c r="CF54" i="2"/>
  <c r="CE54" i="2"/>
  <c r="CD54" i="2"/>
  <c r="CC54" i="2"/>
  <c r="CB54" i="2"/>
  <c r="CA54" i="2"/>
  <c r="BY54" i="2"/>
  <c r="BX54" i="2"/>
  <c r="BZ54" i="2" s="1"/>
  <c r="BV54" i="2"/>
  <c r="BU54" i="2"/>
  <c r="BW54" i="2" s="1"/>
  <c r="BS54" i="2"/>
  <c r="BR54" i="2"/>
  <c r="BT54" i="2" s="1"/>
  <c r="BQ54" i="2"/>
  <c r="BN54" i="2"/>
  <c r="BK54" i="2"/>
  <c r="BH54" i="2"/>
  <c r="BE54" i="2"/>
  <c r="BB54" i="2"/>
  <c r="AY54" i="2"/>
  <c r="AV54" i="2"/>
  <c r="AR54" i="2"/>
  <c r="AQ54" i="2"/>
  <c r="AS54" i="2" s="1"/>
  <c r="AP54" i="2"/>
  <c r="AM54" i="2"/>
  <c r="AJ54" i="2"/>
  <c r="AG54" i="2"/>
  <c r="AD54" i="2"/>
  <c r="AA54" i="2"/>
  <c r="W54" i="2"/>
  <c r="V54" i="2"/>
  <c r="CJ54" i="2" s="1"/>
  <c r="U54" i="2"/>
  <c r="R54" i="2"/>
  <c r="O54" i="2"/>
  <c r="L54" i="2"/>
  <c r="I54" i="2"/>
  <c r="F54" i="2"/>
  <c r="CH53" i="2"/>
  <c r="CG53" i="2"/>
  <c r="CI53" i="2" s="1"/>
  <c r="CE53" i="2"/>
  <c r="CD53" i="2"/>
  <c r="CF53" i="2" s="1"/>
  <c r="CC53" i="2"/>
  <c r="CB53" i="2"/>
  <c r="CA53" i="2"/>
  <c r="BY53" i="2"/>
  <c r="BX53" i="2"/>
  <c r="BZ53" i="2" s="1"/>
  <c r="BV53" i="2"/>
  <c r="BU53" i="2"/>
  <c r="BW53" i="2" s="1"/>
  <c r="BT53" i="2"/>
  <c r="BS53" i="2"/>
  <c r="BR53" i="2"/>
  <c r="BQ53" i="2"/>
  <c r="BN53" i="2"/>
  <c r="BK53" i="2"/>
  <c r="BH53" i="2"/>
  <c r="BE53" i="2"/>
  <c r="BB53" i="2"/>
  <c r="AY53" i="2"/>
  <c r="AV53" i="2"/>
  <c r="AR53" i="2"/>
  <c r="AQ53" i="2"/>
  <c r="AS53" i="2" s="1"/>
  <c r="AP53" i="2"/>
  <c r="AM53" i="2"/>
  <c r="AJ53" i="2"/>
  <c r="AG53" i="2"/>
  <c r="AD53" i="2"/>
  <c r="AA53" i="2"/>
  <c r="X53" i="2"/>
  <c r="W53" i="2"/>
  <c r="V53" i="2"/>
  <c r="U53" i="2"/>
  <c r="R53" i="2"/>
  <c r="O53" i="2"/>
  <c r="L53" i="2"/>
  <c r="I53" i="2"/>
  <c r="F53" i="2"/>
  <c r="CH52" i="2"/>
  <c r="CG52" i="2"/>
  <c r="CI52" i="2" s="1"/>
  <c r="CF52" i="2"/>
  <c r="CE52" i="2"/>
  <c r="CD52" i="2"/>
  <c r="CB52" i="2"/>
  <c r="CA52" i="2"/>
  <c r="CC52" i="2" s="1"/>
  <c r="BY52" i="2"/>
  <c r="BX52" i="2"/>
  <c r="BZ52" i="2" s="1"/>
  <c r="BV52" i="2"/>
  <c r="BU52" i="2"/>
  <c r="BW52" i="2" s="1"/>
  <c r="BS52" i="2"/>
  <c r="BR52" i="2"/>
  <c r="BT52" i="2" s="1"/>
  <c r="BQ52" i="2"/>
  <c r="BN52" i="2"/>
  <c r="BK52" i="2"/>
  <c r="BH52" i="2"/>
  <c r="BE52" i="2"/>
  <c r="BB52" i="2"/>
  <c r="AY52" i="2"/>
  <c r="AV52" i="2"/>
  <c r="AS52" i="2"/>
  <c r="AR52" i="2"/>
  <c r="CK52" i="2" s="1"/>
  <c r="AQ52" i="2"/>
  <c r="AP52" i="2"/>
  <c r="AM52" i="2"/>
  <c r="AJ52" i="2"/>
  <c r="AG52" i="2"/>
  <c r="AD52" i="2"/>
  <c r="AA52" i="2"/>
  <c r="W52" i="2"/>
  <c r="V52" i="2"/>
  <c r="CJ52" i="2" s="1"/>
  <c r="CL52" i="2" s="1"/>
  <c r="U52" i="2"/>
  <c r="R52" i="2"/>
  <c r="O52" i="2"/>
  <c r="L52" i="2"/>
  <c r="I52" i="2"/>
  <c r="F52" i="2"/>
  <c r="CH51" i="2"/>
  <c r="CG51" i="2"/>
  <c r="CI51" i="2" s="1"/>
  <c r="CF51" i="2"/>
  <c r="CE51" i="2"/>
  <c r="CD51" i="2"/>
  <c r="CC51" i="2"/>
  <c r="CB51" i="2"/>
  <c r="CA51" i="2"/>
  <c r="BY51" i="2"/>
  <c r="BX51" i="2"/>
  <c r="BZ51" i="2" s="1"/>
  <c r="BV51" i="2"/>
  <c r="BU51" i="2"/>
  <c r="BW51" i="2" s="1"/>
  <c r="BS51" i="2"/>
  <c r="BR51" i="2"/>
  <c r="BT51" i="2" s="1"/>
  <c r="BQ51" i="2"/>
  <c r="BN51" i="2"/>
  <c r="BK51" i="2"/>
  <c r="BH51" i="2"/>
  <c r="BE51" i="2"/>
  <c r="BB51" i="2"/>
  <c r="AY51" i="2"/>
  <c r="AV51" i="2"/>
  <c r="AR51" i="2"/>
  <c r="AQ51" i="2"/>
  <c r="AS51" i="2" s="1"/>
  <c r="AP51" i="2"/>
  <c r="AM51" i="2"/>
  <c r="AG51" i="2"/>
  <c r="AA51" i="2"/>
  <c r="W51" i="2"/>
  <c r="CK51" i="2" s="1"/>
  <c r="V51" i="2"/>
  <c r="X51" i="2" s="1"/>
  <c r="U51" i="2"/>
  <c r="R51" i="2"/>
  <c r="O51" i="2"/>
  <c r="L51" i="2"/>
  <c r="I51" i="2"/>
  <c r="F51" i="2"/>
  <c r="CI50" i="2"/>
  <c r="CH50" i="2"/>
  <c r="CG50" i="2"/>
  <c r="CE50" i="2"/>
  <c r="CD50" i="2"/>
  <c r="CF50" i="2" s="1"/>
  <c r="CB50" i="2"/>
  <c r="CA50" i="2"/>
  <c r="CC50" i="2" s="1"/>
  <c r="BZ50" i="2"/>
  <c r="BY50" i="2"/>
  <c r="BX50" i="2"/>
  <c r="BV50" i="2"/>
  <c r="BU50" i="2"/>
  <c r="BW50" i="2" s="1"/>
  <c r="BS50" i="2"/>
  <c r="BR50" i="2"/>
  <c r="BT50" i="2" s="1"/>
  <c r="BQ50" i="2"/>
  <c r="BN50" i="2"/>
  <c r="BK50" i="2"/>
  <c r="BH50" i="2"/>
  <c r="BE50" i="2"/>
  <c r="BB50" i="2"/>
  <c r="AY50" i="2"/>
  <c r="AV50" i="2"/>
  <c r="AR50" i="2"/>
  <c r="AQ50" i="2"/>
  <c r="AS50" i="2" s="1"/>
  <c r="AP50" i="2"/>
  <c r="AM50" i="2"/>
  <c r="AJ50" i="2"/>
  <c r="AG50" i="2"/>
  <c r="AD50" i="2"/>
  <c r="AA50" i="2"/>
  <c r="W50" i="2"/>
  <c r="CK50" i="2" s="1"/>
  <c r="V50" i="2"/>
  <c r="CJ50" i="2" s="1"/>
  <c r="U50" i="2"/>
  <c r="R50" i="2"/>
  <c r="O50" i="2"/>
  <c r="L50" i="2"/>
  <c r="I50" i="2"/>
  <c r="F50" i="2"/>
  <c r="CI49" i="2"/>
  <c r="CH49" i="2"/>
  <c r="CG49" i="2"/>
  <c r="CE49" i="2"/>
  <c r="CD49" i="2"/>
  <c r="CF49" i="2" s="1"/>
  <c r="CB49" i="2"/>
  <c r="CA49" i="2"/>
  <c r="CC49" i="2" s="1"/>
  <c r="BY49" i="2"/>
  <c r="BX49" i="2"/>
  <c r="BZ49" i="2" s="1"/>
  <c r="BV49" i="2"/>
  <c r="BU49" i="2"/>
  <c r="BW49" i="2" s="1"/>
  <c r="BS49" i="2"/>
  <c r="BR49" i="2"/>
  <c r="BT49" i="2" s="1"/>
  <c r="BQ49" i="2"/>
  <c r="BN49" i="2"/>
  <c r="BK49" i="2"/>
  <c r="BH49" i="2"/>
  <c r="BE49" i="2"/>
  <c r="BB49" i="2"/>
  <c r="AY49" i="2"/>
  <c r="AV49" i="2"/>
  <c r="AR49" i="2"/>
  <c r="AQ49" i="2"/>
  <c r="AS49" i="2" s="1"/>
  <c r="AP49" i="2"/>
  <c r="AM49" i="2"/>
  <c r="AJ49" i="2"/>
  <c r="AG49" i="2"/>
  <c r="AD49" i="2"/>
  <c r="AA49" i="2"/>
  <c r="W49" i="2"/>
  <c r="CK49" i="2" s="1"/>
  <c r="V49" i="2"/>
  <c r="CJ49" i="2" s="1"/>
  <c r="U49" i="2"/>
  <c r="R49" i="2"/>
  <c r="O49" i="2"/>
  <c r="L49" i="2"/>
  <c r="I49" i="2"/>
  <c r="F49" i="2"/>
  <c r="CH48" i="2"/>
  <c r="CG48" i="2"/>
  <c r="CI48" i="2" s="1"/>
  <c r="CE48" i="2"/>
  <c r="CD48" i="2"/>
  <c r="CF48" i="2" s="1"/>
  <c r="CB48" i="2"/>
  <c r="CA48" i="2"/>
  <c r="CC48" i="2" s="1"/>
  <c r="BY48" i="2"/>
  <c r="BX48" i="2"/>
  <c r="BZ48" i="2" s="1"/>
  <c r="BW48" i="2"/>
  <c r="BV48" i="2"/>
  <c r="BU48" i="2"/>
  <c r="BS48" i="2"/>
  <c r="BR48" i="2"/>
  <c r="BT48" i="2" s="1"/>
  <c r="BQ48" i="2"/>
  <c r="BN48" i="2"/>
  <c r="BK48" i="2"/>
  <c r="BH48" i="2"/>
  <c r="BE48" i="2"/>
  <c r="BB48" i="2"/>
  <c r="AY48" i="2"/>
  <c r="AV48" i="2"/>
  <c r="AR48" i="2"/>
  <c r="AQ48" i="2"/>
  <c r="AS48" i="2" s="1"/>
  <c r="AP48" i="2"/>
  <c r="AM48" i="2"/>
  <c r="AJ48" i="2"/>
  <c r="AG48" i="2"/>
  <c r="AD48" i="2"/>
  <c r="AA48" i="2"/>
  <c r="W48" i="2"/>
  <c r="CK48" i="2" s="1"/>
  <c r="V48" i="2"/>
  <c r="CJ48" i="2" s="1"/>
  <c r="U48" i="2"/>
  <c r="R48" i="2"/>
  <c r="O48" i="2"/>
  <c r="L48" i="2"/>
  <c r="I48" i="2"/>
  <c r="F48" i="2"/>
  <c r="CH47" i="2"/>
  <c r="CG47" i="2"/>
  <c r="CI47" i="2" s="1"/>
  <c r="CE47" i="2"/>
  <c r="CD47" i="2"/>
  <c r="CF47" i="2" s="1"/>
  <c r="CB47" i="2"/>
  <c r="CA47" i="2"/>
  <c r="CC47" i="2" s="1"/>
  <c r="BZ47" i="2"/>
  <c r="BY47" i="2"/>
  <c r="BX47" i="2"/>
  <c r="BW47" i="2"/>
  <c r="BV47" i="2"/>
  <c r="BU47" i="2"/>
  <c r="BS47" i="2"/>
  <c r="BR47" i="2"/>
  <c r="BT47" i="2" s="1"/>
  <c r="BQ47" i="2"/>
  <c r="BN47" i="2"/>
  <c r="BK47" i="2"/>
  <c r="BH47" i="2"/>
  <c r="BE47" i="2"/>
  <c r="BB47" i="2"/>
  <c r="AY47" i="2"/>
  <c r="AV47" i="2"/>
  <c r="AR47" i="2"/>
  <c r="AQ47" i="2"/>
  <c r="AS47" i="2" s="1"/>
  <c r="AP47" i="2"/>
  <c r="AM47" i="2"/>
  <c r="AJ47" i="2"/>
  <c r="AG47" i="2"/>
  <c r="AD47" i="2"/>
  <c r="AA47" i="2"/>
  <c r="W47" i="2"/>
  <c r="CK47" i="2" s="1"/>
  <c r="V47" i="2"/>
  <c r="CJ47" i="2" s="1"/>
  <c r="U47" i="2"/>
  <c r="R47" i="2"/>
  <c r="O47" i="2"/>
  <c r="L47" i="2"/>
  <c r="I47" i="2"/>
  <c r="F47" i="2"/>
  <c r="CI46" i="2"/>
  <c r="CH46" i="2"/>
  <c r="CG46" i="2"/>
  <c r="CE46" i="2"/>
  <c r="CD46" i="2"/>
  <c r="CF46" i="2" s="1"/>
  <c r="CB46" i="2"/>
  <c r="CA46" i="2"/>
  <c r="CC46" i="2" s="1"/>
  <c r="BZ46" i="2"/>
  <c r="BY46" i="2"/>
  <c r="BX46" i="2"/>
  <c r="BV46" i="2"/>
  <c r="BU46" i="2"/>
  <c r="BW46" i="2" s="1"/>
  <c r="BS46" i="2"/>
  <c r="BR46" i="2"/>
  <c r="BT46" i="2" s="1"/>
  <c r="BQ46" i="2"/>
  <c r="BN46" i="2"/>
  <c r="BK46" i="2"/>
  <c r="BH46" i="2"/>
  <c r="BE46" i="2"/>
  <c r="BB46" i="2"/>
  <c r="AY46" i="2"/>
  <c r="AV46" i="2"/>
  <c r="AR46" i="2"/>
  <c r="AQ46" i="2"/>
  <c r="AS46" i="2" s="1"/>
  <c r="AP46" i="2"/>
  <c r="AM46" i="2"/>
  <c r="AJ46" i="2"/>
  <c r="AG46" i="2"/>
  <c r="AD46" i="2"/>
  <c r="AA46" i="2"/>
  <c r="W46" i="2"/>
  <c r="CK46" i="2" s="1"/>
  <c r="V46" i="2"/>
  <c r="CJ46" i="2" s="1"/>
  <c r="U46" i="2"/>
  <c r="R46" i="2"/>
  <c r="O46" i="2"/>
  <c r="L46" i="2"/>
  <c r="I46" i="2"/>
  <c r="F46" i="2"/>
  <c r="CI45" i="2"/>
  <c r="CH45" i="2"/>
  <c r="CG45" i="2"/>
  <c r="CE45" i="2"/>
  <c r="CD45" i="2"/>
  <c r="CF45" i="2" s="1"/>
  <c r="CB45" i="2"/>
  <c r="CA45" i="2"/>
  <c r="BY45" i="2"/>
  <c r="BX45" i="2"/>
  <c r="BZ45" i="2" s="1"/>
  <c r="BV45" i="2"/>
  <c r="BU45" i="2"/>
  <c r="BW45" i="2" s="1"/>
  <c r="BS45" i="2"/>
  <c r="BR45" i="2"/>
  <c r="BT45" i="2" s="1"/>
  <c r="BQ45" i="2"/>
  <c r="BN45" i="2"/>
  <c r="BK45" i="2"/>
  <c r="BH45" i="2"/>
  <c r="BE45" i="2"/>
  <c r="BB45" i="2"/>
  <c r="AY45" i="2"/>
  <c r="AV45" i="2"/>
  <c r="AR45" i="2"/>
  <c r="AQ45" i="2"/>
  <c r="AS45" i="2" s="1"/>
  <c r="AP45" i="2"/>
  <c r="AM45" i="2"/>
  <c r="AJ45" i="2"/>
  <c r="AG45" i="2"/>
  <c r="AD45" i="2"/>
  <c r="AA45" i="2"/>
  <c r="W45" i="2"/>
  <c r="CK45" i="2" s="1"/>
  <c r="V45" i="2"/>
  <c r="CJ45" i="2" s="1"/>
  <c r="U45" i="2"/>
  <c r="R45" i="2"/>
  <c r="O45" i="2"/>
  <c r="L45" i="2"/>
  <c r="I45" i="2"/>
  <c r="F45" i="2"/>
  <c r="CH44" i="2"/>
  <c r="CG44" i="2"/>
  <c r="CI44" i="2" s="1"/>
  <c r="CE44" i="2"/>
  <c r="CD44" i="2"/>
  <c r="CF44" i="2" s="1"/>
  <c r="CB44" i="2"/>
  <c r="CA44" i="2"/>
  <c r="CC44" i="2" s="1"/>
  <c r="BY44" i="2"/>
  <c r="BX44" i="2"/>
  <c r="BZ44" i="2" s="1"/>
  <c r="BW44" i="2"/>
  <c r="BV44" i="2"/>
  <c r="BU44" i="2"/>
  <c r="BS44" i="2"/>
  <c r="BR44" i="2"/>
  <c r="BT44" i="2" s="1"/>
  <c r="BQ44" i="2"/>
  <c r="BN44" i="2"/>
  <c r="BK44" i="2"/>
  <c r="BH44" i="2"/>
  <c r="BE44" i="2"/>
  <c r="BB44" i="2"/>
  <c r="AY44" i="2"/>
  <c r="AV44" i="2"/>
  <c r="AR44" i="2"/>
  <c r="AQ44" i="2"/>
  <c r="AS44" i="2" s="1"/>
  <c r="AP44" i="2"/>
  <c r="AM44" i="2"/>
  <c r="AJ44" i="2"/>
  <c r="AG44" i="2"/>
  <c r="AD44" i="2"/>
  <c r="AA44" i="2"/>
  <c r="W44" i="2"/>
  <c r="CK44" i="2" s="1"/>
  <c r="V44" i="2"/>
  <c r="CJ44" i="2" s="1"/>
  <c r="U44" i="2"/>
  <c r="R44" i="2"/>
  <c r="O44" i="2"/>
  <c r="L44" i="2"/>
  <c r="I44" i="2"/>
  <c r="F44" i="2"/>
  <c r="CH43" i="2"/>
  <c r="CG43" i="2"/>
  <c r="CI43" i="2" s="1"/>
  <c r="CE43" i="2"/>
  <c r="CD43" i="2"/>
  <c r="CF43" i="2" s="1"/>
  <c r="CB43" i="2"/>
  <c r="CA43" i="2"/>
  <c r="CC43" i="2" s="1"/>
  <c r="BZ43" i="2"/>
  <c r="BY43" i="2"/>
  <c r="BX43" i="2"/>
  <c r="BW43" i="2"/>
  <c r="BV43" i="2"/>
  <c r="BU43" i="2"/>
  <c r="BS43" i="2"/>
  <c r="BR43" i="2"/>
  <c r="BT43" i="2" s="1"/>
  <c r="BQ43" i="2"/>
  <c r="BN43" i="2"/>
  <c r="BK43" i="2"/>
  <c r="BH43" i="2"/>
  <c r="BE43" i="2"/>
  <c r="BB43" i="2"/>
  <c r="AY43" i="2"/>
  <c r="AV43" i="2"/>
  <c r="AR43" i="2"/>
  <c r="AQ43" i="2"/>
  <c r="AS43" i="2" s="1"/>
  <c r="AP43" i="2"/>
  <c r="AM43" i="2"/>
  <c r="AJ43" i="2"/>
  <c r="AG43" i="2"/>
  <c r="AD43" i="2"/>
  <c r="AA43" i="2"/>
  <c r="W43" i="2"/>
  <c r="CK43" i="2" s="1"/>
  <c r="V43" i="2"/>
  <c r="U43" i="2"/>
  <c r="R43" i="2"/>
  <c r="O43" i="2"/>
  <c r="L43" i="2"/>
  <c r="I43" i="2"/>
  <c r="F43" i="2"/>
  <c r="CI42" i="2"/>
  <c r="CH42" i="2"/>
  <c r="CG42" i="2"/>
  <c r="CE42" i="2"/>
  <c r="CD42" i="2"/>
  <c r="CF42" i="2" s="1"/>
  <c r="CB42" i="2"/>
  <c r="CA42" i="2"/>
  <c r="CC42" i="2" s="1"/>
  <c r="BZ42" i="2"/>
  <c r="BY42" i="2"/>
  <c r="BX42" i="2"/>
  <c r="BV42" i="2"/>
  <c r="BU42" i="2"/>
  <c r="BW42" i="2" s="1"/>
  <c r="BS42" i="2"/>
  <c r="BR42" i="2"/>
  <c r="BT42" i="2" s="1"/>
  <c r="BQ42" i="2"/>
  <c r="BN42" i="2"/>
  <c r="BK42" i="2"/>
  <c r="BH42" i="2"/>
  <c r="BE42" i="2"/>
  <c r="BB42" i="2"/>
  <c r="AY42" i="2"/>
  <c r="AV42" i="2"/>
  <c r="AR42" i="2"/>
  <c r="AQ42" i="2"/>
  <c r="AS42" i="2" s="1"/>
  <c r="AP42" i="2"/>
  <c r="AM42" i="2"/>
  <c r="AJ42" i="2"/>
  <c r="AG42" i="2"/>
  <c r="AD42" i="2"/>
  <c r="AA42" i="2"/>
  <c r="W42" i="2"/>
  <c r="CK42" i="2" s="1"/>
  <c r="V42" i="2"/>
  <c r="U42" i="2"/>
  <c r="R42" i="2"/>
  <c r="O42" i="2"/>
  <c r="L42" i="2"/>
  <c r="I42" i="2"/>
  <c r="F42" i="2"/>
  <c r="CH41" i="2"/>
  <c r="CG41" i="2"/>
  <c r="CE41" i="2"/>
  <c r="CD41" i="2"/>
  <c r="CB41" i="2"/>
  <c r="CA41" i="2"/>
  <c r="CC41" i="2" s="1"/>
  <c r="BY41" i="2"/>
  <c r="BX41" i="2"/>
  <c r="BZ41" i="2" s="1"/>
  <c r="BW41" i="2"/>
  <c r="BV41" i="2"/>
  <c r="BU41" i="2"/>
  <c r="BS41" i="2"/>
  <c r="BR41" i="2"/>
  <c r="BT41" i="2" s="1"/>
  <c r="BQ41" i="2"/>
  <c r="BN41" i="2"/>
  <c r="BK41" i="2"/>
  <c r="BH41" i="2"/>
  <c r="BE41" i="2"/>
  <c r="BB41" i="2"/>
  <c r="AY41" i="2"/>
  <c r="AV41" i="2"/>
  <c r="AR41" i="2"/>
  <c r="AQ41" i="2"/>
  <c r="AS41" i="2" s="1"/>
  <c r="AP41" i="2"/>
  <c r="AM41" i="2"/>
  <c r="AJ41" i="2"/>
  <c r="AG41" i="2"/>
  <c r="AD41" i="2"/>
  <c r="AA41" i="2"/>
  <c r="W41" i="2"/>
  <c r="CK41" i="2" s="1"/>
  <c r="V41" i="2"/>
  <c r="U41" i="2"/>
  <c r="R41" i="2"/>
  <c r="O41" i="2"/>
  <c r="L41" i="2"/>
  <c r="I41" i="2"/>
  <c r="F41" i="2"/>
  <c r="CH40" i="2"/>
  <c r="CI40" i="2" s="1"/>
  <c r="CG40" i="2"/>
  <c r="CE40" i="2"/>
  <c r="CD40" i="2"/>
  <c r="CF40" i="2" s="1"/>
  <c r="CB40" i="2"/>
  <c r="CA40" i="2"/>
  <c r="CC40" i="2" s="1"/>
  <c r="BY40" i="2"/>
  <c r="BX40" i="2"/>
  <c r="BZ40" i="2" s="1"/>
  <c r="BV40" i="2"/>
  <c r="BU40" i="2"/>
  <c r="BW40" i="2" s="1"/>
  <c r="BS40" i="2"/>
  <c r="BR40" i="2"/>
  <c r="BQ40" i="2"/>
  <c r="BN40" i="2"/>
  <c r="BK40" i="2"/>
  <c r="BH40" i="2"/>
  <c r="BE40" i="2"/>
  <c r="BB40" i="2"/>
  <c r="AY40" i="2"/>
  <c r="AV40" i="2"/>
  <c r="AR40" i="2"/>
  <c r="AQ40" i="2"/>
  <c r="AS40" i="2" s="1"/>
  <c r="AP40" i="2"/>
  <c r="AM40" i="2"/>
  <c r="AJ40" i="2"/>
  <c r="AG40" i="2"/>
  <c r="AD40" i="2"/>
  <c r="AA40" i="2"/>
  <c r="W40" i="2"/>
  <c r="CK40" i="2" s="1"/>
  <c r="V40" i="2"/>
  <c r="U40" i="2"/>
  <c r="R40" i="2"/>
  <c r="O40" i="2"/>
  <c r="L40" i="2"/>
  <c r="I40" i="2"/>
  <c r="F40" i="2"/>
  <c r="CH39" i="2"/>
  <c r="CG39" i="2"/>
  <c r="CI39" i="2" s="1"/>
  <c r="CE39" i="2"/>
  <c r="CD39" i="2"/>
  <c r="CF39" i="2" s="1"/>
  <c r="CB39" i="2"/>
  <c r="CA39" i="2"/>
  <c r="CC39" i="2" s="1"/>
  <c r="BY39" i="2"/>
  <c r="BX39" i="2"/>
  <c r="BZ39" i="2" s="1"/>
  <c r="BW39" i="2"/>
  <c r="BV39" i="2"/>
  <c r="BU39" i="2"/>
  <c r="BS39" i="2"/>
  <c r="BR39" i="2"/>
  <c r="BT39" i="2" s="1"/>
  <c r="BQ39" i="2"/>
  <c r="BN39" i="2"/>
  <c r="BK39" i="2"/>
  <c r="BH39" i="2"/>
  <c r="BE39" i="2"/>
  <c r="BB39" i="2"/>
  <c r="AY39" i="2"/>
  <c r="AV39" i="2"/>
  <c r="AR39" i="2"/>
  <c r="AQ39" i="2"/>
  <c r="AS39" i="2" s="1"/>
  <c r="AP39" i="2"/>
  <c r="AM39" i="2"/>
  <c r="AJ39" i="2"/>
  <c r="AG39" i="2"/>
  <c r="AD39" i="2"/>
  <c r="AA39" i="2"/>
  <c r="W39" i="2"/>
  <c r="CK39" i="2" s="1"/>
  <c r="V39" i="2"/>
  <c r="U39" i="2"/>
  <c r="R39" i="2"/>
  <c r="O39" i="2"/>
  <c r="L39" i="2"/>
  <c r="I39" i="2"/>
  <c r="F39" i="2"/>
  <c r="CH38" i="2"/>
  <c r="CG38" i="2"/>
  <c r="CI38" i="2" s="1"/>
  <c r="CE38" i="2"/>
  <c r="CD38" i="2"/>
  <c r="CF38" i="2" s="1"/>
  <c r="CB38" i="2"/>
  <c r="CA38" i="2"/>
  <c r="CC38" i="2" s="1"/>
  <c r="BY38" i="2"/>
  <c r="BX38" i="2"/>
  <c r="BZ38" i="2" s="1"/>
  <c r="BW38" i="2"/>
  <c r="BV38" i="2"/>
  <c r="BU38" i="2"/>
  <c r="BS38" i="2"/>
  <c r="BR38" i="2"/>
  <c r="BT38" i="2" s="1"/>
  <c r="BQ38" i="2"/>
  <c r="BN38" i="2"/>
  <c r="BK38" i="2"/>
  <c r="BH38" i="2"/>
  <c r="BE38" i="2"/>
  <c r="BB38" i="2"/>
  <c r="AY38" i="2"/>
  <c r="AV38" i="2"/>
  <c r="AR38" i="2"/>
  <c r="AQ38" i="2"/>
  <c r="AS38" i="2" s="1"/>
  <c r="AP38" i="2"/>
  <c r="AM38" i="2"/>
  <c r="AJ38" i="2"/>
  <c r="AG38" i="2"/>
  <c r="AD38" i="2"/>
  <c r="AA38" i="2"/>
  <c r="W38" i="2"/>
  <c r="CK38" i="2" s="1"/>
  <c r="V38" i="2"/>
  <c r="CJ38" i="2" s="1"/>
  <c r="C38" i="2" s="1"/>
  <c r="U38" i="2"/>
  <c r="R38" i="2"/>
  <c r="O38" i="2"/>
  <c r="L38" i="2"/>
  <c r="I38" i="2"/>
  <c r="F38" i="2"/>
  <c r="CI37" i="2"/>
  <c r="CH37" i="2"/>
  <c r="CG37" i="2"/>
  <c r="CF37" i="2"/>
  <c r="CE37" i="2"/>
  <c r="CD37" i="2"/>
  <c r="CB37" i="2"/>
  <c r="CA37" i="2"/>
  <c r="CC37" i="2" s="1"/>
  <c r="BY37" i="2"/>
  <c r="BX37" i="2"/>
  <c r="BZ37" i="2" s="1"/>
  <c r="BV37" i="2"/>
  <c r="BU37" i="2"/>
  <c r="BW37" i="2" s="1"/>
  <c r="BS37" i="2"/>
  <c r="BR37" i="2"/>
  <c r="BT37" i="2" s="1"/>
  <c r="BQ37" i="2"/>
  <c r="BN37" i="2"/>
  <c r="BK37" i="2"/>
  <c r="BH37" i="2"/>
  <c r="BE37" i="2"/>
  <c r="BB37" i="2"/>
  <c r="AY37" i="2"/>
  <c r="AV37" i="2"/>
  <c r="AR37" i="2"/>
  <c r="AQ37" i="2"/>
  <c r="AS37" i="2" s="1"/>
  <c r="AP37" i="2"/>
  <c r="AM37" i="2"/>
  <c r="AJ37" i="2"/>
  <c r="AG37" i="2"/>
  <c r="AD37" i="2"/>
  <c r="AA37" i="2"/>
  <c r="W37" i="2"/>
  <c r="CK37" i="2" s="1"/>
  <c r="V37" i="2"/>
  <c r="X37" i="2" s="1"/>
  <c r="U37" i="2"/>
  <c r="R37" i="2"/>
  <c r="O37" i="2"/>
  <c r="L37" i="2"/>
  <c r="I37" i="2"/>
  <c r="F37" i="2"/>
  <c r="CI36" i="2"/>
  <c r="CH36" i="2"/>
  <c r="CG36" i="2"/>
  <c r="CE36" i="2"/>
  <c r="CD36" i="2"/>
  <c r="CF36" i="2" s="1"/>
  <c r="CB36" i="2"/>
  <c r="CA36" i="2"/>
  <c r="CC36" i="2" s="1"/>
  <c r="BY36" i="2"/>
  <c r="BX36" i="2"/>
  <c r="BZ36" i="2" s="1"/>
  <c r="BV36" i="2"/>
  <c r="BU36" i="2"/>
  <c r="BW36" i="2" s="1"/>
  <c r="BT36" i="2"/>
  <c r="BS36" i="2"/>
  <c r="BR36" i="2"/>
  <c r="BQ36" i="2"/>
  <c r="BN36" i="2"/>
  <c r="BK36" i="2"/>
  <c r="BH36" i="2"/>
  <c r="BE36" i="2"/>
  <c r="BB36" i="2"/>
  <c r="AY36" i="2"/>
  <c r="AV36" i="2"/>
  <c r="AR36" i="2"/>
  <c r="AQ36" i="2"/>
  <c r="AS36" i="2" s="1"/>
  <c r="AP36" i="2"/>
  <c r="AM36" i="2"/>
  <c r="AJ36" i="2"/>
  <c r="AG36" i="2"/>
  <c r="AD36" i="2"/>
  <c r="AA36" i="2"/>
  <c r="X36" i="2"/>
  <c r="W36" i="2"/>
  <c r="V36" i="2"/>
  <c r="U36" i="2"/>
  <c r="R36" i="2"/>
  <c r="O36" i="2"/>
  <c r="L36" i="2"/>
  <c r="I36" i="2"/>
  <c r="F36" i="2"/>
  <c r="CI35" i="2"/>
  <c r="CH35" i="2"/>
  <c r="CG35" i="2"/>
  <c r="CE35" i="2"/>
  <c r="CD35" i="2"/>
  <c r="CF35" i="2" s="1"/>
  <c r="CB35" i="2"/>
  <c r="CA35" i="2"/>
  <c r="CC35" i="2" s="1"/>
  <c r="BZ35" i="2"/>
  <c r="BY35" i="2"/>
  <c r="BX35" i="2"/>
  <c r="BV35" i="2"/>
  <c r="BU35" i="2"/>
  <c r="BW35" i="2" s="1"/>
  <c r="BS35" i="2"/>
  <c r="BR35" i="2"/>
  <c r="BT35" i="2" s="1"/>
  <c r="BQ35" i="2"/>
  <c r="BN35" i="2"/>
  <c r="BK35" i="2"/>
  <c r="BH35" i="2"/>
  <c r="BE35" i="2"/>
  <c r="BB35" i="2"/>
  <c r="AY35" i="2"/>
  <c r="AV35" i="2"/>
  <c r="AR35" i="2"/>
  <c r="AQ35" i="2"/>
  <c r="AS35" i="2" s="1"/>
  <c r="AP35" i="2"/>
  <c r="AM35" i="2"/>
  <c r="AJ35" i="2"/>
  <c r="AG35" i="2"/>
  <c r="AD35" i="2"/>
  <c r="AA35" i="2"/>
  <c r="X35" i="2"/>
  <c r="W35" i="2"/>
  <c r="V35" i="2"/>
  <c r="U35" i="2"/>
  <c r="R35" i="2"/>
  <c r="O35" i="2"/>
  <c r="L35" i="2"/>
  <c r="I35" i="2"/>
  <c r="F35" i="2"/>
  <c r="CI34" i="2"/>
  <c r="CH34" i="2"/>
  <c r="CG34" i="2"/>
  <c r="CF34" i="2"/>
  <c r="CE34" i="2"/>
  <c r="CD34" i="2"/>
  <c r="CB34" i="2"/>
  <c r="CA34" i="2"/>
  <c r="CC34" i="2" s="1"/>
  <c r="BZ34" i="2"/>
  <c r="BY34" i="2"/>
  <c r="BX34" i="2"/>
  <c r="BW34" i="2"/>
  <c r="BV34" i="2"/>
  <c r="BU34" i="2"/>
  <c r="BS34" i="2"/>
  <c r="BR34" i="2"/>
  <c r="BT34" i="2" s="1"/>
  <c r="BQ34" i="2"/>
  <c r="BN34" i="2"/>
  <c r="BK34" i="2"/>
  <c r="BH34" i="2"/>
  <c r="BE34" i="2"/>
  <c r="BB34" i="2"/>
  <c r="AY34" i="2"/>
  <c r="AV34" i="2"/>
  <c r="AR34" i="2"/>
  <c r="AQ34" i="2"/>
  <c r="AS34" i="2" s="1"/>
  <c r="AP34" i="2"/>
  <c r="AM34" i="2"/>
  <c r="AJ34" i="2"/>
  <c r="AG34" i="2"/>
  <c r="AD34" i="2"/>
  <c r="AA34" i="2"/>
  <c r="W34" i="2"/>
  <c r="CK34" i="2" s="1"/>
  <c r="V34" i="2"/>
  <c r="CJ34" i="2" s="1"/>
  <c r="U34" i="2"/>
  <c r="R34" i="2"/>
  <c r="O34" i="2"/>
  <c r="L34" i="2"/>
  <c r="I34" i="2"/>
  <c r="F34" i="2"/>
  <c r="CI33" i="2"/>
  <c r="CH33" i="2"/>
  <c r="CG33" i="2"/>
  <c r="CF33" i="2"/>
  <c r="CE33" i="2"/>
  <c r="CD33" i="2"/>
  <c r="CB33" i="2"/>
  <c r="CA33" i="2"/>
  <c r="CC33" i="2" s="1"/>
  <c r="BY33" i="2"/>
  <c r="BX33" i="2"/>
  <c r="BZ33" i="2" s="1"/>
  <c r="BV33" i="2"/>
  <c r="BU33" i="2"/>
  <c r="BW33" i="2" s="1"/>
  <c r="BS33" i="2"/>
  <c r="BR33" i="2"/>
  <c r="BT33" i="2" s="1"/>
  <c r="BQ33" i="2"/>
  <c r="BN33" i="2"/>
  <c r="BK33" i="2"/>
  <c r="BH33" i="2"/>
  <c r="BE33" i="2"/>
  <c r="BB33" i="2"/>
  <c r="AY33" i="2"/>
  <c r="AV33" i="2"/>
  <c r="AR33" i="2"/>
  <c r="AQ33" i="2"/>
  <c r="AS33" i="2" s="1"/>
  <c r="AP33" i="2"/>
  <c r="AM33" i="2"/>
  <c r="AJ33" i="2"/>
  <c r="AG33" i="2"/>
  <c r="AD33" i="2"/>
  <c r="AA33" i="2"/>
  <c r="W33" i="2"/>
  <c r="CK33" i="2" s="1"/>
  <c r="V33" i="2"/>
  <c r="X33" i="2" s="1"/>
  <c r="U33" i="2"/>
  <c r="R33" i="2"/>
  <c r="O33" i="2"/>
  <c r="L33" i="2"/>
  <c r="I33" i="2"/>
  <c r="F33" i="2"/>
  <c r="CI32" i="2"/>
  <c r="CH32" i="2"/>
  <c r="CG32" i="2"/>
  <c r="CE32" i="2"/>
  <c r="CD32" i="2"/>
  <c r="CF32" i="2" s="1"/>
  <c r="CB32" i="2"/>
  <c r="CA32" i="2"/>
  <c r="CC32" i="2" s="1"/>
  <c r="BY32" i="2"/>
  <c r="BX32" i="2"/>
  <c r="BZ32" i="2" s="1"/>
  <c r="BV32" i="2"/>
  <c r="BU32" i="2"/>
  <c r="BW32" i="2" s="1"/>
  <c r="BT32" i="2"/>
  <c r="BS32" i="2"/>
  <c r="BR32" i="2"/>
  <c r="BQ32" i="2"/>
  <c r="BN32" i="2"/>
  <c r="BK32" i="2"/>
  <c r="BH32" i="2"/>
  <c r="BE32" i="2"/>
  <c r="BB32" i="2"/>
  <c r="AY32" i="2"/>
  <c r="AV32" i="2"/>
  <c r="AR32" i="2"/>
  <c r="AQ32" i="2"/>
  <c r="AS32" i="2" s="1"/>
  <c r="AP32" i="2"/>
  <c r="AM32" i="2"/>
  <c r="AJ32" i="2"/>
  <c r="AG32" i="2"/>
  <c r="AD32" i="2"/>
  <c r="AA32" i="2"/>
  <c r="X32" i="2"/>
  <c r="W32" i="2"/>
  <c r="CK32" i="2" s="1"/>
  <c r="V32" i="2"/>
  <c r="U32" i="2"/>
  <c r="R32" i="2"/>
  <c r="O32" i="2"/>
  <c r="L32" i="2"/>
  <c r="I32" i="2"/>
  <c r="F32" i="2"/>
  <c r="CI31" i="2"/>
  <c r="CH31" i="2"/>
  <c r="CG31" i="2"/>
  <c r="CE31" i="2"/>
  <c r="CD31" i="2"/>
  <c r="CF31" i="2" s="1"/>
  <c r="CB31" i="2"/>
  <c r="CA31" i="2"/>
  <c r="CC31" i="2" s="1"/>
  <c r="BZ31" i="2"/>
  <c r="BY31" i="2"/>
  <c r="BX31" i="2"/>
  <c r="BV31" i="2"/>
  <c r="BU31" i="2"/>
  <c r="BW31" i="2" s="1"/>
  <c r="BS31" i="2"/>
  <c r="BR31" i="2"/>
  <c r="BT31" i="2" s="1"/>
  <c r="BQ31" i="2"/>
  <c r="BN31" i="2"/>
  <c r="BK31" i="2"/>
  <c r="BH31" i="2"/>
  <c r="BE31" i="2"/>
  <c r="BB31" i="2"/>
  <c r="AY31" i="2"/>
  <c r="AV31" i="2"/>
  <c r="AR31" i="2"/>
  <c r="AQ31" i="2"/>
  <c r="AS31" i="2" s="1"/>
  <c r="AP31" i="2"/>
  <c r="AM31" i="2"/>
  <c r="AJ31" i="2"/>
  <c r="AG31" i="2"/>
  <c r="AD31" i="2"/>
  <c r="AA31" i="2"/>
  <c r="X31" i="2"/>
  <c r="W31" i="2"/>
  <c r="V31" i="2"/>
  <c r="U31" i="2"/>
  <c r="R31" i="2"/>
  <c r="O31" i="2"/>
  <c r="L31" i="2"/>
  <c r="I31" i="2"/>
  <c r="F31" i="2"/>
  <c r="CI30" i="2"/>
  <c r="CH30" i="2"/>
  <c r="CG30" i="2"/>
  <c r="CF30" i="2"/>
  <c r="CE30" i="2"/>
  <c r="CD30" i="2"/>
  <c r="CB30" i="2"/>
  <c r="CA30" i="2"/>
  <c r="CC30" i="2" s="1"/>
  <c r="BZ30" i="2"/>
  <c r="BY30" i="2"/>
  <c r="BX30" i="2"/>
  <c r="BW30" i="2"/>
  <c r="BV30" i="2"/>
  <c r="BU30" i="2"/>
  <c r="BS30" i="2"/>
  <c r="BR30" i="2"/>
  <c r="BT30" i="2" s="1"/>
  <c r="BQ30" i="2"/>
  <c r="BN30" i="2"/>
  <c r="BK30" i="2"/>
  <c r="BH30" i="2"/>
  <c r="BE30" i="2"/>
  <c r="BB30" i="2"/>
  <c r="AY30" i="2"/>
  <c r="AV30" i="2"/>
  <c r="AR30" i="2"/>
  <c r="AQ30" i="2"/>
  <c r="AS30" i="2" s="1"/>
  <c r="AP30" i="2"/>
  <c r="AM30" i="2"/>
  <c r="AJ30" i="2"/>
  <c r="AG30" i="2"/>
  <c r="AD30" i="2"/>
  <c r="AA30" i="2"/>
  <c r="W30" i="2"/>
  <c r="CK30" i="2" s="1"/>
  <c r="V30" i="2"/>
  <c r="CJ30" i="2" s="1"/>
  <c r="U30" i="2"/>
  <c r="R30" i="2"/>
  <c r="O30" i="2"/>
  <c r="L30" i="2"/>
  <c r="I30" i="2"/>
  <c r="F30" i="2"/>
  <c r="CI29" i="2"/>
  <c r="CH29" i="2"/>
  <c r="CG29" i="2"/>
  <c r="CF29" i="2"/>
  <c r="CE29" i="2"/>
  <c r="CD29" i="2"/>
  <c r="CB29" i="2"/>
  <c r="CA29" i="2"/>
  <c r="CC29" i="2" s="1"/>
  <c r="BY29" i="2"/>
  <c r="BX29" i="2"/>
  <c r="BZ29" i="2" s="1"/>
  <c r="BV29" i="2"/>
  <c r="BU29" i="2"/>
  <c r="BW29" i="2" s="1"/>
  <c r="BS29" i="2"/>
  <c r="BR29" i="2"/>
  <c r="BT29" i="2" s="1"/>
  <c r="BQ29" i="2"/>
  <c r="BN29" i="2"/>
  <c r="BK29" i="2"/>
  <c r="BH29" i="2"/>
  <c r="BE29" i="2"/>
  <c r="BB29" i="2"/>
  <c r="AY29" i="2"/>
  <c r="AV29" i="2"/>
  <c r="AR29" i="2"/>
  <c r="AQ29" i="2"/>
  <c r="AS29" i="2" s="1"/>
  <c r="AP29" i="2"/>
  <c r="AM29" i="2"/>
  <c r="AJ29" i="2"/>
  <c r="AG29" i="2"/>
  <c r="AD29" i="2"/>
  <c r="AA29" i="2"/>
  <c r="W29" i="2"/>
  <c r="CK29" i="2" s="1"/>
  <c r="V29" i="2"/>
  <c r="X29" i="2" s="1"/>
  <c r="U29" i="2"/>
  <c r="R29" i="2"/>
  <c r="O29" i="2"/>
  <c r="L29" i="2"/>
  <c r="I29" i="2"/>
  <c r="F29" i="2"/>
  <c r="CI28" i="2"/>
  <c r="CH28" i="2"/>
  <c r="CG28" i="2"/>
  <c r="CE28" i="2"/>
  <c r="CD28" i="2"/>
  <c r="CF28" i="2" s="1"/>
  <c r="CB28" i="2"/>
  <c r="CA28" i="2"/>
  <c r="CC28" i="2" s="1"/>
  <c r="BY28" i="2"/>
  <c r="BX28" i="2"/>
  <c r="BZ28" i="2" s="1"/>
  <c r="BV28" i="2"/>
  <c r="BU28" i="2"/>
  <c r="BW28" i="2" s="1"/>
  <c r="BT28" i="2"/>
  <c r="BS28" i="2"/>
  <c r="BR28" i="2"/>
  <c r="BQ28" i="2"/>
  <c r="BN28" i="2"/>
  <c r="BK28" i="2"/>
  <c r="BH28" i="2"/>
  <c r="BE28" i="2"/>
  <c r="BB28" i="2"/>
  <c r="AY28" i="2"/>
  <c r="AV28" i="2"/>
  <c r="AR28" i="2"/>
  <c r="AQ28" i="2"/>
  <c r="AS28" i="2" s="1"/>
  <c r="AP28" i="2"/>
  <c r="AM28" i="2"/>
  <c r="AJ28" i="2"/>
  <c r="AG28" i="2"/>
  <c r="AD28" i="2"/>
  <c r="AA28" i="2"/>
  <c r="X28" i="2"/>
  <c r="W28" i="2"/>
  <c r="V28" i="2"/>
  <c r="U28" i="2"/>
  <c r="R28" i="2"/>
  <c r="O28" i="2"/>
  <c r="L28" i="2"/>
  <c r="I28" i="2"/>
  <c r="F28" i="2"/>
  <c r="CJ27" i="2"/>
  <c r="CL27" i="2" s="1"/>
  <c r="CH27" i="2"/>
  <c r="CG27" i="2"/>
  <c r="CI27" i="2" s="1"/>
  <c r="CF27" i="2"/>
  <c r="CE27" i="2"/>
  <c r="CD27" i="2"/>
  <c r="CB27" i="2"/>
  <c r="CA27" i="2"/>
  <c r="CC27" i="2" s="1"/>
  <c r="BY27" i="2"/>
  <c r="BX27" i="2"/>
  <c r="BZ27" i="2" s="1"/>
  <c r="BV27" i="2"/>
  <c r="BU27" i="2"/>
  <c r="BW27" i="2" s="1"/>
  <c r="BS27" i="2"/>
  <c r="BR27" i="2"/>
  <c r="BT27" i="2" s="1"/>
  <c r="BQ27" i="2"/>
  <c r="BN27" i="2"/>
  <c r="BK27" i="2"/>
  <c r="BH27" i="2"/>
  <c r="BE27" i="2"/>
  <c r="BB27" i="2"/>
  <c r="AY27" i="2"/>
  <c r="AV27" i="2"/>
  <c r="AS27" i="2"/>
  <c r="AR27" i="2"/>
  <c r="CK27" i="2" s="1"/>
  <c r="AQ27" i="2"/>
  <c r="AP27" i="2"/>
  <c r="AM27" i="2"/>
  <c r="AJ27" i="2"/>
  <c r="AG27" i="2"/>
  <c r="AD27" i="2"/>
  <c r="AA27" i="2"/>
  <c r="W27" i="2"/>
  <c r="V27" i="2"/>
  <c r="X27" i="2" s="1"/>
  <c r="U27" i="2"/>
  <c r="R27" i="2"/>
  <c r="O27" i="2"/>
  <c r="L27" i="2"/>
  <c r="I27" i="2"/>
  <c r="F27" i="2"/>
  <c r="CH26" i="2"/>
  <c r="CG26" i="2"/>
  <c r="CI26" i="2" s="1"/>
  <c r="CE26" i="2"/>
  <c r="CD26" i="2"/>
  <c r="CF26" i="2" s="1"/>
  <c r="CC26" i="2"/>
  <c r="CB26" i="2"/>
  <c r="CA26" i="2"/>
  <c r="BY26" i="2"/>
  <c r="BX26" i="2"/>
  <c r="BZ26" i="2" s="1"/>
  <c r="BV26" i="2"/>
  <c r="BU26" i="2"/>
  <c r="BW26" i="2" s="1"/>
  <c r="BT26" i="2"/>
  <c r="BS26" i="2"/>
  <c r="BR26" i="2"/>
  <c r="BQ26" i="2"/>
  <c r="BN26" i="2"/>
  <c r="BK26" i="2"/>
  <c r="BH26" i="2"/>
  <c r="BE26" i="2"/>
  <c r="BB26" i="2"/>
  <c r="AY26" i="2"/>
  <c r="AV26" i="2"/>
  <c r="AR26" i="2"/>
  <c r="AQ26" i="2"/>
  <c r="AS26" i="2" s="1"/>
  <c r="AP26" i="2"/>
  <c r="AM26" i="2"/>
  <c r="AJ26" i="2"/>
  <c r="AG26" i="2"/>
  <c r="AD26" i="2"/>
  <c r="AA26" i="2"/>
  <c r="X26" i="2"/>
  <c r="W26" i="2"/>
  <c r="V26" i="2"/>
  <c r="CJ26" i="2" s="1"/>
  <c r="CL26" i="2" s="1"/>
  <c r="U26" i="2"/>
  <c r="R26" i="2"/>
  <c r="O26" i="2"/>
  <c r="L26" i="2"/>
  <c r="I26" i="2"/>
  <c r="F26" i="2"/>
  <c r="CJ25" i="2"/>
  <c r="CL25" i="2" s="1"/>
  <c r="CH25" i="2"/>
  <c r="CG25" i="2"/>
  <c r="CI25" i="2" s="1"/>
  <c r="CF25" i="2"/>
  <c r="CE25" i="2"/>
  <c r="CD25" i="2"/>
  <c r="CB25" i="2"/>
  <c r="CA25" i="2"/>
  <c r="CC25" i="2" s="1"/>
  <c r="BY25" i="2"/>
  <c r="BX25" i="2"/>
  <c r="BZ25" i="2" s="1"/>
  <c r="BV25" i="2"/>
  <c r="BU25" i="2"/>
  <c r="BW25" i="2" s="1"/>
  <c r="BS25" i="2"/>
  <c r="BR25" i="2"/>
  <c r="BT25" i="2" s="1"/>
  <c r="BQ25" i="2"/>
  <c r="BN25" i="2"/>
  <c r="BK25" i="2"/>
  <c r="BH25" i="2"/>
  <c r="BE25" i="2"/>
  <c r="BB25" i="2"/>
  <c r="AY25" i="2"/>
  <c r="AV25" i="2"/>
  <c r="AS25" i="2"/>
  <c r="AR25" i="2"/>
  <c r="CK25" i="2" s="1"/>
  <c r="AQ25" i="2"/>
  <c r="AP25" i="2"/>
  <c r="AM25" i="2"/>
  <c r="AJ25" i="2"/>
  <c r="AG25" i="2"/>
  <c r="AD25" i="2"/>
  <c r="AA25" i="2"/>
  <c r="W25" i="2"/>
  <c r="V25" i="2"/>
  <c r="X25" i="2" s="1"/>
  <c r="U25" i="2"/>
  <c r="R25" i="2"/>
  <c r="O25" i="2"/>
  <c r="L25" i="2"/>
  <c r="I25" i="2"/>
  <c r="F25" i="2"/>
  <c r="CH24" i="2"/>
  <c r="CG24" i="2"/>
  <c r="CI24" i="2" s="1"/>
  <c r="CE24" i="2"/>
  <c r="CD24" i="2"/>
  <c r="CF24" i="2" s="1"/>
  <c r="CC24" i="2"/>
  <c r="CB24" i="2"/>
  <c r="CA24" i="2"/>
  <c r="BY24" i="2"/>
  <c r="BX24" i="2"/>
  <c r="BZ24" i="2" s="1"/>
  <c r="BV24" i="2"/>
  <c r="BU24" i="2"/>
  <c r="BW24" i="2" s="1"/>
  <c r="BT24" i="2"/>
  <c r="BS24" i="2"/>
  <c r="BR24" i="2"/>
  <c r="BQ24" i="2"/>
  <c r="BN24" i="2"/>
  <c r="BK24" i="2"/>
  <c r="BH24" i="2"/>
  <c r="BE24" i="2"/>
  <c r="BB24" i="2"/>
  <c r="AY24" i="2"/>
  <c r="AV24" i="2"/>
  <c r="AR24" i="2"/>
  <c r="AQ24" i="2"/>
  <c r="AS24" i="2" s="1"/>
  <c r="AP24" i="2"/>
  <c r="AM24" i="2"/>
  <c r="AJ24" i="2"/>
  <c r="AG24" i="2"/>
  <c r="AD24" i="2"/>
  <c r="AA24" i="2"/>
  <c r="X24" i="2"/>
  <c r="W24" i="2"/>
  <c r="V24" i="2"/>
  <c r="CJ24" i="2" s="1"/>
  <c r="CL24" i="2" s="1"/>
  <c r="U24" i="2"/>
  <c r="R24" i="2"/>
  <c r="O24" i="2"/>
  <c r="L24" i="2"/>
  <c r="I24" i="2"/>
  <c r="F24" i="2"/>
  <c r="CJ23" i="2"/>
  <c r="CL23" i="2" s="1"/>
  <c r="CH23" i="2"/>
  <c r="CG23" i="2"/>
  <c r="CI23" i="2" s="1"/>
  <c r="CF23" i="2"/>
  <c r="CE23" i="2"/>
  <c r="CD23" i="2"/>
  <c r="CB23" i="2"/>
  <c r="CA23" i="2"/>
  <c r="CC23" i="2" s="1"/>
  <c r="BY23" i="2"/>
  <c r="BX23" i="2"/>
  <c r="BZ23" i="2" s="1"/>
  <c r="BV23" i="2"/>
  <c r="BU23" i="2"/>
  <c r="BW23" i="2" s="1"/>
  <c r="BS23" i="2"/>
  <c r="BR23" i="2"/>
  <c r="BT23" i="2" s="1"/>
  <c r="BQ23" i="2"/>
  <c r="BN23" i="2"/>
  <c r="BK23" i="2"/>
  <c r="BH23" i="2"/>
  <c r="BE23" i="2"/>
  <c r="BB23" i="2"/>
  <c r="AY23" i="2"/>
  <c r="AV23" i="2"/>
  <c r="AS23" i="2"/>
  <c r="AR23" i="2"/>
  <c r="CK23" i="2" s="1"/>
  <c r="AQ23" i="2"/>
  <c r="AP23" i="2"/>
  <c r="AM23" i="2"/>
  <c r="AJ23" i="2"/>
  <c r="AG23" i="2"/>
  <c r="AD23" i="2"/>
  <c r="AA23" i="2"/>
  <c r="W23" i="2"/>
  <c r="V23" i="2"/>
  <c r="X23" i="2" s="1"/>
  <c r="U23" i="2"/>
  <c r="R23" i="2"/>
  <c r="O23" i="2"/>
  <c r="L23" i="2"/>
  <c r="I23" i="2"/>
  <c r="F23" i="2"/>
  <c r="CH22" i="2"/>
  <c r="CG22" i="2"/>
  <c r="CI22" i="2" s="1"/>
  <c r="CE22" i="2"/>
  <c r="CD22" i="2"/>
  <c r="CF22" i="2" s="1"/>
  <c r="CC22" i="2"/>
  <c r="CB22" i="2"/>
  <c r="CA22" i="2"/>
  <c r="BY22" i="2"/>
  <c r="BX22" i="2"/>
  <c r="BZ22" i="2" s="1"/>
  <c r="BV22" i="2"/>
  <c r="BU22" i="2"/>
  <c r="BW22" i="2" s="1"/>
  <c r="BT22" i="2"/>
  <c r="BS22" i="2"/>
  <c r="BR22" i="2"/>
  <c r="BQ22" i="2"/>
  <c r="BN22" i="2"/>
  <c r="BK22" i="2"/>
  <c r="BH22" i="2"/>
  <c r="BE22" i="2"/>
  <c r="BB22" i="2"/>
  <c r="AY22" i="2"/>
  <c r="AV22" i="2"/>
  <c r="AR22" i="2"/>
  <c r="AQ22" i="2"/>
  <c r="AS22" i="2" s="1"/>
  <c r="AP22" i="2"/>
  <c r="AM22" i="2"/>
  <c r="AJ22" i="2"/>
  <c r="AG22" i="2"/>
  <c r="AD22" i="2"/>
  <c r="AA22" i="2"/>
  <c r="X22" i="2"/>
  <c r="W22" i="2"/>
  <c r="V22" i="2"/>
  <c r="CJ22" i="2" s="1"/>
  <c r="CL22" i="2" s="1"/>
  <c r="U22" i="2"/>
  <c r="R22" i="2"/>
  <c r="O22" i="2"/>
  <c r="L22" i="2"/>
  <c r="I22" i="2"/>
  <c r="F22" i="2"/>
  <c r="CJ21" i="2"/>
  <c r="CL21" i="2" s="1"/>
  <c r="CH21" i="2"/>
  <c r="CG21" i="2"/>
  <c r="CI21" i="2" s="1"/>
  <c r="CF21" i="2"/>
  <c r="CE21" i="2"/>
  <c r="CD21" i="2"/>
  <c r="CB21" i="2"/>
  <c r="CA21" i="2"/>
  <c r="CC21" i="2" s="1"/>
  <c r="BY21" i="2"/>
  <c r="BX21" i="2"/>
  <c r="BZ21" i="2" s="1"/>
  <c r="BV21" i="2"/>
  <c r="BU21" i="2"/>
  <c r="BW21" i="2" s="1"/>
  <c r="BS21" i="2"/>
  <c r="BR21" i="2"/>
  <c r="BT21" i="2" s="1"/>
  <c r="BQ21" i="2"/>
  <c r="BN21" i="2"/>
  <c r="BK21" i="2"/>
  <c r="BH21" i="2"/>
  <c r="BE21" i="2"/>
  <c r="BB21" i="2"/>
  <c r="AY21" i="2"/>
  <c r="AV21" i="2"/>
  <c r="AS21" i="2"/>
  <c r="AR21" i="2"/>
  <c r="CK21" i="2" s="1"/>
  <c r="AQ21" i="2"/>
  <c r="AP21" i="2"/>
  <c r="AM21" i="2"/>
  <c r="AJ21" i="2"/>
  <c r="AG21" i="2"/>
  <c r="AD21" i="2"/>
  <c r="AA21" i="2"/>
  <c r="W21" i="2"/>
  <c r="V21" i="2"/>
  <c r="X21" i="2" s="1"/>
  <c r="U21" i="2"/>
  <c r="R21" i="2"/>
  <c r="O21" i="2"/>
  <c r="L21" i="2"/>
  <c r="I21" i="2"/>
  <c r="F21" i="2"/>
  <c r="CH20" i="2"/>
  <c r="CG20" i="2"/>
  <c r="CI20" i="2" s="1"/>
  <c r="CE20" i="2"/>
  <c r="CD20" i="2"/>
  <c r="CF20" i="2" s="1"/>
  <c r="CC20" i="2"/>
  <c r="CB20" i="2"/>
  <c r="CA20" i="2"/>
  <c r="BY20" i="2"/>
  <c r="BX20" i="2"/>
  <c r="BZ20" i="2" s="1"/>
  <c r="BV20" i="2"/>
  <c r="BU20" i="2"/>
  <c r="BW20" i="2" s="1"/>
  <c r="BT20" i="2"/>
  <c r="BS20" i="2"/>
  <c r="BR20" i="2"/>
  <c r="BQ20" i="2"/>
  <c r="BN20" i="2"/>
  <c r="BK20" i="2"/>
  <c r="BH20" i="2"/>
  <c r="BE20" i="2"/>
  <c r="BB20" i="2"/>
  <c r="AY20" i="2"/>
  <c r="AV20" i="2"/>
  <c r="AR20" i="2"/>
  <c r="AQ20" i="2"/>
  <c r="AS20" i="2" s="1"/>
  <c r="AP20" i="2"/>
  <c r="AM20" i="2"/>
  <c r="AJ20" i="2"/>
  <c r="AG20" i="2"/>
  <c r="AD20" i="2"/>
  <c r="AA20" i="2"/>
  <c r="X20" i="2"/>
  <c r="W20" i="2"/>
  <c r="V20" i="2"/>
  <c r="CJ20" i="2" s="1"/>
  <c r="CL20" i="2" s="1"/>
  <c r="U20" i="2"/>
  <c r="R20" i="2"/>
  <c r="O20" i="2"/>
  <c r="L20" i="2"/>
  <c r="I20" i="2"/>
  <c r="F20" i="2"/>
  <c r="CJ19" i="2"/>
  <c r="CL19" i="2" s="1"/>
  <c r="CH19" i="2"/>
  <c r="CG19" i="2"/>
  <c r="CI19" i="2" s="1"/>
  <c r="CF19" i="2"/>
  <c r="CE19" i="2"/>
  <c r="CD19" i="2"/>
  <c r="CB19" i="2"/>
  <c r="CA19" i="2"/>
  <c r="CC19" i="2" s="1"/>
  <c r="BY19" i="2"/>
  <c r="BX19" i="2"/>
  <c r="BZ19" i="2" s="1"/>
  <c r="BV19" i="2"/>
  <c r="BU19" i="2"/>
  <c r="BW19" i="2" s="1"/>
  <c r="BS19" i="2"/>
  <c r="BR19" i="2"/>
  <c r="BT19" i="2" s="1"/>
  <c r="BQ19" i="2"/>
  <c r="BN19" i="2"/>
  <c r="BK19" i="2"/>
  <c r="BH19" i="2"/>
  <c r="BE19" i="2"/>
  <c r="BB19" i="2"/>
  <c r="AY19" i="2"/>
  <c r="AV19" i="2"/>
  <c r="AS19" i="2"/>
  <c r="AR19" i="2"/>
  <c r="CK19" i="2" s="1"/>
  <c r="AQ19" i="2"/>
  <c r="AP19" i="2"/>
  <c r="AM19" i="2"/>
  <c r="AJ19" i="2"/>
  <c r="AG19" i="2"/>
  <c r="AD19" i="2"/>
  <c r="AA19" i="2"/>
  <c r="W19" i="2"/>
  <c r="V19" i="2"/>
  <c r="X19" i="2" s="1"/>
  <c r="U19" i="2"/>
  <c r="R19" i="2"/>
  <c r="O19" i="2"/>
  <c r="L19" i="2"/>
  <c r="I19" i="2"/>
  <c r="F19" i="2"/>
  <c r="CH18" i="2"/>
  <c r="CG18" i="2"/>
  <c r="CI18" i="2" s="1"/>
  <c r="CE18" i="2"/>
  <c r="CD18" i="2"/>
  <c r="CF18" i="2" s="1"/>
  <c r="CC18" i="2"/>
  <c r="CB18" i="2"/>
  <c r="CA18" i="2"/>
  <c r="BY18" i="2"/>
  <c r="BX18" i="2"/>
  <c r="BZ18" i="2" s="1"/>
  <c r="BV18" i="2"/>
  <c r="BU18" i="2"/>
  <c r="BW18" i="2" s="1"/>
  <c r="BT18" i="2"/>
  <c r="BS18" i="2"/>
  <c r="BR18" i="2"/>
  <c r="BQ18" i="2"/>
  <c r="BN18" i="2"/>
  <c r="BK18" i="2"/>
  <c r="BH18" i="2"/>
  <c r="BE18" i="2"/>
  <c r="BB18" i="2"/>
  <c r="AY18" i="2"/>
  <c r="AV18" i="2"/>
  <c r="AR18" i="2"/>
  <c r="AQ18" i="2"/>
  <c r="AS18" i="2" s="1"/>
  <c r="AP18" i="2"/>
  <c r="AM18" i="2"/>
  <c r="AJ18" i="2"/>
  <c r="AG18" i="2"/>
  <c r="AD18" i="2"/>
  <c r="AA18" i="2"/>
  <c r="X18" i="2"/>
  <c r="W18" i="2"/>
  <c r="V18" i="2"/>
  <c r="CJ18" i="2" s="1"/>
  <c r="CL18" i="2" s="1"/>
  <c r="U18" i="2"/>
  <c r="R18" i="2"/>
  <c r="O18" i="2"/>
  <c r="L18" i="2"/>
  <c r="I18" i="2"/>
  <c r="F18" i="2"/>
  <c r="CJ17" i="2"/>
  <c r="CL17" i="2" s="1"/>
  <c r="CH17" i="2"/>
  <c r="CG17" i="2"/>
  <c r="CI17" i="2" s="1"/>
  <c r="CF17" i="2"/>
  <c r="CE17" i="2"/>
  <c r="CD17" i="2"/>
  <c r="CB17" i="2"/>
  <c r="CA17" i="2"/>
  <c r="CC17" i="2" s="1"/>
  <c r="BY17" i="2"/>
  <c r="BX17" i="2"/>
  <c r="BZ17" i="2" s="1"/>
  <c r="BV17" i="2"/>
  <c r="BU17" i="2"/>
  <c r="BW17" i="2" s="1"/>
  <c r="BS17" i="2"/>
  <c r="BR17" i="2"/>
  <c r="BT17" i="2" s="1"/>
  <c r="BQ17" i="2"/>
  <c r="BN17" i="2"/>
  <c r="BK17" i="2"/>
  <c r="BH17" i="2"/>
  <c r="BE17" i="2"/>
  <c r="BB17" i="2"/>
  <c r="AY17" i="2"/>
  <c r="AV17" i="2"/>
  <c r="AS17" i="2"/>
  <c r="AR17" i="2"/>
  <c r="CK17" i="2" s="1"/>
  <c r="AQ17" i="2"/>
  <c r="AP17" i="2"/>
  <c r="AM17" i="2"/>
  <c r="AJ17" i="2"/>
  <c r="AG17" i="2"/>
  <c r="AD17" i="2"/>
  <c r="AA17" i="2"/>
  <c r="W17" i="2"/>
  <c r="V17" i="2"/>
  <c r="X17" i="2" s="1"/>
  <c r="U17" i="2"/>
  <c r="R17" i="2"/>
  <c r="O17" i="2"/>
  <c r="L17" i="2"/>
  <c r="I17" i="2"/>
  <c r="F17" i="2"/>
  <c r="CH16" i="2"/>
  <c r="CG16" i="2"/>
  <c r="CI16" i="2" s="1"/>
  <c r="CE16" i="2"/>
  <c r="CD16" i="2"/>
  <c r="CF16" i="2" s="1"/>
  <c r="CC16" i="2"/>
  <c r="CB16" i="2"/>
  <c r="CA16" i="2"/>
  <c r="BY16" i="2"/>
  <c r="BX16" i="2"/>
  <c r="BZ16" i="2" s="1"/>
  <c r="BV16" i="2"/>
  <c r="BU16" i="2"/>
  <c r="BW16" i="2" s="1"/>
  <c r="BT16" i="2"/>
  <c r="BS16" i="2"/>
  <c r="BR16" i="2"/>
  <c r="BQ16" i="2"/>
  <c r="BN16" i="2"/>
  <c r="BK16" i="2"/>
  <c r="BH16" i="2"/>
  <c r="BE16" i="2"/>
  <c r="BB16" i="2"/>
  <c r="AY16" i="2"/>
  <c r="AV16" i="2"/>
  <c r="AR16" i="2"/>
  <c r="AQ16" i="2"/>
  <c r="AS16" i="2" s="1"/>
  <c r="AP16" i="2"/>
  <c r="AM16" i="2"/>
  <c r="AJ16" i="2"/>
  <c r="AG16" i="2"/>
  <c r="AD16" i="2"/>
  <c r="AA16" i="2"/>
  <c r="X16" i="2"/>
  <c r="W16" i="2"/>
  <c r="V16" i="2"/>
  <c r="CJ16" i="2" s="1"/>
  <c r="CL16" i="2" s="1"/>
  <c r="U16" i="2"/>
  <c r="R16" i="2"/>
  <c r="O16" i="2"/>
  <c r="L16" i="2"/>
  <c r="I16" i="2"/>
  <c r="F16" i="2"/>
  <c r="CJ15" i="2"/>
  <c r="CL15" i="2" s="1"/>
  <c r="CH15" i="2"/>
  <c r="CG15" i="2"/>
  <c r="CI15" i="2" s="1"/>
  <c r="CF15" i="2"/>
  <c r="CE15" i="2"/>
  <c r="CD15" i="2"/>
  <c r="CB15" i="2"/>
  <c r="CA15" i="2"/>
  <c r="CC15" i="2" s="1"/>
  <c r="BY15" i="2"/>
  <c r="BX15" i="2"/>
  <c r="BZ15" i="2" s="1"/>
  <c r="BV15" i="2"/>
  <c r="BU15" i="2"/>
  <c r="BW15" i="2" s="1"/>
  <c r="BS15" i="2"/>
  <c r="BR15" i="2"/>
  <c r="BT15" i="2" s="1"/>
  <c r="BQ15" i="2"/>
  <c r="BN15" i="2"/>
  <c r="BK15" i="2"/>
  <c r="BH15" i="2"/>
  <c r="BE15" i="2"/>
  <c r="BB15" i="2"/>
  <c r="AY15" i="2"/>
  <c r="AV15" i="2"/>
  <c r="AS15" i="2"/>
  <c r="AR15" i="2"/>
  <c r="CK15" i="2" s="1"/>
  <c r="AQ15" i="2"/>
  <c r="AP15" i="2"/>
  <c r="AM15" i="2"/>
  <c r="AJ15" i="2"/>
  <c r="AG15" i="2"/>
  <c r="AD15" i="2"/>
  <c r="AA15" i="2"/>
  <c r="W15" i="2"/>
  <c r="V15" i="2"/>
  <c r="X15" i="2" s="1"/>
  <c r="U15" i="2"/>
  <c r="R15" i="2"/>
  <c r="O15" i="2"/>
  <c r="L15" i="2"/>
  <c r="I15" i="2"/>
  <c r="F15" i="2"/>
  <c r="CH14" i="2"/>
  <c r="CG14" i="2"/>
  <c r="CI14" i="2" s="1"/>
  <c r="CE14" i="2"/>
  <c r="CD14" i="2"/>
  <c r="CF14" i="2" s="1"/>
  <c r="CC14" i="2"/>
  <c r="CB14" i="2"/>
  <c r="CA14" i="2"/>
  <c r="BY14" i="2"/>
  <c r="BX14" i="2"/>
  <c r="BZ14" i="2" s="1"/>
  <c r="BV14" i="2"/>
  <c r="BU14" i="2"/>
  <c r="BW14" i="2" s="1"/>
  <c r="BT14" i="2"/>
  <c r="BS14" i="2"/>
  <c r="BS11" i="2" s="1"/>
  <c r="BR14" i="2"/>
  <c r="BQ14" i="2"/>
  <c r="BN14" i="2"/>
  <c r="BK14" i="2"/>
  <c r="BH14" i="2"/>
  <c r="BE14" i="2"/>
  <c r="BB14" i="2"/>
  <c r="AY14" i="2"/>
  <c r="AV14" i="2"/>
  <c r="AR14" i="2"/>
  <c r="AQ14" i="2"/>
  <c r="AS14" i="2" s="1"/>
  <c r="AP14" i="2"/>
  <c r="AM14" i="2"/>
  <c r="AJ14" i="2"/>
  <c r="AG14" i="2"/>
  <c r="AD14" i="2"/>
  <c r="AA14" i="2"/>
  <c r="X14" i="2"/>
  <c r="W14" i="2"/>
  <c r="W11" i="2" s="1"/>
  <c r="V14" i="2"/>
  <c r="CJ14" i="2" s="1"/>
  <c r="CL14" i="2" s="1"/>
  <c r="U14" i="2"/>
  <c r="R14" i="2"/>
  <c r="O14" i="2"/>
  <c r="L14" i="2"/>
  <c r="I14" i="2"/>
  <c r="F14" i="2"/>
  <c r="CJ13" i="2"/>
  <c r="CH13" i="2"/>
  <c r="CG13" i="2"/>
  <c r="CI13" i="2" s="1"/>
  <c r="CE13" i="2"/>
  <c r="CE11" i="2" s="1"/>
  <c r="CD13" i="2"/>
  <c r="CB13" i="2"/>
  <c r="CA13" i="2"/>
  <c r="CC13" i="2" s="1"/>
  <c r="BY13" i="2"/>
  <c r="BX13" i="2"/>
  <c r="BZ13" i="2" s="1"/>
  <c r="BV13" i="2"/>
  <c r="BU13" i="2"/>
  <c r="BW13" i="2" s="1"/>
  <c r="BS13" i="2"/>
  <c r="BR13" i="2"/>
  <c r="BT13" i="2" s="1"/>
  <c r="BQ13" i="2"/>
  <c r="BN13" i="2"/>
  <c r="BK13" i="2"/>
  <c r="BH13" i="2"/>
  <c r="BE13" i="2"/>
  <c r="BB13" i="2"/>
  <c r="AY13" i="2"/>
  <c r="AV13" i="2"/>
  <c r="AR13" i="2"/>
  <c r="CK13" i="2" s="1"/>
  <c r="AQ13" i="2"/>
  <c r="AP13" i="2"/>
  <c r="AM13" i="2"/>
  <c r="AJ13" i="2"/>
  <c r="AG13" i="2"/>
  <c r="AD13" i="2"/>
  <c r="AA13" i="2"/>
  <c r="X13" i="2"/>
  <c r="W13" i="2"/>
  <c r="V13" i="2"/>
  <c r="U13" i="2"/>
  <c r="R13" i="2"/>
  <c r="O13" i="2"/>
  <c r="L13" i="2"/>
  <c r="I13" i="2"/>
  <c r="F13" i="2"/>
  <c r="CH12" i="2"/>
  <c r="CG12" i="2"/>
  <c r="CI12" i="2" s="1"/>
  <c r="CF12" i="2"/>
  <c r="CE12" i="2"/>
  <c r="CD12" i="2"/>
  <c r="CC12" i="2"/>
  <c r="CB12" i="2"/>
  <c r="CA12" i="2"/>
  <c r="BY12" i="2"/>
  <c r="BX12" i="2"/>
  <c r="BZ12" i="2" s="1"/>
  <c r="BV12" i="2"/>
  <c r="BU12" i="2"/>
  <c r="BW12" i="2" s="1"/>
  <c r="BS12" i="2"/>
  <c r="BR12" i="2"/>
  <c r="BT12" i="2" s="1"/>
  <c r="BQ12" i="2"/>
  <c r="BN12" i="2"/>
  <c r="BK12" i="2"/>
  <c r="BH12" i="2"/>
  <c r="BE12" i="2"/>
  <c r="BB12" i="2"/>
  <c r="AY12" i="2"/>
  <c r="AV12" i="2"/>
  <c r="AR12" i="2"/>
  <c r="AQ12" i="2"/>
  <c r="AS12" i="2" s="1"/>
  <c r="AP12" i="2"/>
  <c r="AM12" i="2"/>
  <c r="AJ12" i="2"/>
  <c r="AG12" i="2"/>
  <c r="AD12" i="2"/>
  <c r="AA12" i="2"/>
  <c r="W12" i="2"/>
  <c r="V12" i="2"/>
  <c r="X12" i="2" s="1"/>
  <c r="U12" i="2"/>
  <c r="R12" i="2"/>
  <c r="O12" i="2"/>
  <c r="L12" i="2"/>
  <c r="I12" i="2"/>
  <c r="F12" i="2"/>
  <c r="CH11" i="2"/>
  <c r="CG11" i="2"/>
  <c r="CI11" i="2" s="1"/>
  <c r="CD11" i="2"/>
  <c r="CF11" i="2" s="1"/>
  <c r="CB11" i="2"/>
  <c r="BY11" i="2"/>
  <c r="BV11" i="2"/>
  <c r="BR11" i="2"/>
  <c r="BT11" i="2" s="1"/>
  <c r="BP11" i="2"/>
  <c r="BO11" i="2"/>
  <c r="BQ11" i="2" s="1"/>
  <c r="BM11" i="2"/>
  <c r="BL11" i="2"/>
  <c r="BN11" i="2" s="1"/>
  <c r="BJ11" i="2"/>
  <c r="BI11" i="2"/>
  <c r="BK11" i="2" s="1"/>
  <c r="BH11" i="2"/>
  <c r="BG11" i="2"/>
  <c r="BF11" i="2"/>
  <c r="BE11" i="2"/>
  <c r="BD11" i="2"/>
  <c r="BC11" i="2"/>
  <c r="BA11" i="2"/>
  <c r="AZ11" i="2"/>
  <c r="BB11" i="2" s="1"/>
  <c r="AX11" i="2"/>
  <c r="AW11" i="2"/>
  <c r="AU11" i="2"/>
  <c r="AT11" i="2"/>
  <c r="AV11" i="2" s="1"/>
  <c r="AO11" i="2"/>
  <c r="AN11" i="2"/>
  <c r="AP11" i="2" s="1"/>
  <c r="AL11" i="2"/>
  <c r="AK11" i="2"/>
  <c r="AI11" i="2"/>
  <c r="AH11" i="2"/>
  <c r="AQ11" i="2" s="1"/>
  <c r="AF11" i="2"/>
  <c r="AE11" i="2"/>
  <c r="AG11" i="2" s="1"/>
  <c r="AC11" i="2"/>
  <c r="AB11" i="2"/>
  <c r="AD11" i="2" s="1"/>
  <c r="Z11" i="2"/>
  <c r="Y11" i="2"/>
  <c r="AA11" i="2" s="1"/>
  <c r="T11" i="2"/>
  <c r="S11" i="2"/>
  <c r="Q11" i="2"/>
  <c r="P11" i="2"/>
  <c r="N11" i="2"/>
  <c r="M11" i="2"/>
  <c r="O11" i="2" s="1"/>
  <c r="K11" i="2"/>
  <c r="J11" i="2"/>
  <c r="L11" i="2" s="1"/>
  <c r="I11" i="2"/>
  <c r="H11" i="2"/>
  <c r="G11" i="2"/>
  <c r="E11" i="2"/>
  <c r="D11" i="2"/>
  <c r="F11" i="2" s="1"/>
  <c r="CH56" i="1"/>
  <c r="CG56" i="1"/>
  <c r="CI56" i="1" s="1"/>
  <c r="CE56" i="1"/>
  <c r="CF56" i="1" s="1"/>
  <c r="CD56" i="1"/>
  <c r="CB56" i="1"/>
  <c r="CA56" i="1"/>
  <c r="CC56" i="1" s="1"/>
  <c r="BY56" i="1"/>
  <c r="BX56" i="1"/>
  <c r="BZ56" i="1" s="1"/>
  <c r="BV56" i="1"/>
  <c r="BU56" i="1"/>
  <c r="BW56" i="1" s="1"/>
  <c r="BS56" i="1"/>
  <c r="BR56" i="1"/>
  <c r="BT56" i="1" s="1"/>
  <c r="BQ56" i="1"/>
  <c r="BN56" i="1"/>
  <c r="BK56" i="1"/>
  <c r="BH56" i="1"/>
  <c r="BE56" i="1"/>
  <c r="BB56" i="1"/>
  <c r="AY56" i="1"/>
  <c r="AV56" i="1"/>
  <c r="AR56" i="1"/>
  <c r="AQ56" i="1"/>
  <c r="AS56" i="1" s="1"/>
  <c r="AP56" i="1"/>
  <c r="AM56" i="1"/>
  <c r="AJ56" i="1"/>
  <c r="AG56" i="1"/>
  <c r="AD56" i="1"/>
  <c r="AA56" i="1"/>
  <c r="W56" i="1"/>
  <c r="CK56" i="1" s="1"/>
  <c r="V56" i="1"/>
  <c r="U56" i="1"/>
  <c r="R56" i="1"/>
  <c r="O56" i="1"/>
  <c r="L56" i="1"/>
  <c r="I56" i="1"/>
  <c r="F56" i="1"/>
  <c r="CI55" i="1"/>
  <c r="CH55" i="1"/>
  <c r="CG55" i="1"/>
  <c r="CF55" i="1"/>
  <c r="CE55" i="1"/>
  <c r="CD55" i="1"/>
  <c r="CB55" i="1"/>
  <c r="CA55" i="1"/>
  <c r="CC55" i="1" s="1"/>
  <c r="BY55" i="1"/>
  <c r="BX55" i="1"/>
  <c r="BZ55" i="1" s="1"/>
  <c r="BV55" i="1"/>
  <c r="BU55" i="1"/>
  <c r="BW55" i="1" s="1"/>
  <c r="BS55" i="1"/>
  <c r="BR55" i="1"/>
  <c r="BT55" i="1" s="1"/>
  <c r="BQ55" i="1"/>
  <c r="BN55" i="1"/>
  <c r="BK55" i="1"/>
  <c r="BH55" i="1"/>
  <c r="BE55" i="1"/>
  <c r="BB55" i="1"/>
  <c r="AY55" i="1"/>
  <c r="AV55" i="1"/>
  <c r="AR55" i="1"/>
  <c r="AQ55" i="1"/>
  <c r="AS55" i="1" s="1"/>
  <c r="AP55" i="1"/>
  <c r="AM55" i="1"/>
  <c r="AJ55" i="1"/>
  <c r="AG55" i="1"/>
  <c r="AD55" i="1"/>
  <c r="AA55" i="1"/>
  <c r="X55" i="1"/>
  <c r="W55" i="1"/>
  <c r="V55" i="1"/>
  <c r="U55" i="1"/>
  <c r="R55" i="1"/>
  <c r="O55" i="1"/>
  <c r="L55" i="1"/>
  <c r="I55" i="1"/>
  <c r="F55" i="1"/>
  <c r="CH54" i="1"/>
  <c r="CG54" i="1"/>
  <c r="CI54" i="1" s="1"/>
  <c r="CF54" i="1"/>
  <c r="CE54" i="1"/>
  <c r="CD54" i="1"/>
  <c r="CB54" i="1"/>
  <c r="CA54" i="1"/>
  <c r="CC54" i="1" s="1"/>
  <c r="BY54" i="1"/>
  <c r="BX54" i="1"/>
  <c r="BZ54" i="1" s="1"/>
  <c r="BW54" i="1"/>
  <c r="BV54" i="1"/>
  <c r="BU54" i="1"/>
  <c r="BS54" i="1"/>
  <c r="BR54" i="1"/>
  <c r="BT54" i="1" s="1"/>
  <c r="BQ54" i="1"/>
  <c r="BN54" i="1"/>
  <c r="BK54" i="1"/>
  <c r="BH54" i="1"/>
  <c r="BE54" i="1"/>
  <c r="BB54" i="1"/>
  <c r="AY54" i="1"/>
  <c r="AV54" i="1"/>
  <c r="AR54" i="1"/>
  <c r="AQ54" i="1"/>
  <c r="AS54" i="1" s="1"/>
  <c r="AP54" i="1"/>
  <c r="AM54" i="1"/>
  <c r="AJ54" i="1"/>
  <c r="AG54" i="1"/>
  <c r="AD54" i="1"/>
  <c r="AA54" i="1"/>
  <c r="W54" i="1"/>
  <c r="V54" i="1"/>
  <c r="X54" i="1" s="1"/>
  <c r="U54" i="1"/>
  <c r="R54" i="1"/>
  <c r="O54" i="1"/>
  <c r="L54" i="1"/>
  <c r="I54" i="1"/>
  <c r="F54" i="1"/>
  <c r="CH53" i="1"/>
  <c r="CG53" i="1"/>
  <c r="CI53" i="1" s="1"/>
  <c r="CE53" i="1"/>
  <c r="CD53" i="1"/>
  <c r="CF53" i="1" s="1"/>
  <c r="CB53" i="1"/>
  <c r="CA53" i="1"/>
  <c r="CC53" i="1" s="1"/>
  <c r="BY53" i="1"/>
  <c r="BX53" i="1"/>
  <c r="BZ53" i="1" s="1"/>
  <c r="BW53" i="1"/>
  <c r="BV53" i="1"/>
  <c r="BU53" i="1"/>
  <c r="BT53" i="1"/>
  <c r="BS53" i="1"/>
  <c r="BR53" i="1"/>
  <c r="BQ53" i="1"/>
  <c r="BN53" i="1"/>
  <c r="BK53" i="1"/>
  <c r="BH53" i="1"/>
  <c r="BE53" i="1"/>
  <c r="BB53" i="1"/>
  <c r="AY53" i="1"/>
  <c r="AV53" i="1"/>
  <c r="AR53" i="1"/>
  <c r="AQ53" i="1"/>
  <c r="AS53" i="1" s="1"/>
  <c r="AP53" i="1"/>
  <c r="AM53" i="1"/>
  <c r="AJ53" i="1"/>
  <c r="AG53" i="1"/>
  <c r="AD53" i="1"/>
  <c r="AA53" i="1"/>
  <c r="W53" i="1"/>
  <c r="CK53" i="1" s="1"/>
  <c r="V53" i="1"/>
  <c r="X53" i="1" s="1"/>
  <c r="U53" i="1"/>
  <c r="R53" i="1"/>
  <c r="O53" i="1"/>
  <c r="L53" i="1"/>
  <c r="I53" i="1"/>
  <c r="F53" i="1"/>
  <c r="CI52" i="1"/>
  <c r="CH52" i="1"/>
  <c r="CG52" i="1"/>
  <c r="CE52" i="1"/>
  <c r="CD52" i="1"/>
  <c r="CF52" i="1" s="1"/>
  <c r="CB52" i="1"/>
  <c r="CA52" i="1"/>
  <c r="CC52" i="1" s="1"/>
  <c r="BY52" i="1"/>
  <c r="BX52" i="1"/>
  <c r="BZ52" i="1" s="1"/>
  <c r="BV52" i="1"/>
  <c r="BU52" i="1"/>
  <c r="BW52" i="1" s="1"/>
  <c r="BT52" i="1"/>
  <c r="BS52" i="1"/>
  <c r="BR52" i="1"/>
  <c r="BQ52" i="1"/>
  <c r="BN52" i="1"/>
  <c r="BK52" i="1"/>
  <c r="BH52" i="1"/>
  <c r="BE52" i="1"/>
  <c r="BB52" i="1"/>
  <c r="AY52" i="1"/>
  <c r="AV52" i="1"/>
  <c r="AR52" i="1"/>
  <c r="AQ52" i="1"/>
  <c r="AS52" i="1" s="1"/>
  <c r="AP52" i="1"/>
  <c r="AM52" i="1"/>
  <c r="AJ52" i="1"/>
  <c r="AG52" i="1"/>
  <c r="AD52" i="1"/>
  <c r="AA52" i="1"/>
  <c r="X52" i="1"/>
  <c r="W52" i="1"/>
  <c r="CK52" i="1" s="1"/>
  <c r="V52" i="1"/>
  <c r="U52" i="1"/>
  <c r="R52" i="1"/>
  <c r="O52" i="1"/>
  <c r="L52" i="1"/>
  <c r="I52" i="1"/>
  <c r="F52" i="1"/>
  <c r="CI51" i="1"/>
  <c r="CH51" i="1"/>
  <c r="CG51" i="1"/>
  <c r="CF51" i="1"/>
  <c r="CE51" i="1"/>
  <c r="CD51" i="1"/>
  <c r="CB51" i="1"/>
  <c r="CA51" i="1"/>
  <c r="CC51" i="1" s="1"/>
  <c r="BY51" i="1"/>
  <c r="BX51" i="1"/>
  <c r="BZ51" i="1" s="1"/>
  <c r="BV51" i="1"/>
  <c r="BU51" i="1"/>
  <c r="BW51" i="1" s="1"/>
  <c r="BS51" i="1"/>
  <c r="BR51" i="1"/>
  <c r="BT51" i="1" s="1"/>
  <c r="BQ51" i="1"/>
  <c r="BN51" i="1"/>
  <c r="BK51" i="1"/>
  <c r="BH51" i="1"/>
  <c r="BE51" i="1"/>
  <c r="BB51" i="1"/>
  <c r="AY51" i="1"/>
  <c r="AV51" i="1"/>
  <c r="AR51" i="1"/>
  <c r="AQ51" i="1"/>
  <c r="AS51" i="1" s="1"/>
  <c r="AP51" i="1"/>
  <c r="AM51" i="1"/>
  <c r="AG51" i="1"/>
  <c r="AA51" i="1"/>
  <c r="W51" i="1"/>
  <c r="V51" i="1"/>
  <c r="X51" i="1" s="1"/>
  <c r="U51" i="1"/>
  <c r="R51" i="1"/>
  <c r="O51" i="1"/>
  <c r="L51" i="1"/>
  <c r="I51" i="1"/>
  <c r="F51" i="1"/>
  <c r="CH50" i="1"/>
  <c r="CG50" i="1"/>
  <c r="CI50" i="1" s="1"/>
  <c r="CE50" i="1"/>
  <c r="CD50" i="1"/>
  <c r="CF50" i="1" s="1"/>
  <c r="CC50" i="1"/>
  <c r="CB50" i="1"/>
  <c r="CA50" i="1"/>
  <c r="BY50" i="1"/>
  <c r="BX50" i="1"/>
  <c r="BZ50" i="1" s="1"/>
  <c r="BV50" i="1"/>
  <c r="BU50" i="1"/>
  <c r="BW50" i="1" s="1"/>
  <c r="BS50" i="1"/>
  <c r="BR50" i="1"/>
  <c r="BT50" i="1" s="1"/>
  <c r="BQ50" i="1"/>
  <c r="BN50" i="1"/>
  <c r="BK50" i="1"/>
  <c r="BH50" i="1"/>
  <c r="BE50" i="1"/>
  <c r="BB50" i="1"/>
  <c r="AY50" i="1"/>
  <c r="AV50" i="1"/>
  <c r="AR50" i="1"/>
  <c r="AQ50" i="1"/>
  <c r="AS50" i="1" s="1"/>
  <c r="AP50" i="1"/>
  <c r="AM50" i="1"/>
  <c r="AJ50" i="1"/>
  <c r="AG50" i="1"/>
  <c r="AD50" i="1"/>
  <c r="AA50" i="1"/>
  <c r="W50" i="1"/>
  <c r="CK50" i="1" s="1"/>
  <c r="V50" i="1"/>
  <c r="CJ50" i="1" s="1"/>
  <c r="U50" i="1"/>
  <c r="R50" i="1"/>
  <c r="O50" i="1"/>
  <c r="L50" i="1"/>
  <c r="I50" i="1"/>
  <c r="F50" i="1"/>
  <c r="CH49" i="1"/>
  <c r="CG49" i="1"/>
  <c r="CI49" i="1" s="1"/>
  <c r="CE49" i="1"/>
  <c r="CD49" i="1"/>
  <c r="CF49" i="1" s="1"/>
  <c r="CC49" i="1"/>
  <c r="CB49" i="1"/>
  <c r="CA49" i="1"/>
  <c r="BY49" i="1"/>
  <c r="BX49" i="1"/>
  <c r="BZ49" i="1" s="1"/>
  <c r="BV49" i="1"/>
  <c r="BU49" i="1"/>
  <c r="BW49" i="1" s="1"/>
  <c r="BS49" i="1"/>
  <c r="BR49" i="1"/>
  <c r="BT49" i="1" s="1"/>
  <c r="BQ49" i="1"/>
  <c r="BN49" i="1"/>
  <c r="BK49" i="1"/>
  <c r="BH49" i="1"/>
  <c r="BE49" i="1"/>
  <c r="BB49" i="1"/>
  <c r="AY49" i="1"/>
  <c r="AV49" i="1"/>
  <c r="AR49" i="1"/>
  <c r="AQ49" i="1"/>
  <c r="AS49" i="1" s="1"/>
  <c r="AP49" i="1"/>
  <c r="AM49" i="1"/>
  <c r="AJ49" i="1"/>
  <c r="AG49" i="1"/>
  <c r="AD49" i="1"/>
  <c r="AA49" i="1"/>
  <c r="W49" i="1"/>
  <c r="CK49" i="1" s="1"/>
  <c r="V49" i="1"/>
  <c r="CJ49" i="1" s="1"/>
  <c r="U49" i="1"/>
  <c r="R49" i="1"/>
  <c r="O49" i="1"/>
  <c r="L49" i="1"/>
  <c r="I49" i="1"/>
  <c r="F49" i="1"/>
  <c r="CH48" i="1"/>
  <c r="CG48" i="1"/>
  <c r="CI48" i="1" s="1"/>
  <c r="CE48" i="1"/>
  <c r="CD48" i="1"/>
  <c r="CF48" i="1" s="1"/>
  <c r="CC48" i="1"/>
  <c r="CB48" i="1"/>
  <c r="CA48" i="1"/>
  <c r="BY48" i="1"/>
  <c r="BX48" i="1"/>
  <c r="BZ48" i="1" s="1"/>
  <c r="BV48" i="1"/>
  <c r="BU48" i="1"/>
  <c r="BW48" i="1" s="1"/>
  <c r="BS48" i="1"/>
  <c r="BR48" i="1"/>
  <c r="BT48" i="1" s="1"/>
  <c r="BQ48" i="1"/>
  <c r="BN48" i="1"/>
  <c r="BK48" i="1"/>
  <c r="BH48" i="1"/>
  <c r="BE48" i="1"/>
  <c r="BB48" i="1"/>
  <c r="AY48" i="1"/>
  <c r="AV48" i="1"/>
  <c r="AR48" i="1"/>
  <c r="AQ48" i="1"/>
  <c r="AS48" i="1" s="1"/>
  <c r="AP48" i="1"/>
  <c r="AM48" i="1"/>
  <c r="AJ48" i="1"/>
  <c r="AG48" i="1"/>
  <c r="AD48" i="1"/>
  <c r="AA48" i="1"/>
  <c r="W48" i="1"/>
  <c r="CK48" i="1" s="1"/>
  <c r="V48" i="1"/>
  <c r="CJ48" i="1" s="1"/>
  <c r="U48" i="1"/>
  <c r="R48" i="1"/>
  <c r="O48" i="1"/>
  <c r="L48" i="1"/>
  <c r="I48" i="1"/>
  <c r="F48" i="1"/>
  <c r="CH47" i="1"/>
  <c r="CG47" i="1"/>
  <c r="CI47" i="1" s="1"/>
  <c r="CE47" i="1"/>
  <c r="CD47" i="1"/>
  <c r="CF47" i="1" s="1"/>
  <c r="CC47" i="1"/>
  <c r="CB47" i="1"/>
  <c r="CA47" i="1"/>
  <c r="BY47" i="1"/>
  <c r="BX47" i="1"/>
  <c r="BZ47" i="1" s="1"/>
  <c r="BV47" i="1"/>
  <c r="BU47" i="1"/>
  <c r="BW47" i="1" s="1"/>
  <c r="BS47" i="1"/>
  <c r="BR47" i="1"/>
  <c r="BT47" i="1" s="1"/>
  <c r="BQ47" i="1"/>
  <c r="BN47" i="1"/>
  <c r="BK47" i="1"/>
  <c r="BH47" i="1"/>
  <c r="BE47" i="1"/>
  <c r="BB47" i="1"/>
  <c r="AY47" i="1"/>
  <c r="AV47" i="1"/>
  <c r="AR47" i="1"/>
  <c r="AQ47" i="1"/>
  <c r="AS47" i="1" s="1"/>
  <c r="AP47" i="1"/>
  <c r="AM47" i="1"/>
  <c r="AJ47" i="1"/>
  <c r="AG47" i="1"/>
  <c r="AD47" i="1"/>
  <c r="AA47" i="1"/>
  <c r="W47" i="1"/>
  <c r="CK47" i="1" s="1"/>
  <c r="V47" i="1"/>
  <c r="CJ47" i="1" s="1"/>
  <c r="U47" i="1"/>
  <c r="R47" i="1"/>
  <c r="O47" i="1"/>
  <c r="L47" i="1"/>
  <c r="I47" i="1"/>
  <c r="F47" i="1"/>
  <c r="CH46" i="1"/>
  <c r="CG46" i="1"/>
  <c r="CI46" i="1" s="1"/>
  <c r="CE46" i="1"/>
  <c r="CD46" i="1"/>
  <c r="CF46" i="1" s="1"/>
  <c r="CC46" i="1"/>
  <c r="CB46" i="1"/>
  <c r="CA46" i="1"/>
  <c r="BY46" i="1"/>
  <c r="BX46" i="1"/>
  <c r="BZ46" i="1" s="1"/>
  <c r="BV46" i="1"/>
  <c r="BU46" i="1"/>
  <c r="BW46" i="1" s="1"/>
  <c r="BS46" i="1"/>
  <c r="BR46" i="1"/>
  <c r="BT46" i="1" s="1"/>
  <c r="BQ46" i="1"/>
  <c r="BN46" i="1"/>
  <c r="BK46" i="1"/>
  <c r="BH46" i="1"/>
  <c r="BE46" i="1"/>
  <c r="BB46" i="1"/>
  <c r="AY46" i="1"/>
  <c r="AV46" i="1"/>
  <c r="AR46" i="1"/>
  <c r="AQ46" i="1"/>
  <c r="AS46" i="1" s="1"/>
  <c r="AP46" i="1"/>
  <c r="AM46" i="1"/>
  <c r="AJ46" i="1"/>
  <c r="AG46" i="1"/>
  <c r="AD46" i="1"/>
  <c r="AA46" i="1"/>
  <c r="W46" i="1"/>
  <c r="CK46" i="1" s="1"/>
  <c r="V46" i="1"/>
  <c r="CJ46" i="1" s="1"/>
  <c r="U46" i="1"/>
  <c r="R46" i="1"/>
  <c r="O46" i="1"/>
  <c r="L46" i="1"/>
  <c r="I46" i="1"/>
  <c r="F46" i="1"/>
  <c r="CH45" i="1"/>
  <c r="CG45" i="1"/>
  <c r="CI45" i="1" s="1"/>
  <c r="CE45" i="1"/>
  <c r="CD45" i="1"/>
  <c r="CF45" i="1" s="1"/>
  <c r="CB45" i="1"/>
  <c r="CC45" i="1" s="1"/>
  <c r="CA45" i="1"/>
  <c r="BY45" i="1"/>
  <c r="BX45" i="1"/>
  <c r="BZ45" i="1" s="1"/>
  <c r="BV45" i="1"/>
  <c r="BU45" i="1"/>
  <c r="BW45" i="1" s="1"/>
  <c r="BS45" i="1"/>
  <c r="BR45" i="1"/>
  <c r="BT45" i="1" s="1"/>
  <c r="BQ45" i="1"/>
  <c r="BN45" i="1"/>
  <c r="BK45" i="1"/>
  <c r="BH45" i="1"/>
  <c r="BE45" i="1"/>
  <c r="BB45" i="1"/>
  <c r="AY45" i="1"/>
  <c r="AV45" i="1"/>
  <c r="AR45" i="1"/>
  <c r="AQ45" i="1"/>
  <c r="AS45" i="1" s="1"/>
  <c r="AP45" i="1"/>
  <c r="AM45" i="1"/>
  <c r="AJ45" i="1"/>
  <c r="AG45" i="1"/>
  <c r="AD45" i="1"/>
  <c r="AA45" i="1"/>
  <c r="W45" i="1"/>
  <c r="CK45" i="1" s="1"/>
  <c r="V45" i="1"/>
  <c r="CJ45" i="1" s="1"/>
  <c r="U45" i="1"/>
  <c r="R45" i="1"/>
  <c r="O45" i="1"/>
  <c r="L45" i="1"/>
  <c r="I45" i="1"/>
  <c r="F45" i="1"/>
  <c r="CH44" i="1"/>
  <c r="CG44" i="1"/>
  <c r="CI44" i="1" s="1"/>
  <c r="CE44" i="1"/>
  <c r="CD44" i="1"/>
  <c r="CF44" i="1" s="1"/>
  <c r="CC44" i="1"/>
  <c r="CB44" i="1"/>
  <c r="CA44" i="1"/>
  <c r="BY44" i="1"/>
  <c r="BX44" i="1"/>
  <c r="BZ44" i="1" s="1"/>
  <c r="BV44" i="1"/>
  <c r="BU44" i="1"/>
  <c r="BW44" i="1" s="1"/>
  <c r="BS44" i="1"/>
  <c r="BR44" i="1"/>
  <c r="BT44" i="1" s="1"/>
  <c r="BQ44" i="1"/>
  <c r="BN44" i="1"/>
  <c r="BK44" i="1"/>
  <c r="BH44" i="1"/>
  <c r="BE44" i="1"/>
  <c r="BB44" i="1"/>
  <c r="AY44" i="1"/>
  <c r="AV44" i="1"/>
  <c r="AR44" i="1"/>
  <c r="AQ44" i="1"/>
  <c r="AS44" i="1" s="1"/>
  <c r="AP44" i="1"/>
  <c r="AM44" i="1"/>
  <c r="AJ44" i="1"/>
  <c r="AG44" i="1"/>
  <c r="AD44" i="1"/>
  <c r="AA44" i="1"/>
  <c r="W44" i="1"/>
  <c r="CK44" i="1" s="1"/>
  <c r="V44" i="1"/>
  <c r="CJ44" i="1" s="1"/>
  <c r="U44" i="1"/>
  <c r="R44" i="1"/>
  <c r="O44" i="1"/>
  <c r="L44" i="1"/>
  <c r="I44" i="1"/>
  <c r="F44" i="1"/>
  <c r="CH43" i="1"/>
  <c r="CG43" i="1"/>
  <c r="CI43" i="1" s="1"/>
  <c r="CE43" i="1"/>
  <c r="CD43" i="1"/>
  <c r="CF43" i="1" s="1"/>
  <c r="CC43" i="1"/>
  <c r="CB43" i="1"/>
  <c r="CA43" i="1"/>
  <c r="BY43" i="1"/>
  <c r="BX43" i="1"/>
  <c r="BZ43" i="1" s="1"/>
  <c r="BV43" i="1"/>
  <c r="BU43" i="1"/>
  <c r="BW43" i="1" s="1"/>
  <c r="BS43" i="1"/>
  <c r="BR43" i="1"/>
  <c r="BT43" i="1" s="1"/>
  <c r="BQ43" i="1"/>
  <c r="BN43" i="1"/>
  <c r="BK43" i="1"/>
  <c r="BH43" i="1"/>
  <c r="BE43" i="1"/>
  <c r="BB43" i="1"/>
  <c r="AY43" i="1"/>
  <c r="AV43" i="1"/>
  <c r="AR43" i="1"/>
  <c r="AQ43" i="1"/>
  <c r="AS43" i="1" s="1"/>
  <c r="AP43" i="1"/>
  <c r="AM43" i="1"/>
  <c r="AJ43" i="1"/>
  <c r="AG43" i="1"/>
  <c r="AD43" i="1"/>
  <c r="AA43" i="1"/>
  <c r="W43" i="1"/>
  <c r="CK43" i="1" s="1"/>
  <c r="V43" i="1"/>
  <c r="CJ43" i="1" s="1"/>
  <c r="U43" i="1"/>
  <c r="R43" i="1"/>
  <c r="O43" i="1"/>
  <c r="L43" i="1"/>
  <c r="I43" i="1"/>
  <c r="F43" i="1"/>
  <c r="CH42" i="1"/>
  <c r="CG42" i="1"/>
  <c r="CI42" i="1" s="1"/>
  <c r="CE42" i="1"/>
  <c r="CD42" i="1"/>
  <c r="CF42" i="1" s="1"/>
  <c r="CC42" i="1"/>
  <c r="CB42" i="1"/>
  <c r="CA42" i="1"/>
  <c r="BY42" i="1"/>
  <c r="BX42" i="1"/>
  <c r="BZ42" i="1" s="1"/>
  <c r="BV42" i="1"/>
  <c r="BU42" i="1"/>
  <c r="BW42" i="1" s="1"/>
  <c r="BS42" i="1"/>
  <c r="BR42" i="1"/>
  <c r="BT42" i="1" s="1"/>
  <c r="BQ42" i="1"/>
  <c r="BN42" i="1"/>
  <c r="BK42" i="1"/>
  <c r="BH42" i="1"/>
  <c r="BE42" i="1"/>
  <c r="BB42" i="1"/>
  <c r="AY42" i="1"/>
  <c r="AV42" i="1"/>
  <c r="AR42" i="1"/>
  <c r="AQ42" i="1"/>
  <c r="AS42" i="1" s="1"/>
  <c r="AP42" i="1"/>
  <c r="AM42" i="1"/>
  <c r="AJ42" i="1"/>
  <c r="AG42" i="1"/>
  <c r="AD42" i="1"/>
  <c r="AA42" i="1"/>
  <c r="W42" i="1"/>
  <c r="CK42" i="1" s="1"/>
  <c r="V42" i="1"/>
  <c r="CJ42" i="1" s="1"/>
  <c r="U42" i="1"/>
  <c r="R42" i="1"/>
  <c r="O42" i="1"/>
  <c r="L42" i="1"/>
  <c r="I42" i="1"/>
  <c r="F42" i="1"/>
  <c r="CH41" i="1"/>
  <c r="CG41" i="1"/>
  <c r="CI41" i="1" s="1"/>
  <c r="CE41" i="1"/>
  <c r="CD41" i="1"/>
  <c r="CF41" i="1" s="1"/>
  <c r="CB41" i="1"/>
  <c r="CC41" i="1" s="1"/>
  <c r="CA41" i="1"/>
  <c r="BY41" i="1"/>
  <c r="BX41" i="1"/>
  <c r="BZ41" i="1" s="1"/>
  <c r="BV41" i="1"/>
  <c r="BU41" i="1"/>
  <c r="BW41" i="1" s="1"/>
  <c r="BS41" i="1"/>
  <c r="BR41" i="1"/>
  <c r="BQ41" i="1"/>
  <c r="BN41" i="1"/>
  <c r="BK41" i="1"/>
  <c r="BH41" i="1"/>
  <c r="BE41" i="1"/>
  <c r="BB41" i="1"/>
  <c r="AY41" i="1"/>
  <c r="AV41" i="1"/>
  <c r="AR41" i="1"/>
  <c r="AQ41" i="1"/>
  <c r="AS41" i="1" s="1"/>
  <c r="AP41" i="1"/>
  <c r="AM41" i="1"/>
  <c r="AJ41" i="1"/>
  <c r="AG41" i="1"/>
  <c r="AD41" i="1"/>
  <c r="AA41" i="1"/>
  <c r="W41" i="1"/>
  <c r="CK41" i="1" s="1"/>
  <c r="V41" i="1"/>
  <c r="CJ41" i="1" s="1"/>
  <c r="U41" i="1"/>
  <c r="R41" i="1"/>
  <c r="O41" i="1"/>
  <c r="L41" i="1"/>
  <c r="I41" i="1"/>
  <c r="F41" i="1"/>
  <c r="CH40" i="1"/>
  <c r="CG40" i="1"/>
  <c r="CI40" i="1" s="1"/>
  <c r="CE40" i="1"/>
  <c r="CD40" i="1"/>
  <c r="CF40" i="1" s="1"/>
  <c r="CC40" i="1"/>
  <c r="CB40" i="1"/>
  <c r="CA40" i="1"/>
  <c r="BY40" i="1"/>
  <c r="BX40" i="1"/>
  <c r="BZ40" i="1" s="1"/>
  <c r="BV40" i="1"/>
  <c r="BU40" i="1"/>
  <c r="BW40" i="1" s="1"/>
  <c r="BS40" i="1"/>
  <c r="BR40" i="1"/>
  <c r="BT40" i="1" s="1"/>
  <c r="BQ40" i="1"/>
  <c r="BN40" i="1"/>
  <c r="BK40" i="1"/>
  <c r="BH40" i="1"/>
  <c r="BE40" i="1"/>
  <c r="BB40" i="1"/>
  <c r="AY40" i="1"/>
  <c r="AV40" i="1"/>
  <c r="AR40" i="1"/>
  <c r="AQ40" i="1"/>
  <c r="AS40" i="1" s="1"/>
  <c r="AP40" i="1"/>
  <c r="AM40" i="1"/>
  <c r="AJ40" i="1"/>
  <c r="AG40" i="1"/>
  <c r="AD40" i="1"/>
  <c r="AA40" i="1"/>
  <c r="W40" i="1"/>
  <c r="CK40" i="1" s="1"/>
  <c r="V40" i="1"/>
  <c r="CJ40" i="1" s="1"/>
  <c r="U40" i="1"/>
  <c r="R40" i="1"/>
  <c r="O40" i="1"/>
  <c r="L40" i="1"/>
  <c r="I40" i="1"/>
  <c r="F40" i="1"/>
  <c r="CK39" i="1"/>
  <c r="CH39" i="1"/>
  <c r="CG39" i="1"/>
  <c r="CI39" i="1" s="1"/>
  <c r="CE39" i="1"/>
  <c r="CD39" i="1"/>
  <c r="CF39" i="1" s="1"/>
  <c r="CC39" i="1"/>
  <c r="CB39" i="1"/>
  <c r="CA39" i="1"/>
  <c r="BZ39" i="1"/>
  <c r="BY39" i="1"/>
  <c r="BX39" i="1"/>
  <c r="BV39" i="1"/>
  <c r="BU39" i="1"/>
  <c r="BW39" i="1" s="1"/>
  <c r="BS39" i="1"/>
  <c r="BR39" i="1"/>
  <c r="BT39" i="1" s="1"/>
  <c r="BQ39" i="1"/>
  <c r="BN39" i="1"/>
  <c r="BK39" i="1"/>
  <c r="BH39" i="1"/>
  <c r="BE39" i="1"/>
  <c r="BB39" i="1"/>
  <c r="AY39" i="1"/>
  <c r="AV39" i="1"/>
  <c r="AR39" i="1"/>
  <c r="AQ39" i="1"/>
  <c r="AS39" i="1" s="1"/>
  <c r="AP39" i="1"/>
  <c r="AM39" i="1"/>
  <c r="AJ39" i="1"/>
  <c r="AG39" i="1"/>
  <c r="AD39" i="1"/>
  <c r="AA39" i="1"/>
  <c r="W39" i="1"/>
  <c r="V39" i="1"/>
  <c r="U39" i="1"/>
  <c r="R39" i="1"/>
  <c r="O39" i="1"/>
  <c r="L39" i="1"/>
  <c r="I39" i="1"/>
  <c r="F39" i="1"/>
  <c r="CH38" i="1"/>
  <c r="CG38" i="1"/>
  <c r="CI38" i="1" s="1"/>
  <c r="CE38" i="1"/>
  <c r="CD38" i="1"/>
  <c r="CF38" i="1" s="1"/>
  <c r="CB38" i="1"/>
  <c r="CA38" i="1"/>
  <c r="CC38" i="1" s="1"/>
  <c r="BY38" i="1"/>
  <c r="BX38" i="1"/>
  <c r="BZ38" i="1" s="1"/>
  <c r="BV38" i="1"/>
  <c r="BU38" i="1"/>
  <c r="BW38" i="1" s="1"/>
  <c r="BS38" i="1"/>
  <c r="BR38" i="1"/>
  <c r="BT38" i="1" s="1"/>
  <c r="BQ38" i="1"/>
  <c r="BN38" i="1"/>
  <c r="BK38" i="1"/>
  <c r="BH38" i="1"/>
  <c r="BE38" i="1"/>
  <c r="BB38" i="1"/>
  <c r="AY38" i="1"/>
  <c r="AV38" i="1"/>
  <c r="AS38" i="1"/>
  <c r="AR38" i="1"/>
  <c r="AQ38" i="1"/>
  <c r="AP38" i="1"/>
  <c r="AM38" i="1"/>
  <c r="AJ38" i="1"/>
  <c r="AG38" i="1"/>
  <c r="AD38" i="1"/>
  <c r="AA38" i="1"/>
  <c r="W38" i="1"/>
  <c r="CK38" i="1" s="1"/>
  <c r="V38" i="1"/>
  <c r="U38" i="1"/>
  <c r="R38" i="1"/>
  <c r="O38" i="1"/>
  <c r="L38" i="1"/>
  <c r="I38" i="1"/>
  <c r="F38" i="1"/>
  <c r="CK37" i="1"/>
  <c r="CH37" i="1"/>
  <c r="CG37" i="1"/>
  <c r="CI37" i="1" s="1"/>
  <c r="CE37" i="1"/>
  <c r="CD37" i="1"/>
  <c r="CF37" i="1" s="1"/>
  <c r="CB37" i="1"/>
  <c r="CA37" i="1"/>
  <c r="CC37" i="1" s="1"/>
  <c r="BZ37" i="1"/>
  <c r="BY37" i="1"/>
  <c r="BX37" i="1"/>
  <c r="BW37" i="1"/>
  <c r="BV37" i="1"/>
  <c r="BU37" i="1"/>
  <c r="BS37" i="1"/>
  <c r="BR37" i="1"/>
  <c r="BT37" i="1" s="1"/>
  <c r="BQ37" i="1"/>
  <c r="BN37" i="1"/>
  <c r="BK37" i="1"/>
  <c r="BH37" i="1"/>
  <c r="BE37" i="1"/>
  <c r="BB37" i="1"/>
  <c r="AY37" i="1"/>
  <c r="AV37" i="1"/>
  <c r="AS37" i="1"/>
  <c r="AR37" i="1"/>
  <c r="AQ37" i="1"/>
  <c r="AP37" i="1"/>
  <c r="AM37" i="1"/>
  <c r="AJ37" i="1"/>
  <c r="AG37" i="1"/>
  <c r="AD37" i="1"/>
  <c r="AA37" i="1"/>
  <c r="W37" i="1"/>
  <c r="V37" i="1"/>
  <c r="U37" i="1"/>
  <c r="R37" i="1"/>
  <c r="O37" i="1"/>
  <c r="L37" i="1"/>
  <c r="I37" i="1"/>
  <c r="F37" i="1"/>
  <c r="CH36" i="1"/>
  <c r="CG36" i="1"/>
  <c r="CI36" i="1" s="1"/>
  <c r="CE36" i="1"/>
  <c r="CD36" i="1"/>
  <c r="CF36" i="1" s="1"/>
  <c r="CB36" i="1"/>
  <c r="CA36" i="1"/>
  <c r="CC36" i="1" s="1"/>
  <c r="BY36" i="1"/>
  <c r="BX36" i="1"/>
  <c r="BZ36" i="1" s="1"/>
  <c r="BW36" i="1"/>
  <c r="BV36" i="1"/>
  <c r="BU36" i="1"/>
  <c r="BS36" i="1"/>
  <c r="BR36" i="1"/>
  <c r="BT36" i="1" s="1"/>
  <c r="BQ36" i="1"/>
  <c r="BN36" i="1"/>
  <c r="BK36" i="1"/>
  <c r="BH36" i="1"/>
  <c r="BE36" i="1"/>
  <c r="BB36" i="1"/>
  <c r="AY36" i="1"/>
  <c r="AV36" i="1"/>
  <c r="AR36" i="1"/>
  <c r="AQ36" i="1"/>
  <c r="AS36" i="1" s="1"/>
  <c r="AP36" i="1"/>
  <c r="AM36" i="1"/>
  <c r="AJ36" i="1"/>
  <c r="AG36" i="1"/>
  <c r="AD36" i="1"/>
  <c r="AA36" i="1"/>
  <c r="W36" i="1"/>
  <c r="CK36" i="1" s="1"/>
  <c r="V36" i="1"/>
  <c r="U36" i="1"/>
  <c r="R36" i="1"/>
  <c r="O36" i="1"/>
  <c r="L36" i="1"/>
  <c r="I36" i="1"/>
  <c r="F36" i="1"/>
  <c r="CI35" i="1"/>
  <c r="CH35" i="1"/>
  <c r="CG35" i="1"/>
  <c r="CE35" i="1"/>
  <c r="CD35" i="1"/>
  <c r="CF35" i="1" s="1"/>
  <c r="CB35" i="1"/>
  <c r="CA35" i="1"/>
  <c r="CC35" i="1" s="1"/>
  <c r="BY35" i="1"/>
  <c r="BX35" i="1"/>
  <c r="BZ35" i="1" s="1"/>
  <c r="BV35" i="1"/>
  <c r="BU35" i="1"/>
  <c r="BW35" i="1" s="1"/>
  <c r="BS35" i="1"/>
  <c r="BR35" i="1"/>
  <c r="BT35" i="1" s="1"/>
  <c r="BQ35" i="1"/>
  <c r="BN35" i="1"/>
  <c r="BK35" i="1"/>
  <c r="BH35" i="1"/>
  <c r="BE35" i="1"/>
  <c r="BB35" i="1"/>
  <c r="AY35" i="1"/>
  <c r="AV35" i="1"/>
  <c r="AR35" i="1"/>
  <c r="AQ35" i="1"/>
  <c r="AS35" i="1" s="1"/>
  <c r="AP35" i="1"/>
  <c r="AM35" i="1"/>
  <c r="AJ35" i="1"/>
  <c r="AG35" i="1"/>
  <c r="AD35" i="1"/>
  <c r="AA35" i="1"/>
  <c r="W35" i="1"/>
  <c r="CK35" i="1" s="1"/>
  <c r="V35" i="1"/>
  <c r="U35" i="1"/>
  <c r="R35" i="1"/>
  <c r="O35" i="1"/>
  <c r="L35" i="1"/>
  <c r="I35" i="1"/>
  <c r="F35" i="1"/>
  <c r="CI34" i="1"/>
  <c r="CH34" i="1"/>
  <c r="CG34" i="1"/>
  <c r="CE34" i="1"/>
  <c r="CD34" i="1"/>
  <c r="CF34" i="1" s="1"/>
  <c r="CB34" i="1"/>
  <c r="CA34" i="1"/>
  <c r="CC34" i="1" s="1"/>
  <c r="BZ34" i="1"/>
  <c r="BY34" i="1"/>
  <c r="BX34" i="1"/>
  <c r="BV34" i="1"/>
  <c r="BU34" i="1"/>
  <c r="BW34" i="1" s="1"/>
  <c r="BS34" i="1"/>
  <c r="BR34" i="1"/>
  <c r="BT34" i="1" s="1"/>
  <c r="BQ34" i="1"/>
  <c r="BN34" i="1"/>
  <c r="BK34" i="1"/>
  <c r="BH34" i="1"/>
  <c r="BE34" i="1"/>
  <c r="BB34" i="1"/>
  <c r="AY34" i="1"/>
  <c r="AV34" i="1"/>
  <c r="AS34" i="1"/>
  <c r="AR34" i="1"/>
  <c r="AQ34" i="1"/>
  <c r="AP34" i="1"/>
  <c r="AM34" i="1"/>
  <c r="AJ34" i="1"/>
  <c r="AG34" i="1"/>
  <c r="AD34" i="1"/>
  <c r="AA34" i="1"/>
  <c r="W34" i="1"/>
  <c r="CK34" i="1" s="1"/>
  <c r="V34" i="1"/>
  <c r="U34" i="1"/>
  <c r="R34" i="1"/>
  <c r="O34" i="1"/>
  <c r="L34" i="1"/>
  <c r="I34" i="1"/>
  <c r="F34" i="1"/>
  <c r="CK33" i="1"/>
  <c r="CH33" i="1"/>
  <c r="CG33" i="1"/>
  <c r="CI33" i="1" s="1"/>
  <c r="CE33" i="1"/>
  <c r="CD33" i="1"/>
  <c r="CF33" i="1" s="1"/>
  <c r="CB33" i="1"/>
  <c r="CA33" i="1"/>
  <c r="CC33" i="1" s="1"/>
  <c r="BZ33" i="1"/>
  <c r="BY33" i="1"/>
  <c r="BX33" i="1"/>
  <c r="BW33" i="1"/>
  <c r="BV33" i="1"/>
  <c r="BU33" i="1"/>
  <c r="BS33" i="1"/>
  <c r="BR33" i="1"/>
  <c r="BT33" i="1" s="1"/>
  <c r="BQ33" i="1"/>
  <c r="BN33" i="1"/>
  <c r="BK33" i="1"/>
  <c r="BH33" i="1"/>
  <c r="BE33" i="1"/>
  <c r="BB33" i="1"/>
  <c r="AY33" i="1"/>
  <c r="AV33" i="1"/>
  <c r="AS33" i="1"/>
  <c r="AR33" i="1"/>
  <c r="AQ33" i="1"/>
  <c r="AP33" i="1"/>
  <c r="AM33" i="1"/>
  <c r="AJ33" i="1"/>
  <c r="AG33" i="1"/>
  <c r="AD33" i="1"/>
  <c r="AA33" i="1"/>
  <c r="W33" i="1"/>
  <c r="V33" i="1"/>
  <c r="U33" i="1"/>
  <c r="R33" i="1"/>
  <c r="O33" i="1"/>
  <c r="L33" i="1"/>
  <c r="I33" i="1"/>
  <c r="F33" i="1"/>
  <c r="CH32" i="1"/>
  <c r="CG32" i="1"/>
  <c r="CI32" i="1" s="1"/>
  <c r="CF32" i="1"/>
  <c r="CE32" i="1"/>
  <c r="CD32" i="1"/>
  <c r="CC32" i="1"/>
  <c r="CB32" i="1"/>
  <c r="CA32" i="1"/>
  <c r="BY32" i="1"/>
  <c r="BX32" i="1"/>
  <c r="BZ32" i="1" s="1"/>
  <c r="BV32" i="1"/>
  <c r="BU32" i="1"/>
  <c r="BW32" i="1" s="1"/>
  <c r="BS32" i="1"/>
  <c r="BR32" i="1"/>
  <c r="BT32" i="1" s="1"/>
  <c r="BQ32" i="1"/>
  <c r="BN32" i="1"/>
  <c r="BK32" i="1"/>
  <c r="BH32" i="1"/>
  <c r="BE32" i="1"/>
  <c r="BB32" i="1"/>
  <c r="AY32" i="1"/>
  <c r="AV32" i="1"/>
  <c r="AR32" i="1"/>
  <c r="AQ32" i="1"/>
  <c r="AS32" i="1" s="1"/>
  <c r="AP32" i="1"/>
  <c r="AM32" i="1"/>
  <c r="AJ32" i="1"/>
  <c r="AG32" i="1"/>
  <c r="AD32" i="1"/>
  <c r="AA32" i="1"/>
  <c r="W32" i="1"/>
  <c r="V32" i="1"/>
  <c r="X32" i="1" s="1"/>
  <c r="U32" i="1"/>
  <c r="R32" i="1"/>
  <c r="O32" i="1"/>
  <c r="L32" i="1"/>
  <c r="I32" i="1"/>
  <c r="F32" i="1"/>
  <c r="CJ31" i="1"/>
  <c r="CL31" i="1" s="1"/>
  <c r="CH31" i="1"/>
  <c r="CG31" i="1"/>
  <c r="CI31" i="1" s="1"/>
  <c r="CE31" i="1"/>
  <c r="CD31" i="1"/>
  <c r="CF31" i="1" s="1"/>
  <c r="CB31" i="1"/>
  <c r="CA31" i="1"/>
  <c r="CC31" i="1" s="1"/>
  <c r="BY31" i="1"/>
  <c r="BX31" i="1"/>
  <c r="BZ31" i="1" s="1"/>
  <c r="BV31" i="1"/>
  <c r="BU31" i="1"/>
  <c r="BW31" i="1" s="1"/>
  <c r="BT31" i="1"/>
  <c r="BS31" i="1"/>
  <c r="BR31" i="1"/>
  <c r="BQ31" i="1"/>
  <c r="BN31" i="1"/>
  <c r="BK31" i="1"/>
  <c r="BH31" i="1"/>
  <c r="BE31" i="1"/>
  <c r="BB31" i="1"/>
  <c r="AY31" i="1"/>
  <c r="AV31" i="1"/>
  <c r="AS31" i="1"/>
  <c r="AR31" i="1"/>
  <c r="CK31" i="1" s="1"/>
  <c r="AQ31" i="1"/>
  <c r="AP31" i="1"/>
  <c r="AM31" i="1"/>
  <c r="AJ31" i="1"/>
  <c r="AG31" i="1"/>
  <c r="AD31" i="1"/>
  <c r="AA31" i="1"/>
  <c r="X31" i="1"/>
  <c r="W31" i="1"/>
  <c r="V31" i="1"/>
  <c r="U31" i="1"/>
  <c r="R31" i="1"/>
  <c r="O31" i="1"/>
  <c r="L31" i="1"/>
  <c r="I31" i="1"/>
  <c r="F31" i="1"/>
  <c r="CH30" i="1"/>
  <c r="CG30" i="1"/>
  <c r="CI30" i="1" s="1"/>
  <c r="CF30" i="1"/>
  <c r="CE30" i="1"/>
  <c r="CD30" i="1"/>
  <c r="CC30" i="1"/>
  <c r="CB30" i="1"/>
  <c r="CA30" i="1"/>
  <c r="BY30" i="1"/>
  <c r="BX30" i="1"/>
  <c r="BZ30" i="1" s="1"/>
  <c r="BV30" i="1"/>
  <c r="BU30" i="1"/>
  <c r="BW30" i="1" s="1"/>
  <c r="BS30" i="1"/>
  <c r="BR30" i="1"/>
  <c r="BT30" i="1" s="1"/>
  <c r="BQ30" i="1"/>
  <c r="BN30" i="1"/>
  <c r="BK30" i="1"/>
  <c r="BH30" i="1"/>
  <c r="BE30" i="1"/>
  <c r="BB30" i="1"/>
  <c r="AY30" i="1"/>
  <c r="AV30" i="1"/>
  <c r="AR30" i="1"/>
  <c r="AQ30" i="1"/>
  <c r="AS30" i="1" s="1"/>
  <c r="AP30" i="1"/>
  <c r="AM30" i="1"/>
  <c r="AJ30" i="1"/>
  <c r="AG30" i="1"/>
  <c r="AD30" i="1"/>
  <c r="AA30" i="1"/>
  <c r="W30" i="1"/>
  <c r="V30" i="1"/>
  <c r="X30" i="1" s="1"/>
  <c r="U30" i="1"/>
  <c r="R30" i="1"/>
  <c r="O30" i="1"/>
  <c r="L30" i="1"/>
  <c r="I30" i="1"/>
  <c r="F30" i="1"/>
  <c r="CJ29" i="1"/>
  <c r="CL29" i="1" s="1"/>
  <c r="CH29" i="1"/>
  <c r="CG29" i="1"/>
  <c r="CI29" i="1" s="1"/>
  <c r="CE29" i="1"/>
  <c r="CD29" i="1"/>
  <c r="CF29" i="1" s="1"/>
  <c r="CB29" i="1"/>
  <c r="CA29" i="1"/>
  <c r="CC29" i="1" s="1"/>
  <c r="BY29" i="1"/>
  <c r="BX29" i="1"/>
  <c r="BZ29" i="1" s="1"/>
  <c r="BV29" i="1"/>
  <c r="BU29" i="1"/>
  <c r="BW29" i="1" s="1"/>
  <c r="BT29" i="1"/>
  <c r="BS29" i="1"/>
  <c r="BR29" i="1"/>
  <c r="BQ29" i="1"/>
  <c r="BN29" i="1"/>
  <c r="BK29" i="1"/>
  <c r="BH29" i="1"/>
  <c r="BE29" i="1"/>
  <c r="BB29" i="1"/>
  <c r="AY29" i="1"/>
  <c r="AV29" i="1"/>
  <c r="AS29" i="1"/>
  <c r="AR29" i="1"/>
  <c r="CK29" i="1" s="1"/>
  <c r="AQ29" i="1"/>
  <c r="AP29" i="1"/>
  <c r="AM29" i="1"/>
  <c r="AJ29" i="1"/>
  <c r="AG29" i="1"/>
  <c r="AD29" i="1"/>
  <c r="AA29" i="1"/>
  <c r="X29" i="1"/>
  <c r="W29" i="1"/>
  <c r="V29" i="1"/>
  <c r="U29" i="1"/>
  <c r="R29" i="1"/>
  <c r="O29" i="1"/>
  <c r="L29" i="1"/>
  <c r="I29" i="1"/>
  <c r="F29" i="1"/>
  <c r="CH28" i="1"/>
  <c r="CG28" i="1"/>
  <c r="CI28" i="1" s="1"/>
  <c r="CF28" i="1"/>
  <c r="CE28" i="1"/>
  <c r="CD28" i="1"/>
  <c r="CC28" i="1"/>
  <c r="CB28" i="1"/>
  <c r="CA28" i="1"/>
  <c r="BY28" i="1"/>
  <c r="BX28" i="1"/>
  <c r="BZ28" i="1" s="1"/>
  <c r="BV28" i="1"/>
  <c r="BU28" i="1"/>
  <c r="BW28" i="1" s="1"/>
  <c r="BS28" i="1"/>
  <c r="BR28" i="1"/>
  <c r="BT28" i="1" s="1"/>
  <c r="BQ28" i="1"/>
  <c r="BN28" i="1"/>
  <c r="BK28" i="1"/>
  <c r="BH28" i="1"/>
  <c r="BE28" i="1"/>
  <c r="BB28" i="1"/>
  <c r="AY28" i="1"/>
  <c r="AV28" i="1"/>
  <c r="AR28" i="1"/>
  <c r="AQ28" i="1"/>
  <c r="AS28" i="1" s="1"/>
  <c r="AP28" i="1"/>
  <c r="AM28" i="1"/>
  <c r="AJ28" i="1"/>
  <c r="AG28" i="1"/>
  <c r="AD28" i="1"/>
  <c r="AA28" i="1"/>
  <c r="W28" i="1"/>
  <c r="V28" i="1"/>
  <c r="X28" i="1" s="1"/>
  <c r="U28" i="1"/>
  <c r="R28" i="1"/>
  <c r="O28" i="1"/>
  <c r="L28" i="1"/>
  <c r="I28" i="1"/>
  <c r="F28" i="1"/>
  <c r="CJ27" i="1"/>
  <c r="CL27" i="1" s="1"/>
  <c r="CH27" i="1"/>
  <c r="CG27" i="1"/>
  <c r="CI27" i="1" s="1"/>
  <c r="CE27" i="1"/>
  <c r="CD27" i="1"/>
  <c r="CF27" i="1" s="1"/>
  <c r="CB27" i="1"/>
  <c r="CA27" i="1"/>
  <c r="CC27" i="1" s="1"/>
  <c r="BY27" i="1"/>
  <c r="BX27" i="1"/>
  <c r="BZ27" i="1" s="1"/>
  <c r="BV27" i="1"/>
  <c r="BU27" i="1"/>
  <c r="BW27" i="1" s="1"/>
  <c r="BT27" i="1"/>
  <c r="BS27" i="1"/>
  <c r="BR27" i="1"/>
  <c r="BQ27" i="1"/>
  <c r="BN27" i="1"/>
  <c r="BK27" i="1"/>
  <c r="BH27" i="1"/>
  <c r="BE27" i="1"/>
  <c r="BB27" i="1"/>
  <c r="AY27" i="1"/>
  <c r="AV27" i="1"/>
  <c r="AS27" i="1"/>
  <c r="AR27" i="1"/>
  <c r="CK27" i="1" s="1"/>
  <c r="AQ27" i="1"/>
  <c r="AP27" i="1"/>
  <c r="AM27" i="1"/>
  <c r="AJ27" i="1"/>
  <c r="AG27" i="1"/>
  <c r="AD27" i="1"/>
  <c r="AA27" i="1"/>
  <c r="X27" i="1"/>
  <c r="W27" i="1"/>
  <c r="V27" i="1"/>
  <c r="U27" i="1"/>
  <c r="R27" i="1"/>
  <c r="O27" i="1"/>
  <c r="L27" i="1"/>
  <c r="I27" i="1"/>
  <c r="F27" i="1"/>
  <c r="CH26" i="1"/>
  <c r="CG26" i="1"/>
  <c r="CI26" i="1" s="1"/>
  <c r="CF26" i="1"/>
  <c r="CE26" i="1"/>
  <c r="CD26" i="1"/>
  <c r="CC26" i="1"/>
  <c r="CB26" i="1"/>
  <c r="CA26" i="1"/>
  <c r="BY26" i="1"/>
  <c r="BX26" i="1"/>
  <c r="BZ26" i="1" s="1"/>
  <c r="BV26" i="1"/>
  <c r="BU26" i="1"/>
  <c r="BW26" i="1" s="1"/>
  <c r="BS26" i="1"/>
  <c r="BR26" i="1"/>
  <c r="BT26" i="1" s="1"/>
  <c r="BQ26" i="1"/>
  <c r="BN26" i="1"/>
  <c r="BK26" i="1"/>
  <c r="BH26" i="1"/>
  <c r="BE26" i="1"/>
  <c r="BB26" i="1"/>
  <c r="AY26" i="1"/>
  <c r="AV26" i="1"/>
  <c r="AR26" i="1"/>
  <c r="AQ26" i="1"/>
  <c r="AS26" i="1" s="1"/>
  <c r="AP26" i="1"/>
  <c r="AM26" i="1"/>
  <c r="AJ26" i="1"/>
  <c r="AG26" i="1"/>
  <c r="AD26" i="1"/>
  <c r="AA26" i="1"/>
  <c r="W26" i="1"/>
  <c r="V26" i="1"/>
  <c r="X26" i="1" s="1"/>
  <c r="U26" i="1"/>
  <c r="R26" i="1"/>
  <c r="O26" i="1"/>
  <c r="L26" i="1"/>
  <c r="I26" i="1"/>
  <c r="F26" i="1"/>
  <c r="CJ25" i="1"/>
  <c r="CL25" i="1" s="1"/>
  <c r="CH25" i="1"/>
  <c r="CG25" i="1"/>
  <c r="CI25" i="1" s="1"/>
  <c r="CE25" i="1"/>
  <c r="CD25" i="1"/>
  <c r="CF25" i="1" s="1"/>
  <c r="CB25" i="1"/>
  <c r="CA25" i="1"/>
  <c r="CC25" i="1" s="1"/>
  <c r="BY25" i="1"/>
  <c r="BX25" i="1"/>
  <c r="BZ25" i="1" s="1"/>
  <c r="BV25" i="1"/>
  <c r="BU25" i="1"/>
  <c r="BW25" i="1" s="1"/>
  <c r="BT25" i="1"/>
  <c r="BS25" i="1"/>
  <c r="BR25" i="1"/>
  <c r="BQ25" i="1"/>
  <c r="BN25" i="1"/>
  <c r="BK25" i="1"/>
  <c r="BH25" i="1"/>
  <c r="BE25" i="1"/>
  <c r="BB25" i="1"/>
  <c r="AY25" i="1"/>
  <c r="AV25" i="1"/>
  <c r="AS25" i="1"/>
  <c r="AR25" i="1"/>
  <c r="CK25" i="1" s="1"/>
  <c r="AQ25" i="1"/>
  <c r="AP25" i="1"/>
  <c r="AM25" i="1"/>
  <c r="AJ25" i="1"/>
  <c r="AG25" i="1"/>
  <c r="AD25" i="1"/>
  <c r="AA25" i="1"/>
  <c r="X25" i="1"/>
  <c r="W25" i="1"/>
  <c r="V25" i="1"/>
  <c r="U25" i="1"/>
  <c r="R25" i="1"/>
  <c r="O25" i="1"/>
  <c r="L25" i="1"/>
  <c r="I25" i="1"/>
  <c r="F25" i="1"/>
  <c r="CH24" i="1"/>
  <c r="CG24" i="1"/>
  <c r="CI24" i="1" s="1"/>
  <c r="CF24" i="1"/>
  <c r="CE24" i="1"/>
  <c r="CD24" i="1"/>
  <c r="CC24" i="1"/>
  <c r="CB24" i="1"/>
  <c r="CA24" i="1"/>
  <c r="BY24" i="1"/>
  <c r="BX24" i="1"/>
  <c r="BZ24" i="1" s="1"/>
  <c r="BV24" i="1"/>
  <c r="BU24" i="1"/>
  <c r="BW24" i="1" s="1"/>
  <c r="BS24" i="1"/>
  <c r="BR24" i="1"/>
  <c r="BT24" i="1" s="1"/>
  <c r="BQ24" i="1"/>
  <c r="BN24" i="1"/>
  <c r="BK24" i="1"/>
  <c r="BH24" i="1"/>
  <c r="BE24" i="1"/>
  <c r="BB24" i="1"/>
  <c r="AY24" i="1"/>
  <c r="AV24" i="1"/>
  <c r="AR24" i="1"/>
  <c r="AQ24" i="1"/>
  <c r="AS24" i="1" s="1"/>
  <c r="AP24" i="1"/>
  <c r="AM24" i="1"/>
  <c r="AJ24" i="1"/>
  <c r="AG24" i="1"/>
  <c r="AD24" i="1"/>
  <c r="AA24" i="1"/>
  <c r="W24" i="1"/>
  <c r="V24" i="1"/>
  <c r="X24" i="1" s="1"/>
  <c r="U24" i="1"/>
  <c r="R24" i="1"/>
  <c r="O24" i="1"/>
  <c r="L24" i="1"/>
  <c r="I24" i="1"/>
  <c r="F24" i="1"/>
  <c r="CJ23" i="1"/>
  <c r="CL23" i="1" s="1"/>
  <c r="CH23" i="1"/>
  <c r="CG23" i="1"/>
  <c r="CI23" i="1" s="1"/>
  <c r="CE23" i="1"/>
  <c r="CD23" i="1"/>
  <c r="CF23" i="1" s="1"/>
  <c r="CB23" i="1"/>
  <c r="CA23" i="1"/>
  <c r="CC23" i="1" s="1"/>
  <c r="BY23" i="1"/>
  <c r="BX23" i="1"/>
  <c r="BZ23" i="1" s="1"/>
  <c r="BV23" i="1"/>
  <c r="BU23" i="1"/>
  <c r="BW23" i="1" s="1"/>
  <c r="BT23" i="1"/>
  <c r="BS23" i="1"/>
  <c r="BR23" i="1"/>
  <c r="BQ23" i="1"/>
  <c r="BN23" i="1"/>
  <c r="BK23" i="1"/>
  <c r="BH23" i="1"/>
  <c r="BE23" i="1"/>
  <c r="BB23" i="1"/>
  <c r="AY23" i="1"/>
  <c r="AV23" i="1"/>
  <c r="AS23" i="1"/>
  <c r="AR23" i="1"/>
  <c r="CK23" i="1" s="1"/>
  <c r="AQ23" i="1"/>
  <c r="AP23" i="1"/>
  <c r="AM23" i="1"/>
  <c r="AJ23" i="1"/>
  <c r="AG23" i="1"/>
  <c r="AD23" i="1"/>
  <c r="AA23" i="1"/>
  <c r="X23" i="1"/>
  <c r="W23" i="1"/>
  <c r="V23" i="1"/>
  <c r="U23" i="1"/>
  <c r="R23" i="1"/>
  <c r="O23" i="1"/>
  <c r="L23" i="1"/>
  <c r="I23" i="1"/>
  <c r="F23" i="1"/>
  <c r="CH22" i="1"/>
  <c r="CG22" i="1"/>
  <c r="CI22" i="1" s="1"/>
  <c r="CF22" i="1"/>
  <c r="CE22" i="1"/>
  <c r="CD22" i="1"/>
  <c r="CC22" i="1"/>
  <c r="CB22" i="1"/>
  <c r="CA22" i="1"/>
  <c r="BY22" i="1"/>
  <c r="BX22" i="1"/>
  <c r="BZ22" i="1" s="1"/>
  <c r="BV22" i="1"/>
  <c r="BU22" i="1"/>
  <c r="BW22" i="1" s="1"/>
  <c r="BS22" i="1"/>
  <c r="BR22" i="1"/>
  <c r="BT22" i="1" s="1"/>
  <c r="BQ22" i="1"/>
  <c r="BN22" i="1"/>
  <c r="BK22" i="1"/>
  <c r="BH22" i="1"/>
  <c r="BE22" i="1"/>
  <c r="BB22" i="1"/>
  <c r="AY22" i="1"/>
  <c r="AV22" i="1"/>
  <c r="AR22" i="1"/>
  <c r="AQ22" i="1"/>
  <c r="AS22" i="1" s="1"/>
  <c r="AP22" i="1"/>
  <c r="AM22" i="1"/>
  <c r="AJ22" i="1"/>
  <c r="AG22" i="1"/>
  <c r="AD22" i="1"/>
  <c r="AA22" i="1"/>
  <c r="W22" i="1"/>
  <c r="V22" i="1"/>
  <c r="X22" i="1" s="1"/>
  <c r="U22" i="1"/>
  <c r="R22" i="1"/>
  <c r="O22" i="1"/>
  <c r="L22" i="1"/>
  <c r="I22" i="1"/>
  <c r="F22" i="1"/>
  <c r="CJ21" i="1"/>
  <c r="CL21" i="1" s="1"/>
  <c r="CH21" i="1"/>
  <c r="CG21" i="1"/>
  <c r="CI21" i="1" s="1"/>
  <c r="CE21" i="1"/>
  <c r="CD21" i="1"/>
  <c r="CF21" i="1" s="1"/>
  <c r="CB21" i="1"/>
  <c r="CA21" i="1"/>
  <c r="CC21" i="1" s="1"/>
  <c r="BY21" i="1"/>
  <c r="BX21" i="1"/>
  <c r="BZ21" i="1" s="1"/>
  <c r="BV21" i="1"/>
  <c r="BU21" i="1"/>
  <c r="BW21" i="1" s="1"/>
  <c r="BT21" i="1"/>
  <c r="BS21" i="1"/>
  <c r="BR21" i="1"/>
  <c r="BQ21" i="1"/>
  <c r="BN21" i="1"/>
  <c r="BK21" i="1"/>
  <c r="BH21" i="1"/>
  <c r="BE21" i="1"/>
  <c r="BB21" i="1"/>
  <c r="AY21" i="1"/>
  <c r="AV21" i="1"/>
  <c r="AS21" i="1"/>
  <c r="AR21" i="1"/>
  <c r="CK21" i="1" s="1"/>
  <c r="AQ21" i="1"/>
  <c r="AP21" i="1"/>
  <c r="AM21" i="1"/>
  <c r="AJ21" i="1"/>
  <c r="AG21" i="1"/>
  <c r="AD21" i="1"/>
  <c r="AA21" i="1"/>
  <c r="X21" i="1"/>
  <c r="W21" i="1"/>
  <c r="V21" i="1"/>
  <c r="U21" i="1"/>
  <c r="R21" i="1"/>
  <c r="O21" i="1"/>
  <c r="L21" i="1"/>
  <c r="I21" i="1"/>
  <c r="F21" i="1"/>
  <c r="CH20" i="1"/>
  <c r="CG20" i="1"/>
  <c r="CI20" i="1" s="1"/>
  <c r="CF20" i="1"/>
  <c r="CE20" i="1"/>
  <c r="CD20" i="1"/>
  <c r="CC20" i="1"/>
  <c r="CB20" i="1"/>
  <c r="CA20" i="1"/>
  <c r="BY20" i="1"/>
  <c r="BX20" i="1"/>
  <c r="BZ20" i="1" s="1"/>
  <c r="BV20" i="1"/>
  <c r="BU20" i="1"/>
  <c r="BW20" i="1" s="1"/>
  <c r="BS20" i="1"/>
  <c r="BR20" i="1"/>
  <c r="BT20" i="1" s="1"/>
  <c r="BQ20" i="1"/>
  <c r="BN20" i="1"/>
  <c r="BK20" i="1"/>
  <c r="BH20" i="1"/>
  <c r="BE20" i="1"/>
  <c r="BB20" i="1"/>
  <c r="AY20" i="1"/>
  <c r="AV20" i="1"/>
  <c r="AR20" i="1"/>
  <c r="AQ20" i="1"/>
  <c r="AS20" i="1" s="1"/>
  <c r="AP20" i="1"/>
  <c r="AM20" i="1"/>
  <c r="AJ20" i="1"/>
  <c r="AG20" i="1"/>
  <c r="AD20" i="1"/>
  <c r="AA20" i="1"/>
  <c r="W20" i="1"/>
  <c r="V20" i="1"/>
  <c r="X20" i="1" s="1"/>
  <c r="U20" i="1"/>
  <c r="R20" i="1"/>
  <c r="O20" i="1"/>
  <c r="L20" i="1"/>
  <c r="I20" i="1"/>
  <c r="F20" i="1"/>
  <c r="CJ19" i="1"/>
  <c r="CL19" i="1" s="1"/>
  <c r="CH19" i="1"/>
  <c r="CG19" i="1"/>
  <c r="CI19" i="1" s="1"/>
  <c r="CE19" i="1"/>
  <c r="CD19" i="1"/>
  <c r="CF19" i="1" s="1"/>
  <c r="CB19" i="1"/>
  <c r="CA19" i="1"/>
  <c r="CC19" i="1" s="1"/>
  <c r="BY19" i="1"/>
  <c r="BX19" i="1"/>
  <c r="BZ19" i="1" s="1"/>
  <c r="BV19" i="1"/>
  <c r="BU19" i="1"/>
  <c r="BW19" i="1" s="1"/>
  <c r="BT19" i="1"/>
  <c r="BS19" i="1"/>
  <c r="BR19" i="1"/>
  <c r="BQ19" i="1"/>
  <c r="BN19" i="1"/>
  <c r="BK19" i="1"/>
  <c r="BH19" i="1"/>
  <c r="BE19" i="1"/>
  <c r="BB19" i="1"/>
  <c r="AY19" i="1"/>
  <c r="AV19" i="1"/>
  <c r="AS19" i="1"/>
  <c r="AR19" i="1"/>
  <c r="CK19" i="1" s="1"/>
  <c r="AQ19" i="1"/>
  <c r="AP19" i="1"/>
  <c r="AM19" i="1"/>
  <c r="AJ19" i="1"/>
  <c r="AG19" i="1"/>
  <c r="AD19" i="1"/>
  <c r="AA19" i="1"/>
  <c r="X19" i="1"/>
  <c r="W19" i="1"/>
  <c r="V19" i="1"/>
  <c r="U19" i="1"/>
  <c r="R19" i="1"/>
  <c r="O19" i="1"/>
  <c r="L19" i="1"/>
  <c r="I19" i="1"/>
  <c r="F19" i="1"/>
  <c r="CH18" i="1"/>
  <c r="CG18" i="1"/>
  <c r="CI18" i="1" s="1"/>
  <c r="CF18" i="1"/>
  <c r="CE18" i="1"/>
  <c r="CD18" i="1"/>
  <c r="CC18" i="1"/>
  <c r="CB18" i="1"/>
  <c r="CA18" i="1"/>
  <c r="BY18" i="1"/>
  <c r="BX18" i="1"/>
  <c r="BZ18" i="1" s="1"/>
  <c r="BV18" i="1"/>
  <c r="BU18" i="1"/>
  <c r="BW18" i="1" s="1"/>
  <c r="BS18" i="1"/>
  <c r="BR18" i="1"/>
  <c r="BT18" i="1" s="1"/>
  <c r="BQ18" i="1"/>
  <c r="BN18" i="1"/>
  <c r="BK18" i="1"/>
  <c r="BH18" i="1"/>
  <c r="BE18" i="1"/>
  <c r="BB18" i="1"/>
  <c r="AY18" i="1"/>
  <c r="AV18" i="1"/>
  <c r="AR18" i="1"/>
  <c r="AQ18" i="1"/>
  <c r="AS18" i="1" s="1"/>
  <c r="AP18" i="1"/>
  <c r="AM18" i="1"/>
  <c r="AJ18" i="1"/>
  <c r="AG18" i="1"/>
  <c r="AD18" i="1"/>
  <c r="AA18" i="1"/>
  <c r="W18" i="1"/>
  <c r="V18" i="1"/>
  <c r="X18" i="1" s="1"/>
  <c r="U18" i="1"/>
  <c r="R18" i="1"/>
  <c r="O18" i="1"/>
  <c r="L18" i="1"/>
  <c r="I18" i="1"/>
  <c r="F18" i="1"/>
  <c r="CJ17" i="1"/>
  <c r="CL17" i="1" s="1"/>
  <c r="CH17" i="1"/>
  <c r="CG17" i="1"/>
  <c r="CI17" i="1" s="1"/>
  <c r="CE17" i="1"/>
  <c r="CD17" i="1"/>
  <c r="CF17" i="1" s="1"/>
  <c r="CB17" i="1"/>
  <c r="CA17" i="1"/>
  <c r="CC17" i="1" s="1"/>
  <c r="BY17" i="1"/>
  <c r="BX17" i="1"/>
  <c r="BZ17" i="1" s="1"/>
  <c r="BV17" i="1"/>
  <c r="BU17" i="1"/>
  <c r="BW17" i="1" s="1"/>
  <c r="BT17" i="1"/>
  <c r="BS17" i="1"/>
  <c r="BR17" i="1"/>
  <c r="BQ17" i="1"/>
  <c r="BN17" i="1"/>
  <c r="BK17" i="1"/>
  <c r="BH17" i="1"/>
  <c r="BE17" i="1"/>
  <c r="BB17" i="1"/>
  <c r="AY17" i="1"/>
  <c r="AV17" i="1"/>
  <c r="AS17" i="1"/>
  <c r="AR17" i="1"/>
  <c r="CK17" i="1" s="1"/>
  <c r="AQ17" i="1"/>
  <c r="AP17" i="1"/>
  <c r="AM17" i="1"/>
  <c r="AJ17" i="1"/>
  <c r="AG17" i="1"/>
  <c r="AD17" i="1"/>
  <c r="AA17" i="1"/>
  <c r="X17" i="1"/>
  <c r="W17" i="1"/>
  <c r="V17" i="1"/>
  <c r="U17" i="1"/>
  <c r="R17" i="1"/>
  <c r="O17" i="1"/>
  <c r="L17" i="1"/>
  <c r="I17" i="1"/>
  <c r="F17" i="1"/>
  <c r="CH16" i="1"/>
  <c r="CG16" i="1"/>
  <c r="CI16" i="1" s="1"/>
  <c r="CF16" i="1"/>
  <c r="CE16" i="1"/>
  <c r="CD16" i="1"/>
  <c r="CC16" i="1"/>
  <c r="CB16" i="1"/>
  <c r="CA16" i="1"/>
  <c r="BY16" i="1"/>
  <c r="BX16" i="1"/>
  <c r="BZ16" i="1" s="1"/>
  <c r="BV16" i="1"/>
  <c r="BU16" i="1"/>
  <c r="BW16" i="1" s="1"/>
  <c r="BS16" i="1"/>
  <c r="BR16" i="1"/>
  <c r="BT16" i="1" s="1"/>
  <c r="BQ16" i="1"/>
  <c r="BN16" i="1"/>
  <c r="BK16" i="1"/>
  <c r="BH16" i="1"/>
  <c r="BE16" i="1"/>
  <c r="BB16" i="1"/>
  <c r="AY16" i="1"/>
  <c r="AV16" i="1"/>
  <c r="AR16" i="1"/>
  <c r="AQ16" i="1"/>
  <c r="AS16" i="1" s="1"/>
  <c r="AP16" i="1"/>
  <c r="AM16" i="1"/>
  <c r="AJ16" i="1"/>
  <c r="AG16" i="1"/>
  <c r="AD16" i="1"/>
  <c r="AA16" i="1"/>
  <c r="W16" i="1"/>
  <c r="V16" i="1"/>
  <c r="X16" i="1" s="1"/>
  <c r="U16" i="1"/>
  <c r="R16" i="1"/>
  <c r="O16" i="1"/>
  <c r="L16" i="1"/>
  <c r="I16" i="1"/>
  <c r="F16" i="1"/>
  <c r="CJ15" i="1"/>
  <c r="CL15" i="1" s="1"/>
  <c r="CH15" i="1"/>
  <c r="CG15" i="1"/>
  <c r="CI15" i="1" s="1"/>
  <c r="CE15" i="1"/>
  <c r="CD15" i="1"/>
  <c r="CF15" i="1" s="1"/>
  <c r="CB15" i="1"/>
  <c r="CA15" i="1"/>
  <c r="CC15" i="1" s="1"/>
  <c r="BY15" i="1"/>
  <c r="BX15" i="1"/>
  <c r="BZ15" i="1" s="1"/>
  <c r="BV15" i="1"/>
  <c r="BU15" i="1"/>
  <c r="BW15" i="1" s="1"/>
  <c r="BT15" i="1"/>
  <c r="BS15" i="1"/>
  <c r="BR15" i="1"/>
  <c r="BQ15" i="1"/>
  <c r="BN15" i="1"/>
  <c r="BK15" i="1"/>
  <c r="BH15" i="1"/>
  <c r="BE15" i="1"/>
  <c r="BB15" i="1"/>
  <c r="AY15" i="1"/>
  <c r="AV15" i="1"/>
  <c r="AS15" i="1"/>
  <c r="AR15" i="1"/>
  <c r="CK15" i="1" s="1"/>
  <c r="AQ15" i="1"/>
  <c r="AP15" i="1"/>
  <c r="AM15" i="1"/>
  <c r="AJ15" i="1"/>
  <c r="AG15" i="1"/>
  <c r="AD15" i="1"/>
  <c r="AA15" i="1"/>
  <c r="X15" i="1"/>
  <c r="W15" i="1"/>
  <c r="V15" i="1"/>
  <c r="U15" i="1"/>
  <c r="R15" i="1"/>
  <c r="O15" i="1"/>
  <c r="L15" i="1"/>
  <c r="I15" i="1"/>
  <c r="F15" i="1"/>
  <c r="CH14" i="1"/>
  <c r="CG14" i="1"/>
  <c r="CI14" i="1" s="1"/>
  <c r="CF14" i="1"/>
  <c r="CE14" i="1"/>
  <c r="CD14" i="1"/>
  <c r="CC14" i="1"/>
  <c r="CB14" i="1"/>
  <c r="CA14" i="1"/>
  <c r="BY14" i="1"/>
  <c r="BX14" i="1"/>
  <c r="BZ14" i="1" s="1"/>
  <c r="BV14" i="1"/>
  <c r="BU14" i="1"/>
  <c r="BW14" i="1" s="1"/>
  <c r="BS14" i="1"/>
  <c r="BR14" i="1"/>
  <c r="BT14" i="1" s="1"/>
  <c r="BQ14" i="1"/>
  <c r="BN14" i="1"/>
  <c r="BK14" i="1"/>
  <c r="BH14" i="1"/>
  <c r="BE14" i="1"/>
  <c r="BB14" i="1"/>
  <c r="AY14" i="1"/>
  <c r="AV14" i="1"/>
  <c r="AR14" i="1"/>
  <c r="AQ14" i="1"/>
  <c r="AS14" i="1" s="1"/>
  <c r="AP14" i="1"/>
  <c r="AM14" i="1"/>
  <c r="AJ14" i="1"/>
  <c r="AG14" i="1"/>
  <c r="AD14" i="1"/>
  <c r="AA14" i="1"/>
  <c r="W14" i="1"/>
  <c r="V14" i="1"/>
  <c r="CJ14" i="1" s="1"/>
  <c r="CL14" i="1" s="1"/>
  <c r="U14" i="1"/>
  <c r="R14" i="1"/>
  <c r="O14" i="1"/>
  <c r="L14" i="1"/>
  <c r="I14" i="1"/>
  <c r="F14" i="1"/>
  <c r="CH13" i="1"/>
  <c r="CH11" i="1" s="1"/>
  <c r="CG13" i="1"/>
  <c r="CI13" i="1" s="1"/>
  <c r="CE13" i="1"/>
  <c r="CD13" i="1"/>
  <c r="CF13" i="1" s="1"/>
  <c r="CB13" i="1"/>
  <c r="CA13" i="1"/>
  <c r="CC13" i="1" s="1"/>
  <c r="BY13" i="1"/>
  <c r="BX13" i="1"/>
  <c r="BZ13" i="1" s="1"/>
  <c r="BV13" i="1"/>
  <c r="BU13" i="1"/>
  <c r="BW13" i="1" s="1"/>
  <c r="BT13" i="1"/>
  <c r="BS13" i="1"/>
  <c r="BR13" i="1"/>
  <c r="BQ13" i="1"/>
  <c r="BN13" i="1"/>
  <c r="BK13" i="1"/>
  <c r="BH13" i="1"/>
  <c r="BE13" i="1"/>
  <c r="BB13" i="1"/>
  <c r="AY13" i="1"/>
  <c r="AV13" i="1"/>
  <c r="AR13" i="1"/>
  <c r="AR11" i="1" s="1"/>
  <c r="AQ13" i="1"/>
  <c r="CJ13" i="1" s="1"/>
  <c r="AP13" i="1"/>
  <c r="AM13" i="1"/>
  <c r="AJ13" i="1"/>
  <c r="AG13" i="1"/>
  <c r="AD13" i="1"/>
  <c r="AA13" i="1"/>
  <c r="W13" i="1"/>
  <c r="W11" i="1" s="1"/>
  <c r="V13" i="1"/>
  <c r="U13" i="1"/>
  <c r="R13" i="1"/>
  <c r="O13" i="1"/>
  <c r="L13" i="1"/>
  <c r="I13" i="1"/>
  <c r="F13" i="1"/>
  <c r="CJ12" i="1"/>
  <c r="CH12" i="1"/>
  <c r="CG12" i="1"/>
  <c r="CI12" i="1" s="1"/>
  <c r="CF12" i="1"/>
  <c r="CE12" i="1"/>
  <c r="CE11" i="1" s="1"/>
  <c r="CD12" i="1"/>
  <c r="CB12" i="1"/>
  <c r="CA12" i="1"/>
  <c r="CA11" i="1" s="1"/>
  <c r="BY12" i="1"/>
  <c r="BX12" i="1"/>
  <c r="BZ12" i="1" s="1"/>
  <c r="BV12" i="1"/>
  <c r="BV11" i="1" s="1"/>
  <c r="BU12" i="1"/>
  <c r="BW12" i="1" s="1"/>
  <c r="BS12" i="1"/>
  <c r="BR12" i="1"/>
  <c r="BT12" i="1" s="1"/>
  <c r="BQ12" i="1"/>
  <c r="BN12" i="1"/>
  <c r="BK12" i="1"/>
  <c r="BH12" i="1"/>
  <c r="BE12" i="1"/>
  <c r="BB12" i="1"/>
  <c r="AY12" i="1"/>
  <c r="AV12" i="1"/>
  <c r="AS12" i="1"/>
  <c r="AR12" i="1"/>
  <c r="AQ12" i="1"/>
  <c r="AP12" i="1"/>
  <c r="AM12" i="1"/>
  <c r="AJ12" i="1"/>
  <c r="AG12" i="1"/>
  <c r="AD12" i="1"/>
  <c r="AA12" i="1"/>
  <c r="W12" i="1"/>
  <c r="V12" i="1"/>
  <c r="X12" i="1" s="1"/>
  <c r="U12" i="1"/>
  <c r="R12" i="1"/>
  <c r="O12" i="1"/>
  <c r="L12" i="1"/>
  <c r="I12" i="1"/>
  <c r="F12" i="1"/>
  <c r="CG11" i="1"/>
  <c r="BY11" i="1"/>
  <c r="BS11" i="1"/>
  <c r="BR11" i="1"/>
  <c r="BT11" i="1" s="1"/>
  <c r="BP11" i="1"/>
  <c r="BO11" i="1"/>
  <c r="BQ11" i="1" s="1"/>
  <c r="BN11" i="1"/>
  <c r="BM11" i="1"/>
  <c r="BL11" i="1"/>
  <c r="BJ11" i="1"/>
  <c r="BI11" i="1"/>
  <c r="BK11" i="1" s="1"/>
  <c r="BG11" i="1"/>
  <c r="BF11" i="1"/>
  <c r="BH11" i="1" s="1"/>
  <c r="BE11" i="1"/>
  <c r="BD11" i="1"/>
  <c r="BC11" i="1"/>
  <c r="BA11" i="1"/>
  <c r="AZ11" i="1"/>
  <c r="BB11" i="1" s="1"/>
  <c r="AX11" i="1"/>
  <c r="AW11" i="1"/>
  <c r="AY11" i="1" s="1"/>
  <c r="AV11" i="1"/>
  <c r="AU11" i="1"/>
  <c r="AT11" i="1"/>
  <c r="AO11" i="1"/>
  <c r="AP11" i="1" s="1"/>
  <c r="AN11" i="1"/>
  <c r="AL11" i="1"/>
  <c r="AK11" i="1"/>
  <c r="AM11" i="1" s="1"/>
  <c r="AI11" i="1"/>
  <c r="AH11" i="1"/>
  <c r="AJ11" i="1" s="1"/>
  <c r="AF11" i="1"/>
  <c r="AE11" i="1"/>
  <c r="AG11" i="1" s="1"/>
  <c r="AC11" i="1"/>
  <c r="AB11" i="1"/>
  <c r="AD11" i="1" s="1"/>
  <c r="Z11" i="1"/>
  <c r="Y11" i="1"/>
  <c r="V11" i="1"/>
  <c r="T11" i="1"/>
  <c r="S11" i="1"/>
  <c r="Q11" i="1"/>
  <c r="P11" i="1"/>
  <c r="R11" i="1" s="1"/>
  <c r="N11" i="1"/>
  <c r="M11" i="1"/>
  <c r="O11" i="1" s="1"/>
  <c r="L11" i="1"/>
  <c r="K11" i="1"/>
  <c r="J11" i="1"/>
  <c r="H11" i="1"/>
  <c r="G11" i="1"/>
  <c r="I11" i="1" s="1"/>
  <c r="E11" i="1"/>
  <c r="D11" i="1"/>
  <c r="F11" i="1" s="1"/>
  <c r="X11" i="1" l="1"/>
  <c r="CI11" i="1"/>
  <c r="X13" i="1"/>
  <c r="CD11" i="1"/>
  <c r="CF11" i="1" s="1"/>
  <c r="CC12" i="1"/>
  <c r="CB11" i="1"/>
  <c r="CC11" i="1" s="1"/>
  <c r="X14" i="1"/>
  <c r="U11" i="1"/>
  <c r="AA11" i="1"/>
  <c r="CK12" i="1"/>
  <c r="CJ16" i="1"/>
  <c r="CL16" i="1" s="1"/>
  <c r="CJ18" i="1"/>
  <c r="CL18" i="1" s="1"/>
  <c r="CJ20" i="1"/>
  <c r="CL20" i="1" s="1"/>
  <c r="CJ22" i="1"/>
  <c r="CL22" i="1" s="1"/>
  <c r="CJ24" i="1"/>
  <c r="CL24" i="1" s="1"/>
  <c r="CJ26" i="1"/>
  <c r="CL26" i="1" s="1"/>
  <c r="CJ28" i="1"/>
  <c r="CL28" i="1" s="1"/>
  <c r="CJ30" i="1"/>
  <c r="CL30" i="1" s="1"/>
  <c r="CJ32" i="1"/>
  <c r="CL32" i="1" s="1"/>
  <c r="BT41" i="1"/>
  <c r="BU11" i="1"/>
  <c r="BW11" i="1" s="1"/>
  <c r="CK14" i="1"/>
  <c r="CK16" i="1"/>
  <c r="CK18" i="1"/>
  <c r="CK20" i="1"/>
  <c r="CK22" i="1"/>
  <c r="CK24" i="1"/>
  <c r="CK26" i="1"/>
  <c r="CK28" i="1"/>
  <c r="CK30" i="1"/>
  <c r="CK32" i="1"/>
  <c r="CK55" i="1"/>
  <c r="AM11" i="2"/>
  <c r="AR11" i="2"/>
  <c r="AS11" i="2" s="1"/>
  <c r="AY11" i="2"/>
  <c r="BU11" i="2"/>
  <c r="BW11" i="2" s="1"/>
  <c r="CA11" i="2"/>
  <c r="CJ12" i="2"/>
  <c r="CL12" i="2" s="1"/>
  <c r="CJ28" i="2"/>
  <c r="CL28" i="2" s="1"/>
  <c r="CJ31" i="2"/>
  <c r="CJ32" i="2"/>
  <c r="C32" i="2" s="1"/>
  <c r="CJ35" i="2"/>
  <c r="CL35" i="2" s="1"/>
  <c r="CJ36" i="2"/>
  <c r="CL36" i="2" s="1"/>
  <c r="CF41" i="2"/>
  <c r="X54" i="2"/>
  <c r="CK54" i="2"/>
  <c r="CF56" i="2"/>
  <c r="CC11" i="2"/>
  <c r="CC45" i="2"/>
  <c r="X52" i="2"/>
  <c r="CJ53" i="2"/>
  <c r="X55" i="2"/>
  <c r="CK56" i="2"/>
  <c r="CL56" i="2" s="1"/>
  <c r="U11" i="2"/>
  <c r="BX11" i="2"/>
  <c r="BZ11" i="2" s="1"/>
  <c r="CF13" i="2"/>
  <c r="CK14" i="2"/>
  <c r="CK16" i="2"/>
  <c r="CK18" i="2"/>
  <c r="CK20" i="2"/>
  <c r="CK22" i="2"/>
  <c r="CK24" i="2"/>
  <c r="CK26" i="2"/>
  <c r="CK51" i="1"/>
  <c r="CK54" i="1"/>
  <c r="R11" i="2"/>
  <c r="V11" i="2"/>
  <c r="X11" i="2" s="1"/>
  <c r="AJ11" i="2"/>
  <c r="CK12" i="2"/>
  <c r="CI41" i="2"/>
  <c r="CK53" i="2"/>
  <c r="C28" i="2"/>
  <c r="CL30" i="2"/>
  <c r="C30" i="2"/>
  <c r="CL31" i="2"/>
  <c r="C31" i="2"/>
  <c r="CL32" i="2"/>
  <c r="CL34" i="2"/>
  <c r="C34" i="2"/>
  <c r="C36" i="2"/>
  <c r="CL13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K28" i="2"/>
  <c r="X30" i="2"/>
  <c r="CK31" i="2"/>
  <c r="X34" i="2"/>
  <c r="CK35" i="2"/>
  <c r="X38" i="2"/>
  <c r="BT40" i="2"/>
  <c r="CJ42" i="2"/>
  <c r="X42" i="2"/>
  <c r="C44" i="2"/>
  <c r="CL44" i="2"/>
  <c r="C48" i="2"/>
  <c r="CL48" i="2"/>
  <c r="C56" i="2"/>
  <c r="CJ29" i="2"/>
  <c r="CJ33" i="2"/>
  <c r="CK36" i="2"/>
  <c r="CJ37" i="2"/>
  <c r="CL38" i="2"/>
  <c r="CJ39" i="2"/>
  <c r="X39" i="2"/>
  <c r="CJ43" i="2"/>
  <c r="X43" i="2"/>
  <c r="C47" i="2"/>
  <c r="CL47" i="2"/>
  <c r="CL53" i="2"/>
  <c r="C53" i="2"/>
  <c r="AS13" i="2"/>
  <c r="CJ40" i="2"/>
  <c r="X40" i="2"/>
  <c r="C46" i="2"/>
  <c r="CL46" i="2"/>
  <c r="C50" i="2"/>
  <c r="CL50" i="2"/>
  <c r="CL54" i="2"/>
  <c r="C54" i="2"/>
  <c r="CJ41" i="2"/>
  <c r="X41" i="2"/>
  <c r="C45" i="2"/>
  <c r="CL45" i="2"/>
  <c r="C49" i="2"/>
  <c r="CL49" i="2"/>
  <c r="CL55" i="2"/>
  <c r="C55" i="2"/>
  <c r="C52" i="2"/>
  <c r="CJ51" i="2"/>
  <c r="X56" i="2"/>
  <c r="X44" i="2"/>
  <c r="X45" i="2"/>
  <c r="X46" i="2"/>
  <c r="X47" i="2"/>
  <c r="X48" i="2"/>
  <c r="X49" i="2"/>
  <c r="X50" i="2"/>
  <c r="BX11" i="1"/>
  <c r="BZ11" i="1" s="1"/>
  <c r="CL12" i="1"/>
  <c r="C12" i="1"/>
  <c r="CK13" i="1"/>
  <c r="CL13" i="1" s="1"/>
  <c r="AS13" i="1"/>
  <c r="C13" i="1"/>
  <c r="CK11" i="1"/>
  <c r="AQ11" i="1"/>
  <c r="AS11" i="1" s="1"/>
  <c r="C14" i="1"/>
  <c r="C15" i="1"/>
  <c r="C16" i="1"/>
  <c r="C17" i="1"/>
  <c r="C18" i="1"/>
  <c r="C19" i="1"/>
  <c r="C20" i="1"/>
  <c r="C21" i="1"/>
  <c r="C23" i="1"/>
  <c r="C24" i="1"/>
  <c r="C25" i="1"/>
  <c r="C26" i="1"/>
  <c r="C27" i="1"/>
  <c r="C28" i="1"/>
  <c r="C29" i="1"/>
  <c r="C31" i="1"/>
  <c r="C32" i="1"/>
  <c r="CJ39" i="1"/>
  <c r="X39" i="1"/>
  <c r="C40" i="1"/>
  <c r="CL40" i="1"/>
  <c r="C41" i="1"/>
  <c r="CL41" i="1"/>
  <c r="C42" i="1"/>
  <c r="CL42" i="1"/>
  <c r="C43" i="1"/>
  <c r="CL43" i="1"/>
  <c r="C44" i="1"/>
  <c r="CL44" i="1"/>
  <c r="C45" i="1"/>
  <c r="CL45" i="1"/>
  <c r="C46" i="1"/>
  <c r="CL46" i="1"/>
  <c r="C47" i="1"/>
  <c r="CL47" i="1"/>
  <c r="C48" i="1"/>
  <c r="CL48" i="1"/>
  <c r="C49" i="1"/>
  <c r="CL49" i="1"/>
  <c r="C50" i="1"/>
  <c r="CL50" i="1"/>
  <c r="CJ33" i="1"/>
  <c r="X33" i="1"/>
  <c r="CJ34" i="1"/>
  <c r="X34" i="1"/>
  <c r="CJ35" i="1"/>
  <c r="X35" i="1"/>
  <c r="CJ36" i="1"/>
  <c r="X36" i="1"/>
  <c r="CJ37" i="1"/>
  <c r="X37" i="1"/>
  <c r="CJ38" i="1"/>
  <c r="X38" i="1"/>
  <c r="CJ51" i="1"/>
  <c r="CJ52" i="1"/>
  <c r="CJ53" i="1"/>
  <c r="CJ54" i="1"/>
  <c r="CJ55" i="1"/>
  <c r="X56" i="1"/>
  <c r="CJ56" i="1"/>
  <c r="X40" i="1"/>
  <c r="X41" i="1"/>
  <c r="X42" i="1"/>
  <c r="X43" i="1"/>
  <c r="X44" i="1"/>
  <c r="X45" i="1"/>
  <c r="X46" i="1"/>
  <c r="X47" i="1"/>
  <c r="X48" i="1"/>
  <c r="X49" i="1"/>
  <c r="X50" i="1"/>
  <c r="C30" i="1" l="1"/>
  <c r="C22" i="1"/>
  <c r="CJ11" i="2"/>
  <c r="C11" i="2" s="1"/>
  <c r="CK11" i="2"/>
  <c r="C12" i="2"/>
  <c r="C35" i="2"/>
  <c r="CL11" i="2"/>
  <c r="CL51" i="2"/>
  <c r="C51" i="2"/>
  <c r="CL43" i="2"/>
  <c r="C43" i="2"/>
  <c r="CL37" i="2"/>
  <c r="C37" i="2"/>
  <c r="CL41" i="2"/>
  <c r="C41" i="2"/>
  <c r="CL40" i="2"/>
  <c r="C40" i="2"/>
  <c r="CL39" i="2"/>
  <c r="C39" i="2"/>
  <c r="CL33" i="2"/>
  <c r="C33" i="2"/>
  <c r="CL29" i="2"/>
  <c r="C29" i="2"/>
  <c r="CL42" i="2"/>
  <c r="C42" i="2"/>
  <c r="CL54" i="1"/>
  <c r="C54" i="1"/>
  <c r="CL56" i="1"/>
  <c r="C56" i="1"/>
  <c r="CL53" i="1"/>
  <c r="C53" i="1"/>
  <c r="CL38" i="1"/>
  <c r="C38" i="1"/>
  <c r="CL36" i="1"/>
  <c r="C36" i="1"/>
  <c r="CL34" i="1"/>
  <c r="C34" i="1"/>
  <c r="CL52" i="1"/>
  <c r="C52" i="1"/>
  <c r="CL55" i="1"/>
  <c r="C55" i="1"/>
  <c r="CL51" i="1"/>
  <c r="C51" i="1"/>
  <c r="CL37" i="1"/>
  <c r="C37" i="1"/>
  <c r="CL35" i="1"/>
  <c r="C35" i="1"/>
  <c r="CL33" i="1"/>
  <c r="C33" i="1"/>
  <c r="CJ11" i="1"/>
  <c r="C39" i="1"/>
  <c r="CL39" i="1"/>
  <c r="CL11" i="1" l="1"/>
  <c r="C11" i="1"/>
</calcChain>
</file>

<file path=xl/sharedStrings.xml><?xml version="1.0" encoding="utf-8"?>
<sst xmlns="http://schemas.openxmlformats.org/spreadsheetml/2006/main" count="842" uniqueCount="126">
  <si>
    <t xml:space="preserve"> MIS Forms 9</t>
  </si>
  <si>
    <t>AGRI-PINOY RICE PROGRAM</t>
  </si>
  <si>
    <t>HARVESTING ACCOMPLISHMENT REPORT</t>
  </si>
  <si>
    <t>Region:  VII</t>
  </si>
  <si>
    <t>WET SEASON</t>
  </si>
  <si>
    <t>Province: Bohol</t>
  </si>
  <si>
    <t>Sep 23/2015</t>
  </si>
  <si>
    <t>Municipality</t>
  </si>
  <si>
    <t>IRRIGATED</t>
  </si>
  <si>
    <t>RAINFED</t>
  </si>
  <si>
    <t>UPLAND</t>
  </si>
  <si>
    <t>GRAND TOTAL</t>
  </si>
  <si>
    <t>HYBRID                                 SEEDS</t>
  </si>
  <si>
    <t>REGISTERED  SEEDS</t>
  </si>
  <si>
    <t>CERTIFIED SEEDS</t>
  </si>
  <si>
    <t>Good Quality Seeds (from starter/ untagged seeds) (GQS)</t>
  </si>
  <si>
    <t>FARMERS SAVE SEEDS</t>
  </si>
  <si>
    <t>TOTAL</t>
  </si>
  <si>
    <t>Direct RS</t>
  </si>
  <si>
    <t>RS thru CSB</t>
  </si>
  <si>
    <t>Area       Harvested  (ha)</t>
  </si>
  <si>
    <t>Prod'n          (mt)</t>
  </si>
  <si>
    <t>Ave.    Yield       (mt/ha)</t>
  </si>
  <si>
    <t>Area Planted (ha.)</t>
  </si>
  <si>
    <t>Prod'n (mt)</t>
  </si>
  <si>
    <t>Ave. Yield (mt/ha)</t>
  </si>
  <si>
    <t>Remarks</t>
  </si>
  <si>
    <t>Rice Physical Area</t>
  </si>
  <si>
    <t>% Harvested</t>
  </si>
  <si>
    <t>Jul</t>
  </si>
  <si>
    <t>Aug</t>
  </si>
  <si>
    <t>Sep</t>
  </si>
  <si>
    <t>Alburquerque</t>
  </si>
  <si>
    <t>H</t>
  </si>
  <si>
    <t>Antequera</t>
  </si>
  <si>
    <t>Baclayon</t>
  </si>
  <si>
    <t>Balilihan</t>
  </si>
  <si>
    <t>Calape</t>
  </si>
  <si>
    <t>√</t>
  </si>
  <si>
    <t>Catigbian</t>
  </si>
  <si>
    <t>recompute grand totals FSS &amp; Hybrid</t>
  </si>
  <si>
    <t>Corella</t>
  </si>
  <si>
    <t>Cortes</t>
  </si>
  <si>
    <t>Sept harvest data</t>
  </si>
  <si>
    <t>NH</t>
  </si>
  <si>
    <t>Loon</t>
  </si>
  <si>
    <t>Maribojoc</t>
  </si>
  <si>
    <t>Sikatuna</t>
  </si>
  <si>
    <t>harvest data</t>
  </si>
  <si>
    <t>Tubigon</t>
  </si>
  <si>
    <t>harvest data (re compute grand total 648.63 has not 1272 has)</t>
  </si>
  <si>
    <t>Bien Unido</t>
  </si>
  <si>
    <t xml:space="preserve">.16 average yield/ </t>
  </si>
  <si>
    <t>Buenavista</t>
  </si>
  <si>
    <t>Clarin</t>
  </si>
  <si>
    <t>Dagohoy</t>
  </si>
  <si>
    <t>Danao</t>
  </si>
  <si>
    <t>Getafe</t>
  </si>
  <si>
    <t>Inabanga</t>
  </si>
  <si>
    <t>Pres. CPG</t>
  </si>
  <si>
    <t>No planting no harvesting</t>
  </si>
  <si>
    <t>Sagbayan</t>
  </si>
  <si>
    <t>H (?)</t>
  </si>
  <si>
    <t>San Isidro</t>
  </si>
  <si>
    <t>NHNP</t>
  </si>
  <si>
    <t>San Miguel</t>
  </si>
  <si>
    <t>Talibon</t>
  </si>
  <si>
    <t>harvest data (error production &amp; ave. yield data)</t>
  </si>
  <si>
    <t>Trinidad</t>
  </si>
  <si>
    <t>Ubay</t>
  </si>
  <si>
    <t>Alicia</t>
  </si>
  <si>
    <t>Anda</t>
  </si>
  <si>
    <t>harvest data (yield too low…lupig sa upland sa Bullones)</t>
  </si>
  <si>
    <t>Batuan</t>
  </si>
  <si>
    <t>Bilar</t>
  </si>
  <si>
    <t>Candijay</t>
  </si>
  <si>
    <t>Carmen</t>
  </si>
  <si>
    <t>Dimiao</t>
  </si>
  <si>
    <t>Duero</t>
  </si>
  <si>
    <t>H &amp; P</t>
  </si>
  <si>
    <t>Garcia Hernandez</t>
  </si>
  <si>
    <t>harvest data (error average yield computation)</t>
  </si>
  <si>
    <t>Guindulman</t>
  </si>
  <si>
    <t>harvest data (recheck the yield in hybrid rainfed very high)</t>
  </si>
  <si>
    <t>Jagna</t>
  </si>
  <si>
    <t>Lila</t>
  </si>
  <si>
    <t>no harvesting</t>
  </si>
  <si>
    <t>Loay</t>
  </si>
  <si>
    <t>Loboc</t>
  </si>
  <si>
    <t>Mabini</t>
  </si>
  <si>
    <t>Pilar</t>
  </si>
  <si>
    <t>Sevilla</t>
  </si>
  <si>
    <t>Sierra Bullones</t>
  </si>
  <si>
    <t>Valencia</t>
  </si>
  <si>
    <t>LIZA M. QUIROG</t>
  </si>
  <si>
    <t>LARRY M. PAMUGAS</t>
  </si>
  <si>
    <t>MARLENE CUBERO</t>
  </si>
  <si>
    <t>Provincial Agriculturist</t>
  </si>
  <si>
    <t>Officer Incharge OPA</t>
  </si>
  <si>
    <t>Officer Incharge-OPA</t>
  </si>
  <si>
    <t>PATCO</t>
  </si>
  <si>
    <t>Monthly Planting and Harvesting</t>
  </si>
  <si>
    <t xml:space="preserve"> Data on Rice - Bohol Province</t>
  </si>
  <si>
    <r>
      <t xml:space="preserve">CY :  </t>
    </r>
    <r>
      <rPr>
        <u/>
        <sz val="12"/>
        <rFont val="Cambria"/>
        <family val="1"/>
        <scheme val="major"/>
      </rPr>
      <t>2014</t>
    </r>
  </si>
  <si>
    <t>Rice Physical Area (ha.)</t>
  </si>
  <si>
    <t>Area Planted</t>
  </si>
  <si>
    <t xml:space="preserve"> Irrigated</t>
  </si>
  <si>
    <t>Rainfed</t>
  </si>
  <si>
    <t>Total</t>
  </si>
  <si>
    <t>May</t>
  </si>
  <si>
    <t>June</t>
  </si>
  <si>
    <t>July</t>
  </si>
  <si>
    <t>August</t>
  </si>
  <si>
    <t>Mar</t>
  </si>
  <si>
    <t>Apr</t>
  </si>
  <si>
    <t>Jun</t>
  </si>
  <si>
    <t>Oct</t>
  </si>
  <si>
    <t>Nov</t>
  </si>
  <si>
    <t>Dec</t>
  </si>
  <si>
    <t>September</t>
  </si>
  <si>
    <t>Irrigated</t>
  </si>
  <si>
    <t>I</t>
  </si>
  <si>
    <t>II</t>
  </si>
  <si>
    <t>Pres. Garcia</t>
  </si>
  <si>
    <t>III</t>
  </si>
  <si>
    <t>G-Hernandez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</si>
</sst>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Calibri"/>
      <family val="2"/>
    </font>
    <font>
      <sz val="10"/>
      <name val="Arial Narrow"/>
      <family val="2"/>
    </font>
    <font>
      <b/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Times New Roman"/>
      <family val="1"/>
    </font>
    <font>
      <sz val="9"/>
      <name val="Times New Roman"/>
      <family val="1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rgb="FFFF0000"/>
      <name val="Calibri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b/>
      <sz val="10"/>
      <color rgb="FFFF0000"/>
      <name val="Calibri"/>
      <family val="2"/>
      <scheme val="minor"/>
    </font>
    <font>
      <b/>
      <sz val="8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2"/>
      <color theme="1" tint="0.14999847407452621"/>
      <name val="Cambria"/>
      <family val="1"/>
      <scheme val="major"/>
    </font>
    <font>
      <b/>
      <sz val="10"/>
      <color theme="1" tint="0.14999847407452621"/>
      <name val="Cambria"/>
      <family val="1"/>
      <scheme val="maj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Arial Narrow"/>
      <family val="2"/>
    </font>
    <font>
      <sz val="10"/>
      <name val="Arial"/>
    </font>
    <font>
      <sz val="12"/>
      <name val="Cambria"/>
      <family val="1"/>
      <scheme val="major"/>
    </font>
    <font>
      <sz val="12"/>
      <name val="Arial"/>
      <family val="2"/>
    </font>
    <font>
      <u/>
      <sz val="12"/>
      <name val="Cambria"/>
      <family val="1"/>
      <scheme val="major"/>
    </font>
    <font>
      <i/>
      <sz val="12"/>
      <name val="Arial"/>
      <family val="2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12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1">
    <xf numFmtId="0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4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2" fontId="7" fillId="0" borderId="0" xfId="0" applyNumberFormat="1" applyFont="1" applyFill="1" applyBorder="1" applyAlignment="1">
      <alignment horizontal="center"/>
    </xf>
    <xf numFmtId="2" fontId="0" fillId="0" borderId="0" xfId="0" applyNumberFormat="1" applyFont="1"/>
    <xf numFmtId="15" fontId="5" fillId="0" borderId="0" xfId="0" applyNumberFormat="1" applyFont="1" applyAlignment="1">
      <alignment horizontal="left"/>
    </xf>
    <xf numFmtId="0" fontId="5" fillId="0" borderId="0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2" fontId="7" fillId="4" borderId="1" xfId="0" applyNumberFormat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6" fontId="4" fillId="0" borderId="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5" fillId="5" borderId="0" xfId="0" applyFont="1" applyFill="1"/>
    <xf numFmtId="0" fontId="5" fillId="6" borderId="0" xfId="0" applyFont="1" applyFill="1"/>
    <xf numFmtId="164" fontId="7" fillId="6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0" fontId="0" fillId="0" borderId="0" xfId="0" applyFill="1" applyBorder="1"/>
    <xf numFmtId="1" fontId="10" fillId="0" borderId="8" xfId="0" applyNumberFormat="1" applyFont="1" applyBorder="1" applyAlignment="1">
      <alignment horizontal="left"/>
    </xf>
    <xf numFmtId="0" fontId="2" fillId="0" borderId="0" xfId="0" applyFont="1" applyFill="1" applyBorder="1"/>
    <xf numFmtId="0" fontId="5" fillId="7" borderId="0" xfId="0" applyFont="1" applyFill="1"/>
    <xf numFmtId="1" fontId="11" fillId="0" borderId="8" xfId="0" applyNumberFormat="1" applyFont="1" applyBorder="1" applyAlignment="1">
      <alignment horizontal="left"/>
    </xf>
    <xf numFmtId="0" fontId="12" fillId="7" borderId="0" xfId="0" applyFont="1" applyFill="1"/>
    <xf numFmtId="0" fontId="12" fillId="6" borderId="0" xfId="0" applyFont="1" applyFill="1"/>
    <xf numFmtId="164" fontId="13" fillId="6" borderId="1" xfId="0" applyNumberFormat="1" applyFont="1" applyFill="1" applyBorder="1" applyAlignment="1">
      <alignment horizontal="center"/>
    </xf>
    <xf numFmtId="2" fontId="13" fillId="0" borderId="1" xfId="0" applyNumberFormat="1" applyFont="1" applyFill="1" applyBorder="1" applyAlignment="1">
      <alignment horizontal="center"/>
    </xf>
    <xf numFmtId="2" fontId="14" fillId="0" borderId="1" xfId="0" applyNumberFormat="1" applyFont="1" applyFill="1" applyBorder="1" applyAlignment="1">
      <alignment horizontal="center"/>
    </xf>
    <xf numFmtId="43" fontId="15" fillId="0" borderId="1" xfId="1" applyFont="1" applyBorder="1" applyAlignment="1">
      <alignment horizontal="left"/>
    </xf>
    <xf numFmtId="43" fontId="16" fillId="0" borderId="1" xfId="1" applyFont="1" applyBorder="1" applyAlignment="1">
      <alignment horizontal="left"/>
    </xf>
    <xf numFmtId="0" fontId="12" fillId="0" borderId="0" xfId="0" applyFont="1"/>
    <xf numFmtId="0" fontId="12" fillId="0" borderId="0" xfId="0" applyFont="1" applyFill="1" applyBorder="1"/>
    <xf numFmtId="1" fontId="17" fillId="0" borderId="8" xfId="0" applyNumberFormat="1" applyFont="1" applyBorder="1" applyAlignment="1">
      <alignment horizontal="left"/>
    </xf>
    <xf numFmtId="0" fontId="18" fillId="0" borderId="0" xfId="0" applyFont="1" applyFill="1" applyBorder="1"/>
    <xf numFmtId="0" fontId="12" fillId="0" borderId="0" xfId="0" applyFont="1" applyBorder="1"/>
    <xf numFmtId="164" fontId="19" fillId="6" borderId="1" xfId="0" applyNumberFormat="1" applyFont="1" applyFill="1" applyBorder="1" applyAlignment="1">
      <alignment horizontal="center"/>
    </xf>
    <xf numFmtId="1" fontId="20" fillId="0" borderId="8" xfId="0" applyNumberFormat="1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5" fillId="4" borderId="0" xfId="0" applyFont="1" applyFill="1"/>
    <xf numFmtId="2" fontId="21" fillId="0" borderId="1" xfId="0" applyNumberFormat="1" applyFont="1" applyFill="1" applyBorder="1" applyAlignment="1">
      <alignment horizontal="center"/>
    </xf>
    <xf numFmtId="43" fontId="22" fillId="0" borderId="9" xfId="1" applyFont="1" applyBorder="1" applyAlignment="1">
      <alignment horizontal="left"/>
    </xf>
    <xf numFmtId="43" fontId="23" fillId="0" borderId="10" xfId="1" applyFont="1" applyBorder="1"/>
    <xf numFmtId="43" fontId="24" fillId="0" borderId="9" xfId="1" applyFont="1" applyBorder="1" applyAlignment="1">
      <alignment horizontal="left"/>
    </xf>
    <xf numFmtId="43" fontId="25" fillId="0" borderId="9" xfId="1" applyFont="1" applyBorder="1" applyAlignment="1">
      <alignment horizontal="left"/>
    </xf>
    <xf numFmtId="43" fontId="22" fillId="0" borderId="11" xfId="1" applyFont="1" applyBorder="1" applyAlignment="1">
      <alignment horizontal="left"/>
    </xf>
    <xf numFmtId="43" fontId="3" fillId="0" borderId="1" xfId="1" applyFont="1" applyBorder="1"/>
    <xf numFmtId="43" fontId="25" fillId="0" borderId="11" xfId="1" applyFont="1" applyBorder="1" applyAlignment="1">
      <alignment horizontal="left"/>
    </xf>
    <xf numFmtId="43" fontId="24" fillId="0" borderId="11" xfId="1" applyFont="1" applyBorder="1" applyAlignment="1">
      <alignment horizontal="left"/>
    </xf>
    <xf numFmtId="0" fontId="26" fillId="4" borderId="0" xfId="0" applyFont="1" applyFill="1"/>
    <xf numFmtId="0" fontId="26" fillId="6" borderId="0" xfId="0" applyFont="1" applyFill="1"/>
    <xf numFmtId="164" fontId="21" fillId="6" borderId="1" xfId="0" applyNumberFormat="1" applyFont="1" applyFill="1" applyBorder="1" applyAlignment="1">
      <alignment horizontal="center"/>
    </xf>
    <xf numFmtId="43" fontId="27" fillId="0" borderId="11" xfId="1" applyFont="1" applyBorder="1" applyAlignment="1">
      <alignment horizontal="left"/>
    </xf>
    <xf numFmtId="43" fontId="28" fillId="0" borderId="9" xfId="1" applyFont="1" applyBorder="1" applyAlignment="1">
      <alignment horizontal="left"/>
    </xf>
    <xf numFmtId="0" fontId="6" fillId="0" borderId="0" xfId="0" applyFont="1" applyFill="1" applyBorder="1"/>
    <xf numFmtId="1" fontId="28" fillId="0" borderId="8" xfId="0" applyNumberFormat="1" applyFont="1" applyBorder="1" applyAlignment="1">
      <alignment horizontal="left"/>
    </xf>
    <xf numFmtId="0" fontId="6" fillId="0" borderId="0" xfId="0" applyFont="1" applyBorder="1"/>
    <xf numFmtId="0" fontId="12" fillId="4" borderId="0" xfId="0" applyFont="1" applyFill="1"/>
    <xf numFmtId="0" fontId="29" fillId="0" borderId="0" xfId="0" applyFont="1"/>
    <xf numFmtId="0" fontId="29" fillId="0" borderId="0" xfId="0" applyFont="1" applyFill="1" applyBorder="1"/>
    <xf numFmtId="0" fontId="29" fillId="0" borderId="0" xfId="0" applyFont="1" applyBorder="1"/>
    <xf numFmtId="2" fontId="4" fillId="0" borderId="1" xfId="0" applyNumberFormat="1" applyFont="1" applyFill="1" applyBorder="1" applyAlignment="1">
      <alignment horizontal="center"/>
    </xf>
    <xf numFmtId="43" fontId="30" fillId="0" borderId="1" xfId="1" applyFont="1" applyFill="1" applyBorder="1" applyAlignment="1">
      <alignment horizontal="left"/>
    </xf>
    <xf numFmtId="43" fontId="31" fillId="0" borderId="1" xfId="1" applyFont="1" applyFill="1" applyBorder="1" applyAlignment="1">
      <alignment horizontal="left"/>
    </xf>
    <xf numFmtId="43" fontId="17" fillId="0" borderId="12" xfId="1" applyFont="1" applyBorder="1" applyAlignment="1">
      <alignment horizontal="left"/>
    </xf>
    <xf numFmtId="164" fontId="7" fillId="6" borderId="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" fontId="1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center"/>
    </xf>
    <xf numFmtId="0" fontId="32" fillId="0" borderId="0" xfId="0" applyFont="1"/>
    <xf numFmtId="0" fontId="4" fillId="0" borderId="0" xfId="0" applyFont="1"/>
    <xf numFmtId="0" fontId="33" fillId="0" borderId="0" xfId="0" applyFont="1"/>
    <xf numFmtId="0" fontId="3" fillId="0" borderId="0" xfId="0" applyFont="1"/>
    <xf numFmtId="0" fontId="34" fillId="0" borderId="0" xfId="0" applyFont="1"/>
    <xf numFmtId="4" fontId="35" fillId="0" borderId="0" xfId="0" applyNumberFormat="1" applyFont="1" applyBorder="1" applyAlignment="1">
      <alignment horizontal="center"/>
    </xf>
    <xf numFmtId="0" fontId="38" fillId="0" borderId="0" xfId="8" applyFont="1" applyFill="1" applyBorder="1"/>
    <xf numFmtId="0" fontId="38" fillId="0" borderId="0" xfId="8" applyFont="1" applyFill="1" applyBorder="1" applyAlignment="1">
      <alignment horizontal="left" vertical="top"/>
    </xf>
    <xf numFmtId="4" fontId="38" fillId="0" borderId="0" xfId="8" applyNumberFormat="1" applyFont="1" applyFill="1" applyBorder="1"/>
    <xf numFmtId="4" fontId="40" fillId="0" borderId="0" xfId="8" applyNumberFormat="1" applyFont="1" applyFill="1" applyBorder="1"/>
    <xf numFmtId="4" fontId="41" fillId="0" borderId="1" xfId="8" applyNumberFormat="1" applyFont="1" applyFill="1" applyBorder="1" applyAlignment="1">
      <alignment horizontal="center" vertical="center" wrapText="1"/>
    </xf>
    <xf numFmtId="0" fontId="41" fillId="0" borderId="2" xfId="8" applyFont="1" applyFill="1" applyBorder="1" applyAlignment="1">
      <alignment horizontal="center" vertical="center" wrapText="1"/>
    </xf>
    <xf numFmtId="0" fontId="41" fillId="0" borderId="3" xfId="8" applyFont="1" applyFill="1" applyBorder="1" applyAlignment="1">
      <alignment horizontal="center" vertical="center" wrapText="1"/>
    </xf>
    <xf numFmtId="4" fontId="41" fillId="0" borderId="3" xfId="8" applyNumberFormat="1" applyFont="1" applyFill="1" applyBorder="1" applyAlignment="1">
      <alignment horizontal="center" vertical="center" wrapText="1"/>
    </xf>
    <xf numFmtId="0" fontId="42" fillId="0" borderId="16" xfId="8" applyFont="1" applyFill="1" applyBorder="1" applyAlignment="1">
      <alignment horizontal="center" vertical="center"/>
    </xf>
    <xf numFmtId="0" fontId="42" fillId="0" borderId="17" xfId="8" applyFont="1" applyFill="1" applyBorder="1" applyAlignment="1">
      <alignment horizontal="center"/>
    </xf>
    <xf numFmtId="4" fontId="42" fillId="0" borderId="17" xfId="8" applyNumberFormat="1" applyFont="1" applyFill="1" applyBorder="1" applyAlignment="1">
      <alignment horizontal="right" vertical="top"/>
    </xf>
    <xf numFmtId="0" fontId="22" fillId="0" borderId="0" xfId="8" applyFont="1" applyFill="1" applyBorder="1"/>
    <xf numFmtId="0" fontId="42" fillId="0" borderId="18" xfId="8" applyFont="1" applyFill="1" applyBorder="1" applyAlignment="1">
      <alignment horizontal="center" vertical="center"/>
    </xf>
    <xf numFmtId="0" fontId="42" fillId="0" borderId="8" xfId="8" applyFont="1" applyFill="1" applyBorder="1" applyAlignment="1">
      <alignment horizontal="center"/>
    </xf>
    <xf numFmtId="4" fontId="42" fillId="0" borderId="8" xfId="8" applyNumberFormat="1" applyFont="1" applyFill="1" applyBorder="1" applyAlignment="1">
      <alignment horizontal="right" vertical="top"/>
    </xf>
    <xf numFmtId="0" fontId="42" fillId="0" borderId="0" xfId="8" applyFont="1" applyFill="1" applyBorder="1"/>
    <xf numFmtId="0" fontId="41" fillId="0" borderId="18" xfId="8" applyFont="1" applyFill="1" applyBorder="1" applyAlignment="1">
      <alignment horizontal="center" vertical="center"/>
    </xf>
    <xf numFmtId="0" fontId="41" fillId="0" borderId="8" xfId="8" applyFont="1" applyFill="1" applyBorder="1"/>
    <xf numFmtId="4" fontId="37" fillId="0" borderId="8" xfId="8" applyNumberFormat="1" applyFont="1" applyFill="1" applyBorder="1"/>
    <xf numFmtId="0" fontId="37" fillId="0" borderId="8" xfId="8" applyFont="1" applyFill="1" applyBorder="1"/>
    <xf numFmtId="4" fontId="37" fillId="0" borderId="19" xfId="8" applyNumberFormat="1" applyFont="1" applyFill="1" applyBorder="1"/>
    <xf numFmtId="4" fontId="37" fillId="0" borderId="20" xfId="8" applyNumberFormat="1" applyFont="1" applyFill="1" applyBorder="1" applyAlignment="1">
      <alignment horizontal="right" vertical="top"/>
    </xf>
    <xf numFmtId="0" fontId="42" fillId="0" borderId="21" xfId="8" applyFont="1" applyFill="1" applyBorder="1" applyAlignment="1">
      <alignment horizontal="center" vertical="center"/>
    </xf>
    <xf numFmtId="0" fontId="42" fillId="0" borderId="22" xfId="8" applyFont="1" applyFill="1" applyBorder="1"/>
    <xf numFmtId="4" fontId="42" fillId="0" borderId="22" xfId="8" applyNumberFormat="1" applyFont="1" applyFill="1" applyBorder="1" applyAlignment="1">
      <alignment horizontal="right" vertical="top"/>
    </xf>
    <xf numFmtId="0" fontId="43" fillId="0" borderId="0" xfId="8" applyFont="1" applyFill="1" applyBorder="1"/>
    <xf numFmtId="4" fontId="38" fillId="0" borderId="8" xfId="8" applyNumberFormat="1" applyFont="1" applyFill="1" applyBorder="1"/>
    <xf numFmtId="4" fontId="38" fillId="0" borderId="19" xfId="8" applyNumberFormat="1" applyFont="1" applyFill="1" applyBorder="1"/>
    <xf numFmtId="0" fontId="42" fillId="0" borderId="8" xfId="8" applyFont="1" applyFill="1" applyBorder="1"/>
    <xf numFmtId="0" fontId="38" fillId="0" borderId="8" xfId="8" applyFont="1" applyFill="1" applyBorder="1"/>
    <xf numFmtId="0" fontId="41" fillId="0" borderId="23" xfId="8" applyFont="1" applyFill="1" applyBorder="1" applyAlignment="1">
      <alignment horizontal="center" vertical="center"/>
    </xf>
    <xf numFmtId="0" fontId="41" fillId="0" borderId="24" xfId="8" applyFont="1" applyFill="1" applyBorder="1"/>
    <xf numFmtId="4" fontId="37" fillId="0" borderId="24" xfId="8" applyNumberFormat="1" applyFont="1" applyFill="1" applyBorder="1"/>
    <xf numFmtId="0" fontId="38" fillId="0" borderId="24" xfId="8" applyFont="1" applyFill="1" applyBorder="1"/>
    <xf numFmtId="49" fontId="38" fillId="0" borderId="0" xfId="8" applyNumberFormat="1" applyFont="1" applyFill="1" applyBorder="1" applyAlignment="1">
      <alignment horizontal="left" vertical="top"/>
    </xf>
    <xf numFmtId="49" fontId="38" fillId="0" borderId="0" xfId="8" applyNumberFormat="1" applyFont="1" applyFill="1" applyBorder="1" applyAlignment="1">
      <alignment horizontal="center" vertical="center"/>
    </xf>
    <xf numFmtId="0" fontId="38" fillId="0" borderId="0" xfId="8" applyFont="1" applyFill="1" applyAlignment="1">
      <alignment vertical="center"/>
    </xf>
    <xf numFmtId="4" fontId="38" fillId="0" borderId="0" xfId="8" applyNumberFormat="1" applyFont="1" applyFill="1" applyAlignment="1">
      <alignment vertical="center"/>
    </xf>
    <xf numFmtId="4" fontId="38" fillId="0" borderId="0" xfId="8" applyNumberFormat="1" applyFont="1" applyFill="1"/>
    <xf numFmtId="0" fontId="38" fillId="0" borderId="0" xfId="8" applyFont="1" applyFill="1" applyBorder="1" applyAlignment="1">
      <alignment horizontal="center" vertical="center"/>
    </xf>
    <xf numFmtId="0" fontId="37" fillId="0" borderId="0" xfId="8" applyFont="1" applyFill="1" applyBorder="1" applyAlignment="1">
      <alignment vertical="top"/>
    </xf>
    <xf numFmtId="49" fontId="37" fillId="0" borderId="0" xfId="8" applyNumberFormat="1" applyFont="1" applyFill="1" applyBorder="1" applyAlignment="1">
      <alignment vertical="top"/>
    </xf>
    <xf numFmtId="0" fontId="41" fillId="0" borderId="1" xfId="8" applyFont="1" applyFill="1" applyBorder="1" applyAlignment="1">
      <alignment horizontal="center" vertical="center" wrapText="1"/>
    </xf>
    <xf numFmtId="4" fontId="41" fillId="0" borderId="1" xfId="8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41" fillId="0" borderId="13" xfId="8" applyFont="1" applyFill="1" applyBorder="1" applyAlignment="1">
      <alignment horizontal="center"/>
    </xf>
    <xf numFmtId="0" fontId="41" fillId="0" borderId="14" xfId="8" applyFont="1" applyFill="1" applyBorder="1" applyAlignment="1">
      <alignment horizontal="center"/>
    </xf>
    <xf numFmtId="0" fontId="41" fillId="0" borderId="15" xfId="8" applyFont="1" applyFill="1" applyBorder="1" applyAlignment="1">
      <alignment horizontal="center"/>
    </xf>
    <xf numFmtId="49" fontId="41" fillId="0" borderId="13" xfId="8" applyNumberFormat="1" applyFont="1" applyFill="1" applyBorder="1" applyAlignment="1">
      <alignment horizontal="center" vertical="center" wrapText="1"/>
    </xf>
    <xf numFmtId="49" fontId="41" fillId="0" borderId="15" xfId="8" applyNumberFormat="1" applyFont="1" applyFill="1" applyBorder="1" applyAlignment="1">
      <alignment horizontal="center" vertical="center" wrapText="1"/>
    </xf>
    <xf numFmtId="4" fontId="41" fillId="0" borderId="13" xfId="8" applyNumberFormat="1" applyFont="1" applyFill="1" applyBorder="1" applyAlignment="1">
      <alignment horizontal="center"/>
    </xf>
    <xf numFmtId="4" fontId="41" fillId="0" borderId="15" xfId="8" applyNumberFormat="1" applyFont="1" applyFill="1" applyBorder="1" applyAlignment="1">
      <alignment horizontal="center"/>
    </xf>
    <xf numFmtId="0" fontId="41" fillId="0" borderId="1" xfId="8" applyFont="1" applyFill="1" applyBorder="1" applyAlignment="1">
      <alignment horizontal="center"/>
    </xf>
    <xf numFmtId="4" fontId="41" fillId="0" borderId="1" xfId="8" applyNumberFormat="1" applyFont="1" applyFill="1" applyBorder="1" applyAlignment="1">
      <alignment horizontal="center"/>
    </xf>
    <xf numFmtId="49" fontId="41" fillId="0" borderId="1" xfId="8" applyNumberFormat="1" applyFont="1" applyFill="1" applyBorder="1" applyAlignment="1">
      <alignment horizontal="center" vertical="center" wrapText="1"/>
    </xf>
  </cellXfs>
  <cellStyles count="21">
    <cellStyle name="Comma" xfId="1" builtinId="3"/>
    <cellStyle name="Comma 2" xfId="2"/>
    <cellStyle name="Comma 3" xfId="3"/>
    <cellStyle name="Normal" xfId="0" builtinId="0"/>
    <cellStyle name="Normal 10" xfId="9"/>
    <cellStyle name="Normal 2" xfId="4"/>
    <cellStyle name="Normal 2 3" xfId="5"/>
    <cellStyle name="Normal 2_Mar6" xfId="6"/>
    <cellStyle name="Normal 3" xfId="7"/>
    <cellStyle name="Normal 3 2" xfId="10"/>
    <cellStyle name="Normal 3 3" xfId="11"/>
    <cellStyle name="Normal 3 4" xfId="12"/>
    <cellStyle name="Normal 3 5" xfId="13"/>
    <cellStyle name="Normal 3 6" xfId="14"/>
    <cellStyle name="Normal 3 7" xfId="15"/>
    <cellStyle name="Normal 4" xfId="8"/>
    <cellStyle name="Normal 5" xfId="16"/>
    <cellStyle name="Normal 6" xfId="17"/>
    <cellStyle name="Normal 7" xfId="18"/>
    <cellStyle name="Normal 8" xfId="19"/>
    <cellStyle name="Normal 9" xfId="2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A73"/>
  <sheetViews>
    <sheetView tabSelected="1" view="pageBreakPreview" zoomScale="120" zoomScaleNormal="115" zoomScaleSheetLayoutView="120" workbookViewId="0">
      <selection activeCell="K3" sqref="K3"/>
    </sheetView>
  </sheetViews>
  <sheetFormatPr defaultColWidth="9.140625" defaultRowHeight="15" x14ac:dyDescent="0.2"/>
  <cols>
    <col min="1" max="1" width="3.7109375" style="125" customWidth="1"/>
    <col min="2" max="2" width="19.5703125" style="86" customWidth="1"/>
    <col min="3" max="3" width="10.7109375" style="88" hidden="1" customWidth="1"/>
    <col min="4" max="4" width="10.85546875" style="88" hidden="1" customWidth="1"/>
    <col min="5" max="5" width="11" style="88" hidden="1" customWidth="1"/>
    <col min="6" max="12" width="11" style="88" customWidth="1"/>
    <col min="13" max="13" width="12" style="88" customWidth="1"/>
    <col min="14" max="14" width="13" style="86" hidden="1" customWidth="1"/>
    <col min="15" max="15" width="9.5703125" style="86" hidden="1" customWidth="1"/>
    <col min="16" max="16" width="8.42578125" style="86" hidden="1" customWidth="1"/>
    <col min="17" max="18" width="12.5703125" style="86" hidden="1" customWidth="1"/>
    <col min="19" max="19" width="12.5703125" style="88" hidden="1" customWidth="1"/>
    <col min="20" max="23" width="12.5703125" style="86" hidden="1" customWidth="1"/>
    <col min="24" max="24" width="11" style="88" customWidth="1"/>
    <col min="25" max="25" width="10.5703125" style="88" customWidth="1"/>
    <col min="26" max="26" width="12.42578125" style="86" hidden="1" customWidth="1"/>
    <col min="27" max="27" width="13.140625" style="86" hidden="1" customWidth="1"/>
    <col min="28" max="16384" width="9.140625" style="86"/>
  </cols>
  <sheetData>
    <row r="1" spans="1:27" ht="15.75" x14ac:dyDescent="0.2">
      <c r="A1" s="126" t="s">
        <v>101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</row>
    <row r="2" spans="1:27" ht="15.75" x14ac:dyDescent="0.2">
      <c r="A2" s="126" t="s">
        <v>102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</row>
    <row r="3" spans="1:27" ht="15.75" x14ac:dyDescent="0.2">
      <c r="A3" s="127" t="s">
        <v>103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</row>
    <row r="4" spans="1:27" ht="15" customHeight="1" x14ac:dyDescent="0.2">
      <c r="A4" s="87"/>
      <c r="D4" s="89"/>
    </row>
    <row r="5" spans="1:27" ht="16.149999999999999" customHeight="1" x14ac:dyDescent="0.2">
      <c r="A5" s="128" t="s">
        <v>7</v>
      </c>
      <c r="B5" s="128"/>
      <c r="C5" s="129" t="s">
        <v>104</v>
      </c>
      <c r="D5" s="129"/>
      <c r="E5" s="129"/>
      <c r="F5" s="144" t="s">
        <v>105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6"/>
    </row>
    <row r="6" spans="1:27" ht="16.149999999999999" customHeight="1" x14ac:dyDescent="0.2">
      <c r="A6" s="128"/>
      <c r="B6" s="128"/>
      <c r="C6" s="90" t="s">
        <v>106</v>
      </c>
      <c r="D6" s="90" t="s">
        <v>107</v>
      </c>
      <c r="E6" s="90" t="s">
        <v>108</v>
      </c>
      <c r="F6" s="147" t="s">
        <v>109</v>
      </c>
      <c r="G6" s="148"/>
      <c r="H6" s="147" t="s">
        <v>110</v>
      </c>
      <c r="I6" s="148"/>
      <c r="J6" s="147" t="s">
        <v>111</v>
      </c>
      <c r="K6" s="148"/>
      <c r="L6" s="149" t="s">
        <v>112</v>
      </c>
      <c r="M6" s="150"/>
      <c r="N6" s="151" t="s">
        <v>113</v>
      </c>
      <c r="O6" s="151" t="s">
        <v>114</v>
      </c>
      <c r="P6" s="151" t="s">
        <v>109</v>
      </c>
      <c r="Q6" s="151" t="s">
        <v>115</v>
      </c>
      <c r="R6" s="151" t="s">
        <v>29</v>
      </c>
      <c r="S6" s="152" t="s">
        <v>30</v>
      </c>
      <c r="T6" s="151" t="s">
        <v>31</v>
      </c>
      <c r="U6" s="151" t="s">
        <v>116</v>
      </c>
      <c r="V6" s="151" t="s">
        <v>117</v>
      </c>
      <c r="W6" s="151" t="s">
        <v>118</v>
      </c>
      <c r="X6" s="149" t="s">
        <v>119</v>
      </c>
      <c r="Y6" s="150"/>
      <c r="Z6" s="144" t="s">
        <v>108</v>
      </c>
      <c r="AA6" s="146"/>
    </row>
    <row r="7" spans="1:27" ht="16.149999999999999" customHeight="1" x14ac:dyDescent="0.2">
      <c r="A7" s="91"/>
      <c r="B7" s="92"/>
      <c r="C7" s="93"/>
      <c r="D7" s="93"/>
      <c r="E7" s="93"/>
      <c r="F7" s="90" t="s">
        <v>120</v>
      </c>
      <c r="G7" s="153" t="s">
        <v>107</v>
      </c>
      <c r="H7" s="153" t="s">
        <v>120</v>
      </c>
      <c r="I7" s="153" t="s">
        <v>107</v>
      </c>
      <c r="J7" s="153" t="s">
        <v>120</v>
      </c>
      <c r="K7" s="153" t="s">
        <v>107</v>
      </c>
      <c r="L7" s="153" t="s">
        <v>120</v>
      </c>
      <c r="M7" s="152" t="s">
        <v>107</v>
      </c>
      <c r="N7" s="151"/>
      <c r="O7" s="151"/>
      <c r="P7" s="151"/>
      <c r="Q7" s="151"/>
      <c r="R7" s="151"/>
      <c r="S7" s="152"/>
      <c r="T7" s="151"/>
      <c r="U7" s="151"/>
      <c r="V7" s="151"/>
      <c r="W7" s="151"/>
      <c r="X7" s="153" t="s">
        <v>120</v>
      </c>
      <c r="Y7" s="152" t="s">
        <v>107</v>
      </c>
      <c r="Z7" s="151" t="s">
        <v>120</v>
      </c>
      <c r="AA7" s="151" t="s">
        <v>107</v>
      </c>
    </row>
    <row r="8" spans="1:27" s="97" customFormat="1" ht="14.45" customHeight="1" x14ac:dyDescent="0.25">
      <c r="A8" s="94"/>
      <c r="B8" s="95" t="s">
        <v>108</v>
      </c>
      <c r="C8" s="96">
        <v>23041.438583801275</v>
      </c>
      <c r="D8" s="96">
        <v>24336.071416198723</v>
      </c>
      <c r="E8" s="96">
        <v>47377.51</v>
      </c>
      <c r="F8" s="96">
        <v>32.090000000000003</v>
      </c>
      <c r="G8" s="96">
        <v>20.2</v>
      </c>
      <c r="H8" s="96">
        <v>613.64</v>
      </c>
      <c r="I8" s="96">
        <v>6.75</v>
      </c>
      <c r="J8" s="96">
        <v>3588.77</v>
      </c>
      <c r="K8" s="96">
        <v>2946.89</v>
      </c>
      <c r="L8" s="96">
        <v>13871.5941628</v>
      </c>
      <c r="M8" s="96">
        <v>13762.720000000001</v>
      </c>
      <c r="N8" s="96">
        <v>0</v>
      </c>
      <c r="O8" s="96">
        <v>0</v>
      </c>
      <c r="P8" s="96">
        <v>0</v>
      </c>
      <c r="Q8" s="96">
        <v>0</v>
      </c>
      <c r="R8" s="96">
        <v>0</v>
      </c>
      <c r="S8" s="96">
        <v>0</v>
      </c>
      <c r="T8" s="96">
        <v>0</v>
      </c>
      <c r="U8" s="96">
        <v>0</v>
      </c>
      <c r="V8" s="96">
        <v>0</v>
      </c>
      <c r="W8" s="96">
        <v>0</v>
      </c>
      <c r="X8" s="96">
        <v>1827.4999999999998</v>
      </c>
      <c r="Y8" s="96">
        <v>1856.3600000000001</v>
      </c>
      <c r="Z8" s="96">
        <v>18106.0941628</v>
      </c>
      <c r="AA8" s="96">
        <v>16736.560000000005</v>
      </c>
    </row>
    <row r="9" spans="1:27" s="101" customFormat="1" ht="15.6" customHeight="1" x14ac:dyDescent="0.2">
      <c r="A9" s="98" t="s">
        <v>121</v>
      </c>
      <c r="B9" s="99">
        <v>12</v>
      </c>
      <c r="C9" s="100">
        <v>1141.9625725706671</v>
      </c>
      <c r="D9" s="100">
        <v>4227.5374274293326</v>
      </c>
      <c r="E9" s="100">
        <v>5369.5</v>
      </c>
      <c r="F9" s="100">
        <v>0</v>
      </c>
      <c r="G9" s="100">
        <v>2</v>
      </c>
      <c r="H9" s="100">
        <v>61.5</v>
      </c>
      <c r="I9" s="100">
        <v>2.2000000000000002</v>
      </c>
      <c r="J9" s="100">
        <v>137.5</v>
      </c>
      <c r="K9" s="100">
        <v>806.5</v>
      </c>
      <c r="L9" s="100">
        <v>125.04</v>
      </c>
      <c r="M9" s="100">
        <v>1723.7800000000002</v>
      </c>
      <c r="N9" s="100">
        <v>0</v>
      </c>
      <c r="O9" s="100">
        <v>0</v>
      </c>
      <c r="P9" s="100">
        <v>0</v>
      </c>
      <c r="Q9" s="100">
        <v>0</v>
      </c>
      <c r="R9" s="100">
        <v>0</v>
      </c>
      <c r="S9" s="100">
        <v>0</v>
      </c>
      <c r="T9" s="100">
        <v>0</v>
      </c>
      <c r="U9" s="100">
        <v>0</v>
      </c>
      <c r="V9" s="100">
        <v>0</v>
      </c>
      <c r="W9" s="100">
        <v>0</v>
      </c>
      <c r="X9" s="100">
        <v>0</v>
      </c>
      <c r="Y9" s="100">
        <v>80.049999999999983</v>
      </c>
      <c r="Z9" s="100">
        <v>324.04000000000002</v>
      </c>
      <c r="AA9" s="100">
        <v>2534.4800000000005</v>
      </c>
    </row>
    <row r="10" spans="1:27" ht="15.75" x14ac:dyDescent="0.25">
      <c r="A10" s="102">
        <v>1</v>
      </c>
      <c r="B10" s="103" t="s">
        <v>32</v>
      </c>
      <c r="C10" s="104">
        <v>1.64468925478253</v>
      </c>
      <c r="D10" s="104">
        <v>112.85531074521748</v>
      </c>
      <c r="E10" s="104">
        <v>114.5</v>
      </c>
      <c r="F10" s="104">
        <v>0</v>
      </c>
      <c r="G10" s="104">
        <v>0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15</v>
      </c>
      <c r="N10" s="104"/>
      <c r="O10" s="104"/>
      <c r="P10" s="104"/>
      <c r="Q10" s="104"/>
      <c r="R10" s="104"/>
      <c r="S10" s="104"/>
      <c r="T10" s="104"/>
      <c r="U10" s="104"/>
      <c r="V10" s="104"/>
      <c r="W10" s="105"/>
      <c r="X10" s="104">
        <v>0</v>
      </c>
      <c r="Y10" s="104">
        <v>0</v>
      </c>
      <c r="Z10" s="106">
        <v>0</v>
      </c>
      <c r="AA10" s="107">
        <v>15</v>
      </c>
    </row>
    <row r="11" spans="1:27" ht="15.75" x14ac:dyDescent="0.25">
      <c r="A11" s="102">
        <v>2</v>
      </c>
      <c r="B11" s="103" t="s">
        <v>34</v>
      </c>
      <c r="C11" s="104">
        <v>82.2344627391263</v>
      </c>
      <c r="D11" s="104">
        <v>419.76553726087371</v>
      </c>
      <c r="E11" s="104">
        <v>502</v>
      </c>
      <c r="F11" s="104">
        <v>0</v>
      </c>
      <c r="G11" s="104">
        <v>0</v>
      </c>
      <c r="H11" s="104">
        <v>58.5</v>
      </c>
      <c r="I11" s="104">
        <v>0</v>
      </c>
      <c r="J11" s="104">
        <v>39</v>
      </c>
      <c r="K11" s="104">
        <v>438</v>
      </c>
      <c r="L11" s="104">
        <v>0</v>
      </c>
      <c r="M11" s="104">
        <v>0</v>
      </c>
      <c r="N11" s="104"/>
      <c r="O11" s="104"/>
      <c r="P11" s="104"/>
      <c r="Q11" s="104"/>
      <c r="R11" s="104"/>
      <c r="S11" s="104"/>
      <c r="T11" s="104"/>
      <c r="U11" s="104"/>
      <c r="V11" s="104"/>
      <c r="W11" s="105"/>
      <c r="X11" s="104">
        <v>0</v>
      </c>
      <c r="Y11" s="104">
        <v>0</v>
      </c>
      <c r="Z11" s="106">
        <v>97.5</v>
      </c>
      <c r="AA11" s="107">
        <v>438</v>
      </c>
    </row>
    <row r="12" spans="1:27" ht="15.75" x14ac:dyDescent="0.25">
      <c r="A12" s="102">
        <v>3</v>
      </c>
      <c r="B12" s="103" t="s">
        <v>35</v>
      </c>
      <c r="C12" s="104">
        <v>0</v>
      </c>
      <c r="D12" s="104">
        <v>89</v>
      </c>
      <c r="E12" s="104">
        <v>89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0</v>
      </c>
      <c r="N12" s="104"/>
      <c r="O12" s="104"/>
      <c r="P12" s="104"/>
      <c r="Q12" s="104"/>
      <c r="R12" s="104"/>
      <c r="S12" s="104"/>
      <c r="T12" s="104"/>
      <c r="U12" s="104"/>
      <c r="V12" s="104"/>
      <c r="W12" s="105"/>
      <c r="X12" s="104">
        <v>0</v>
      </c>
      <c r="Y12" s="104">
        <v>0</v>
      </c>
      <c r="Z12" s="106">
        <v>0</v>
      </c>
      <c r="AA12" s="107">
        <v>0</v>
      </c>
    </row>
    <row r="13" spans="1:27" ht="15.75" x14ac:dyDescent="0.25">
      <c r="A13" s="102">
        <v>4</v>
      </c>
      <c r="B13" s="103" t="s">
        <v>36</v>
      </c>
      <c r="C13" s="104">
        <v>116.77293708955935</v>
      </c>
      <c r="D13" s="104">
        <v>478.72706291044062</v>
      </c>
      <c r="E13" s="104">
        <v>595.5</v>
      </c>
      <c r="F13" s="104">
        <v>0</v>
      </c>
      <c r="G13" s="104">
        <v>0</v>
      </c>
      <c r="H13" s="104">
        <v>0</v>
      </c>
      <c r="I13" s="104">
        <v>0</v>
      </c>
      <c r="J13" s="104">
        <v>16.5</v>
      </c>
      <c r="K13" s="104">
        <v>317.5</v>
      </c>
      <c r="L13" s="104">
        <v>10.09</v>
      </c>
      <c r="M13" s="104">
        <v>119.48000000000002</v>
      </c>
      <c r="N13" s="104"/>
      <c r="O13" s="104"/>
      <c r="P13" s="104"/>
      <c r="Q13" s="104"/>
      <c r="R13" s="104"/>
      <c r="S13" s="104"/>
      <c r="T13" s="104"/>
      <c r="U13" s="104"/>
      <c r="V13" s="104"/>
      <c r="W13" s="105"/>
      <c r="X13" s="104">
        <v>0</v>
      </c>
      <c r="Y13" s="104">
        <v>0</v>
      </c>
      <c r="Z13" s="106">
        <v>26.59</v>
      </c>
      <c r="AA13" s="107">
        <v>436.98</v>
      </c>
    </row>
    <row r="14" spans="1:27" ht="15.75" x14ac:dyDescent="0.25">
      <c r="A14" s="102">
        <v>5</v>
      </c>
      <c r="B14" s="103" t="s">
        <v>37</v>
      </c>
      <c r="C14" s="104">
        <v>236.83525268868374</v>
      </c>
      <c r="D14" s="104">
        <v>812.16474731131621</v>
      </c>
      <c r="E14" s="104">
        <v>1049</v>
      </c>
      <c r="F14" s="104">
        <v>0</v>
      </c>
      <c r="G14" s="104">
        <v>2</v>
      </c>
      <c r="H14" s="104">
        <v>3</v>
      </c>
      <c r="I14" s="104">
        <v>2.2000000000000002</v>
      </c>
      <c r="J14" s="104">
        <v>82</v>
      </c>
      <c r="K14" s="104">
        <v>51</v>
      </c>
      <c r="L14" s="104">
        <v>0</v>
      </c>
      <c r="M14" s="104">
        <v>0</v>
      </c>
      <c r="N14" s="104"/>
      <c r="O14" s="104"/>
      <c r="P14" s="104"/>
      <c r="Q14" s="104"/>
      <c r="R14" s="104"/>
      <c r="S14" s="104"/>
      <c r="T14" s="104"/>
      <c r="U14" s="104"/>
      <c r="V14" s="104"/>
      <c r="W14" s="105"/>
      <c r="X14" s="104">
        <v>0</v>
      </c>
      <c r="Y14" s="104">
        <v>0</v>
      </c>
      <c r="Z14" s="106">
        <v>85</v>
      </c>
      <c r="AA14" s="107">
        <v>55.2</v>
      </c>
    </row>
    <row r="15" spans="1:27" ht="15.75" x14ac:dyDescent="0.25">
      <c r="A15" s="102">
        <v>6</v>
      </c>
      <c r="B15" s="103" t="s">
        <v>39</v>
      </c>
      <c r="C15" s="104">
        <v>106.35657180927001</v>
      </c>
      <c r="D15" s="104">
        <v>1213.64342819073</v>
      </c>
      <c r="E15" s="104">
        <v>1320</v>
      </c>
      <c r="F15" s="104">
        <v>0</v>
      </c>
      <c r="G15" s="104">
        <v>0</v>
      </c>
      <c r="H15" s="104">
        <v>0</v>
      </c>
      <c r="I15" s="104">
        <v>0</v>
      </c>
      <c r="J15" s="104">
        <v>0</v>
      </c>
      <c r="K15" s="104">
        <v>0</v>
      </c>
      <c r="L15" s="104">
        <v>96.75</v>
      </c>
      <c r="M15" s="104">
        <v>1440.25</v>
      </c>
      <c r="N15" s="104"/>
      <c r="O15" s="104"/>
      <c r="P15" s="104"/>
      <c r="Q15" s="104"/>
      <c r="R15" s="104"/>
      <c r="S15" s="104"/>
      <c r="T15" s="104"/>
      <c r="U15" s="104"/>
      <c r="V15" s="104"/>
      <c r="W15" s="105"/>
      <c r="X15" s="104">
        <v>0</v>
      </c>
      <c r="Y15" s="104">
        <v>0</v>
      </c>
      <c r="Z15" s="106">
        <v>96.75</v>
      </c>
      <c r="AA15" s="107">
        <v>1440.25</v>
      </c>
    </row>
    <row r="16" spans="1:27" ht="15.75" x14ac:dyDescent="0.25">
      <c r="A16" s="102">
        <v>7</v>
      </c>
      <c r="B16" s="103" t="s">
        <v>41</v>
      </c>
      <c r="C16" s="104">
        <v>0</v>
      </c>
      <c r="D16" s="104">
        <v>86</v>
      </c>
      <c r="E16" s="104">
        <v>86</v>
      </c>
      <c r="F16" s="104">
        <v>0</v>
      </c>
      <c r="G16" s="104">
        <v>0</v>
      </c>
      <c r="H16" s="104">
        <v>0</v>
      </c>
      <c r="I16" s="104">
        <v>0</v>
      </c>
      <c r="J16" s="104">
        <v>0</v>
      </c>
      <c r="K16" s="104">
        <v>0</v>
      </c>
      <c r="L16" s="104">
        <v>0</v>
      </c>
      <c r="M16" s="104">
        <v>0</v>
      </c>
      <c r="N16" s="104"/>
      <c r="O16" s="104"/>
      <c r="P16" s="104"/>
      <c r="Q16" s="104"/>
      <c r="R16" s="104"/>
      <c r="S16" s="104"/>
      <c r="T16" s="104"/>
      <c r="U16" s="104"/>
      <c r="V16" s="104"/>
      <c r="W16" s="105"/>
      <c r="X16" s="104">
        <v>0</v>
      </c>
      <c r="Y16" s="104">
        <v>0</v>
      </c>
      <c r="Z16" s="106">
        <v>0</v>
      </c>
      <c r="AA16" s="107">
        <v>0</v>
      </c>
    </row>
    <row r="17" spans="1:27" ht="15.75" x14ac:dyDescent="0.25">
      <c r="A17" s="102">
        <v>8</v>
      </c>
      <c r="B17" s="103" t="s">
        <v>42</v>
      </c>
      <c r="C17" s="104">
        <v>3.837608261159227</v>
      </c>
      <c r="D17" s="104">
        <v>109.66239173884077</v>
      </c>
      <c r="E17" s="104">
        <v>113.5</v>
      </c>
      <c r="F17" s="104">
        <v>0</v>
      </c>
      <c r="G17" s="104">
        <v>0</v>
      </c>
      <c r="H17" s="104">
        <v>0</v>
      </c>
      <c r="I17" s="104">
        <v>0</v>
      </c>
      <c r="J17" s="104">
        <v>0</v>
      </c>
      <c r="K17" s="104">
        <v>0</v>
      </c>
      <c r="L17" s="104">
        <v>0</v>
      </c>
      <c r="M17" s="104">
        <v>0</v>
      </c>
      <c r="N17" s="104"/>
      <c r="O17" s="104"/>
      <c r="P17" s="104"/>
      <c r="Q17" s="104"/>
      <c r="R17" s="104"/>
      <c r="S17" s="104"/>
      <c r="T17" s="104"/>
      <c r="U17" s="104"/>
      <c r="V17" s="104"/>
      <c r="W17" s="105"/>
      <c r="X17" s="104">
        <v>0</v>
      </c>
      <c r="Y17" s="104">
        <v>0</v>
      </c>
      <c r="Z17" s="106">
        <v>0</v>
      </c>
      <c r="AA17" s="107">
        <v>0</v>
      </c>
    </row>
    <row r="18" spans="1:27" ht="15.75" x14ac:dyDescent="0.25">
      <c r="A18" s="102">
        <v>9</v>
      </c>
      <c r="B18" s="103" t="s">
        <v>45</v>
      </c>
      <c r="C18" s="104">
        <v>0</v>
      </c>
      <c r="D18" s="104">
        <v>373</v>
      </c>
      <c r="E18" s="104">
        <v>373</v>
      </c>
      <c r="F18" s="104">
        <v>0</v>
      </c>
      <c r="G18" s="104">
        <v>0</v>
      </c>
      <c r="H18" s="104">
        <v>0</v>
      </c>
      <c r="I18" s="104">
        <v>0</v>
      </c>
      <c r="J18" s="104">
        <v>0</v>
      </c>
      <c r="K18" s="104">
        <v>0</v>
      </c>
      <c r="L18" s="104">
        <v>0</v>
      </c>
      <c r="M18" s="104">
        <v>0</v>
      </c>
      <c r="N18" s="104"/>
      <c r="O18" s="104"/>
      <c r="P18" s="104"/>
      <c r="Q18" s="104"/>
      <c r="R18" s="104"/>
      <c r="S18" s="104"/>
      <c r="T18" s="104"/>
      <c r="U18" s="104"/>
      <c r="V18" s="104"/>
      <c r="W18" s="105"/>
      <c r="X18" s="104">
        <v>0</v>
      </c>
      <c r="Y18" s="104">
        <v>0</v>
      </c>
      <c r="Z18" s="106">
        <v>0</v>
      </c>
      <c r="AA18" s="107">
        <v>0</v>
      </c>
    </row>
    <row r="19" spans="1:27" ht="15.75" x14ac:dyDescent="0.25">
      <c r="A19" s="102">
        <v>10</v>
      </c>
      <c r="B19" s="103" t="s">
        <v>46</v>
      </c>
      <c r="C19" s="104">
        <v>138.70212715332636</v>
      </c>
      <c r="D19" s="104">
        <v>47.797872846673641</v>
      </c>
      <c r="E19" s="104">
        <v>186.5</v>
      </c>
      <c r="F19" s="104">
        <v>0</v>
      </c>
      <c r="G19" s="104">
        <v>0</v>
      </c>
      <c r="H19" s="104">
        <v>0</v>
      </c>
      <c r="I19" s="104">
        <v>0</v>
      </c>
      <c r="J19" s="104">
        <v>0</v>
      </c>
      <c r="K19" s="104">
        <v>0</v>
      </c>
      <c r="L19" s="104">
        <v>18.2</v>
      </c>
      <c r="M19" s="104">
        <v>1.65</v>
      </c>
      <c r="N19" s="104"/>
      <c r="O19" s="104"/>
      <c r="P19" s="104"/>
      <c r="Q19" s="104"/>
      <c r="R19" s="104"/>
      <c r="S19" s="104"/>
      <c r="T19" s="104"/>
      <c r="U19" s="104"/>
      <c r="V19" s="104"/>
      <c r="W19" s="105"/>
      <c r="X19" s="104">
        <v>0</v>
      </c>
      <c r="Y19" s="104">
        <v>0</v>
      </c>
      <c r="Z19" s="106">
        <v>18.2</v>
      </c>
      <c r="AA19" s="107">
        <v>1.65</v>
      </c>
    </row>
    <row r="20" spans="1:27" ht="15.75" x14ac:dyDescent="0.25">
      <c r="A20" s="102">
        <v>11</v>
      </c>
      <c r="B20" s="103" t="s">
        <v>47</v>
      </c>
      <c r="C20" s="104">
        <v>0</v>
      </c>
      <c r="D20" s="104">
        <v>247</v>
      </c>
      <c r="E20" s="104">
        <v>247</v>
      </c>
      <c r="F20" s="104">
        <v>0</v>
      </c>
      <c r="G20" s="104">
        <v>0</v>
      </c>
      <c r="H20" s="104">
        <v>0</v>
      </c>
      <c r="I20" s="104">
        <v>0</v>
      </c>
      <c r="J20" s="104">
        <v>0</v>
      </c>
      <c r="K20" s="104">
        <v>0</v>
      </c>
      <c r="L20" s="104">
        <v>0</v>
      </c>
      <c r="M20" s="104">
        <v>147.4</v>
      </c>
      <c r="N20" s="104"/>
      <c r="O20" s="104"/>
      <c r="P20" s="104"/>
      <c r="Q20" s="104"/>
      <c r="R20" s="104"/>
      <c r="S20" s="104"/>
      <c r="T20" s="104"/>
      <c r="U20" s="104"/>
      <c r="V20" s="104"/>
      <c r="W20" s="105"/>
      <c r="X20" s="104">
        <v>0</v>
      </c>
      <c r="Y20" s="104">
        <v>80.049999999999983</v>
      </c>
      <c r="Z20" s="106">
        <v>0</v>
      </c>
      <c r="AA20" s="107">
        <v>147.4</v>
      </c>
    </row>
    <row r="21" spans="1:27" ht="15.75" x14ac:dyDescent="0.25">
      <c r="A21" s="102">
        <v>12</v>
      </c>
      <c r="B21" s="103" t="s">
        <v>49</v>
      </c>
      <c r="C21" s="104">
        <v>455.57892357475964</v>
      </c>
      <c r="D21" s="104">
        <v>237.92107642524036</v>
      </c>
      <c r="E21" s="104">
        <v>693.5</v>
      </c>
      <c r="F21" s="104">
        <v>0</v>
      </c>
      <c r="G21" s="104">
        <v>0</v>
      </c>
      <c r="H21" s="104">
        <v>0</v>
      </c>
      <c r="I21" s="104">
        <v>0</v>
      </c>
      <c r="J21" s="104">
        <v>0</v>
      </c>
      <c r="K21" s="104">
        <v>0</v>
      </c>
      <c r="L21" s="104">
        <v>0</v>
      </c>
      <c r="M21" s="104">
        <v>0</v>
      </c>
      <c r="N21" s="104"/>
      <c r="O21" s="104"/>
      <c r="P21" s="104"/>
      <c r="Q21" s="104"/>
      <c r="R21" s="104"/>
      <c r="S21" s="104"/>
      <c r="T21" s="104"/>
      <c r="U21" s="104"/>
      <c r="V21" s="104"/>
      <c r="W21" s="105"/>
      <c r="X21" s="104">
        <v>0</v>
      </c>
      <c r="Y21" s="104">
        <v>0</v>
      </c>
      <c r="Z21" s="106">
        <v>0</v>
      </c>
      <c r="AA21" s="107">
        <v>0</v>
      </c>
    </row>
    <row r="22" spans="1:27" s="111" customFormat="1" ht="15.75" x14ac:dyDescent="0.25">
      <c r="A22" s="108" t="s">
        <v>122</v>
      </c>
      <c r="B22" s="109">
        <v>14</v>
      </c>
      <c r="C22" s="110">
        <v>10693.111658894071</v>
      </c>
      <c r="D22" s="110">
        <v>12058.398341105929</v>
      </c>
      <c r="E22" s="110">
        <v>22751.510000000002</v>
      </c>
      <c r="F22" s="110">
        <v>0</v>
      </c>
      <c r="G22" s="110">
        <v>0</v>
      </c>
      <c r="H22" s="110">
        <v>30.990000000000002</v>
      </c>
      <c r="I22" s="110">
        <v>0</v>
      </c>
      <c r="J22" s="110">
        <v>961.12</v>
      </c>
      <c r="K22" s="110">
        <v>1543.16</v>
      </c>
      <c r="L22" s="110">
        <v>5791.2400000000007</v>
      </c>
      <c r="M22" s="110">
        <v>6760.8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0</v>
      </c>
      <c r="T22" s="110">
        <v>0</v>
      </c>
      <c r="U22" s="110">
        <v>0</v>
      </c>
      <c r="V22" s="110">
        <v>0</v>
      </c>
      <c r="W22" s="110">
        <v>0</v>
      </c>
      <c r="X22" s="110">
        <v>255.5</v>
      </c>
      <c r="Y22" s="110">
        <v>463.01</v>
      </c>
      <c r="Z22" s="110">
        <v>6783.3499999999995</v>
      </c>
      <c r="AA22" s="110">
        <v>8303.9600000000009</v>
      </c>
    </row>
    <row r="23" spans="1:27" ht="15.75" x14ac:dyDescent="0.25">
      <c r="A23" s="102">
        <v>1</v>
      </c>
      <c r="B23" s="103" t="s">
        <v>51</v>
      </c>
      <c r="C23" s="104">
        <v>10.964595031883507</v>
      </c>
      <c r="D23" s="104">
        <v>885.45540496811645</v>
      </c>
      <c r="E23" s="104">
        <v>896.42</v>
      </c>
      <c r="F23" s="104">
        <v>0</v>
      </c>
      <c r="G23" s="104">
        <v>0</v>
      </c>
      <c r="H23" s="104">
        <v>0</v>
      </c>
      <c r="I23" s="104">
        <v>0</v>
      </c>
      <c r="J23" s="104">
        <v>0</v>
      </c>
      <c r="K23" s="104">
        <v>0</v>
      </c>
      <c r="L23" s="104">
        <v>0</v>
      </c>
      <c r="M23" s="104">
        <v>0</v>
      </c>
      <c r="N23" s="104"/>
      <c r="O23" s="104"/>
      <c r="P23" s="104"/>
      <c r="Q23" s="104"/>
      <c r="R23" s="104"/>
      <c r="S23" s="104"/>
      <c r="T23" s="104"/>
      <c r="U23" s="112"/>
      <c r="V23" s="112"/>
      <c r="W23" s="112"/>
      <c r="X23" s="104">
        <v>0</v>
      </c>
      <c r="Y23" s="104">
        <v>125.25</v>
      </c>
      <c r="Z23" s="113">
        <v>0</v>
      </c>
      <c r="AA23" s="107">
        <v>0</v>
      </c>
    </row>
    <row r="24" spans="1:27" ht="15.75" x14ac:dyDescent="0.25">
      <c r="A24" s="102">
        <v>2</v>
      </c>
      <c r="B24" s="103" t="s">
        <v>53</v>
      </c>
      <c r="C24" s="104">
        <v>32.893785095650514</v>
      </c>
      <c r="D24" s="104">
        <v>691.75621490434946</v>
      </c>
      <c r="E24" s="104">
        <v>724.65</v>
      </c>
      <c r="F24" s="104">
        <v>0</v>
      </c>
      <c r="G24" s="104">
        <v>0</v>
      </c>
      <c r="H24" s="104">
        <v>0</v>
      </c>
      <c r="I24" s="104">
        <v>0</v>
      </c>
      <c r="J24" s="104">
        <v>14.75</v>
      </c>
      <c r="K24" s="104">
        <v>72</v>
      </c>
      <c r="L24" s="104">
        <v>26.25</v>
      </c>
      <c r="M24" s="104">
        <v>285.25</v>
      </c>
      <c r="N24" s="104"/>
      <c r="O24" s="104"/>
      <c r="P24" s="104"/>
      <c r="Q24" s="104"/>
      <c r="R24" s="104"/>
      <c r="S24" s="104"/>
      <c r="T24" s="104"/>
      <c r="U24" s="112"/>
      <c r="V24" s="112"/>
      <c r="W24" s="112"/>
      <c r="X24" s="104">
        <v>0</v>
      </c>
      <c r="Y24" s="104">
        <v>44.5</v>
      </c>
      <c r="Z24" s="113">
        <v>41</v>
      </c>
      <c r="AA24" s="107">
        <v>357.25</v>
      </c>
    </row>
    <row r="25" spans="1:27" ht="15.75" x14ac:dyDescent="0.25">
      <c r="A25" s="102">
        <v>3</v>
      </c>
      <c r="B25" s="103" t="s">
        <v>54</v>
      </c>
      <c r="C25" s="104">
        <v>197.03377272294659</v>
      </c>
      <c r="D25" s="104">
        <v>127.45622727705342</v>
      </c>
      <c r="E25" s="104">
        <v>324.49</v>
      </c>
      <c r="F25" s="104">
        <v>0</v>
      </c>
      <c r="G25" s="104">
        <v>0</v>
      </c>
      <c r="H25" s="104">
        <v>8.99</v>
      </c>
      <c r="I25" s="104">
        <v>0</v>
      </c>
      <c r="J25" s="104">
        <v>97.01</v>
      </c>
      <c r="K25" s="104">
        <v>81.150000000000006</v>
      </c>
      <c r="L25" s="104">
        <v>43.819999999999993</v>
      </c>
      <c r="M25" s="104">
        <v>60.28</v>
      </c>
      <c r="N25" s="104"/>
      <c r="O25" s="104"/>
      <c r="P25" s="104"/>
      <c r="Q25" s="104"/>
      <c r="R25" s="104"/>
      <c r="S25" s="104"/>
      <c r="T25" s="104"/>
      <c r="U25" s="112"/>
      <c r="V25" s="112"/>
      <c r="W25" s="112"/>
      <c r="X25" s="104">
        <v>0</v>
      </c>
      <c r="Y25" s="104">
        <v>0</v>
      </c>
      <c r="Z25" s="113">
        <v>149.82</v>
      </c>
      <c r="AA25" s="107">
        <v>141.43</v>
      </c>
    </row>
    <row r="26" spans="1:27" ht="15.75" x14ac:dyDescent="0.25">
      <c r="A26" s="102">
        <v>4</v>
      </c>
      <c r="B26" s="103" t="s">
        <v>55</v>
      </c>
      <c r="C26" s="104">
        <v>2768.5602455505855</v>
      </c>
      <c r="D26" s="104">
        <v>46.869754449414359</v>
      </c>
      <c r="E26" s="104">
        <v>2815.43</v>
      </c>
      <c r="F26" s="104">
        <v>0</v>
      </c>
      <c r="G26" s="104">
        <v>0</v>
      </c>
      <c r="H26" s="104">
        <v>0</v>
      </c>
      <c r="I26" s="104">
        <v>0</v>
      </c>
      <c r="J26" s="104">
        <v>259</v>
      </c>
      <c r="K26" s="104">
        <v>0</v>
      </c>
      <c r="L26" s="104">
        <v>2493.1</v>
      </c>
      <c r="M26" s="104">
        <v>1324</v>
      </c>
      <c r="N26" s="104"/>
      <c r="O26" s="104"/>
      <c r="P26" s="104"/>
      <c r="Q26" s="104"/>
      <c r="R26" s="104"/>
      <c r="S26" s="104"/>
      <c r="T26" s="104"/>
      <c r="U26" s="112"/>
      <c r="V26" s="112"/>
      <c r="W26" s="112"/>
      <c r="X26" s="104">
        <v>25.900000000000091</v>
      </c>
      <c r="Y26" s="104">
        <v>34.5</v>
      </c>
      <c r="Z26" s="113">
        <v>2752.1</v>
      </c>
      <c r="AA26" s="107">
        <v>1324</v>
      </c>
    </row>
    <row r="27" spans="1:27" ht="15.75" x14ac:dyDescent="0.25">
      <c r="A27" s="102">
        <v>5</v>
      </c>
      <c r="B27" s="103" t="s">
        <v>56</v>
      </c>
      <c r="C27" s="104">
        <v>99.448876939183407</v>
      </c>
      <c r="D27" s="104">
        <v>597.07112306081672</v>
      </c>
      <c r="E27" s="104">
        <v>696.5200000000001</v>
      </c>
      <c r="F27" s="104">
        <v>0</v>
      </c>
      <c r="G27" s="104">
        <v>0</v>
      </c>
      <c r="H27" s="104">
        <v>0</v>
      </c>
      <c r="I27" s="104">
        <v>0</v>
      </c>
      <c r="J27" s="104">
        <v>134.30000000000001</v>
      </c>
      <c r="K27" s="104">
        <v>247.75</v>
      </c>
      <c r="L27" s="104">
        <v>97.899999999999977</v>
      </c>
      <c r="M27" s="104">
        <v>301.70000000000005</v>
      </c>
      <c r="N27" s="104"/>
      <c r="O27" s="104"/>
      <c r="P27" s="104"/>
      <c r="Q27" s="104"/>
      <c r="R27" s="104"/>
      <c r="S27" s="104"/>
      <c r="T27" s="104"/>
      <c r="U27" s="112"/>
      <c r="V27" s="112"/>
      <c r="W27" s="112"/>
      <c r="X27" s="104">
        <v>11</v>
      </c>
      <c r="Y27" s="104">
        <v>35.25</v>
      </c>
      <c r="Z27" s="113">
        <v>232.2</v>
      </c>
      <c r="AA27" s="107">
        <v>549.45000000000005</v>
      </c>
    </row>
    <row r="28" spans="1:27" ht="15.75" x14ac:dyDescent="0.25">
      <c r="A28" s="102">
        <v>6</v>
      </c>
      <c r="B28" s="103" t="s">
        <v>57</v>
      </c>
      <c r="C28" s="104">
        <v>15.898662796231084</v>
      </c>
      <c r="D28" s="104">
        <v>396.60133720376894</v>
      </c>
      <c r="E28" s="104">
        <v>412.5</v>
      </c>
      <c r="F28" s="104">
        <v>0</v>
      </c>
      <c r="G28" s="104">
        <v>0</v>
      </c>
      <c r="H28" s="104">
        <v>0</v>
      </c>
      <c r="I28" s="104">
        <v>0</v>
      </c>
      <c r="J28" s="104">
        <v>0</v>
      </c>
      <c r="K28" s="104">
        <v>14</v>
      </c>
      <c r="L28" s="104">
        <v>0</v>
      </c>
      <c r="M28" s="104">
        <v>316.75</v>
      </c>
      <c r="N28" s="104"/>
      <c r="O28" s="104"/>
      <c r="P28" s="104"/>
      <c r="Q28" s="104"/>
      <c r="R28" s="104"/>
      <c r="S28" s="104"/>
      <c r="T28" s="104"/>
      <c r="U28" s="112"/>
      <c r="V28" s="112"/>
      <c r="W28" s="112"/>
      <c r="X28" s="104">
        <v>0</v>
      </c>
      <c r="Y28" s="104">
        <v>87</v>
      </c>
      <c r="Z28" s="113">
        <v>0</v>
      </c>
      <c r="AA28" s="107">
        <v>330.75</v>
      </c>
    </row>
    <row r="29" spans="1:27" ht="15.75" x14ac:dyDescent="0.25">
      <c r="A29" s="102">
        <v>7</v>
      </c>
      <c r="B29" s="103" t="s">
        <v>58</v>
      </c>
      <c r="C29" s="104">
        <v>196.26625107071476</v>
      </c>
      <c r="D29" s="104">
        <v>350.73374892928524</v>
      </c>
      <c r="E29" s="104">
        <v>547</v>
      </c>
      <c r="F29" s="104">
        <v>0</v>
      </c>
      <c r="G29" s="104">
        <v>0</v>
      </c>
      <c r="H29" s="104">
        <v>0</v>
      </c>
      <c r="I29" s="104">
        <v>0</v>
      </c>
      <c r="J29" s="104">
        <v>73.28</v>
      </c>
      <c r="K29" s="104">
        <v>147</v>
      </c>
      <c r="L29" s="104">
        <v>13.719999999999999</v>
      </c>
      <c r="M29" s="104">
        <v>167</v>
      </c>
      <c r="N29" s="104"/>
      <c r="O29" s="104"/>
      <c r="P29" s="104"/>
      <c r="Q29" s="104"/>
      <c r="R29" s="104"/>
      <c r="S29" s="104"/>
      <c r="T29" s="104"/>
      <c r="U29" s="112"/>
      <c r="V29" s="112"/>
      <c r="W29" s="112"/>
      <c r="X29" s="104">
        <v>0</v>
      </c>
      <c r="Y29" s="104">
        <v>0</v>
      </c>
      <c r="Z29" s="113">
        <v>87</v>
      </c>
      <c r="AA29" s="107">
        <v>314</v>
      </c>
    </row>
    <row r="30" spans="1:27" ht="15.75" x14ac:dyDescent="0.25">
      <c r="A30" s="102">
        <v>8</v>
      </c>
      <c r="B30" s="103" t="s">
        <v>123</v>
      </c>
      <c r="C30" s="104">
        <v>0</v>
      </c>
      <c r="D30" s="104">
        <v>325</v>
      </c>
      <c r="E30" s="104">
        <v>325</v>
      </c>
      <c r="F30" s="104">
        <v>0</v>
      </c>
      <c r="G30" s="104">
        <v>0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7</v>
      </c>
      <c r="N30" s="104"/>
      <c r="O30" s="104"/>
      <c r="P30" s="104"/>
      <c r="Q30" s="104"/>
      <c r="R30" s="104"/>
      <c r="S30" s="104"/>
      <c r="T30" s="104"/>
      <c r="U30" s="112"/>
      <c r="V30" s="112"/>
      <c r="W30" s="112"/>
      <c r="X30" s="104">
        <v>0</v>
      </c>
      <c r="Y30" s="104">
        <v>54.53</v>
      </c>
      <c r="Z30" s="113">
        <v>0</v>
      </c>
      <c r="AA30" s="107">
        <v>7</v>
      </c>
    </row>
    <row r="31" spans="1:27" ht="15.75" x14ac:dyDescent="0.25">
      <c r="A31" s="102">
        <v>9</v>
      </c>
      <c r="B31" s="103" t="s">
        <v>61</v>
      </c>
      <c r="C31" s="104">
        <v>188.59103454839629</v>
      </c>
      <c r="D31" s="104">
        <v>530.40896545160376</v>
      </c>
      <c r="E31" s="104">
        <v>719</v>
      </c>
      <c r="F31" s="104">
        <v>0</v>
      </c>
      <c r="G31" s="104">
        <v>0</v>
      </c>
      <c r="H31" s="104">
        <v>22</v>
      </c>
      <c r="I31" s="104">
        <v>0</v>
      </c>
      <c r="J31" s="104">
        <v>1</v>
      </c>
      <c r="K31" s="104">
        <v>560</v>
      </c>
      <c r="L31" s="104">
        <v>3.25</v>
      </c>
      <c r="M31" s="104">
        <v>487</v>
      </c>
      <c r="N31" s="104"/>
      <c r="O31" s="104"/>
      <c r="P31" s="104"/>
      <c r="Q31" s="104"/>
      <c r="R31" s="104"/>
      <c r="S31" s="104"/>
      <c r="T31" s="104"/>
      <c r="U31" s="112"/>
      <c r="V31" s="112"/>
      <c r="W31" s="112"/>
      <c r="X31" s="104">
        <v>0</v>
      </c>
      <c r="Y31" s="104">
        <v>0</v>
      </c>
      <c r="Z31" s="113">
        <v>26.25</v>
      </c>
      <c r="AA31" s="107">
        <v>1047</v>
      </c>
    </row>
    <row r="32" spans="1:27" ht="15.75" x14ac:dyDescent="0.25">
      <c r="A32" s="102">
        <v>10</v>
      </c>
      <c r="B32" s="103" t="s">
        <v>63</v>
      </c>
      <c r="C32" s="104">
        <v>29.056176834491293</v>
      </c>
      <c r="D32" s="104">
        <v>376.44382316550872</v>
      </c>
      <c r="E32" s="104">
        <v>405.5</v>
      </c>
      <c r="F32" s="104">
        <v>0</v>
      </c>
      <c r="G32" s="104">
        <v>0</v>
      </c>
      <c r="H32" s="104">
        <v>0</v>
      </c>
      <c r="I32" s="104">
        <v>0</v>
      </c>
      <c r="J32" s="104">
        <v>0</v>
      </c>
      <c r="K32" s="104">
        <v>354</v>
      </c>
      <c r="L32" s="104">
        <v>0</v>
      </c>
      <c r="M32" s="104">
        <v>0</v>
      </c>
      <c r="N32" s="104"/>
      <c r="O32" s="104"/>
      <c r="P32" s="104"/>
      <c r="Q32" s="104"/>
      <c r="R32" s="104"/>
      <c r="S32" s="104"/>
      <c r="T32" s="104"/>
      <c r="U32" s="112"/>
      <c r="V32" s="112"/>
      <c r="W32" s="112"/>
      <c r="X32" s="104">
        <v>0</v>
      </c>
      <c r="Y32" s="104">
        <v>0</v>
      </c>
      <c r="Z32" s="113">
        <v>0</v>
      </c>
      <c r="AA32" s="107">
        <v>354</v>
      </c>
    </row>
    <row r="33" spans="1:27" ht="15.75" x14ac:dyDescent="0.25">
      <c r="A33" s="102">
        <v>11</v>
      </c>
      <c r="B33" s="103" t="s">
        <v>65</v>
      </c>
      <c r="C33" s="104">
        <v>1741.1776910631008</v>
      </c>
      <c r="D33" s="104">
        <v>540.82230893689916</v>
      </c>
      <c r="E33" s="104">
        <v>2282</v>
      </c>
      <c r="F33" s="104">
        <v>0</v>
      </c>
      <c r="G33" s="104">
        <v>0</v>
      </c>
      <c r="H33" s="104">
        <v>0</v>
      </c>
      <c r="I33" s="104">
        <v>0</v>
      </c>
      <c r="J33" s="104">
        <v>148.93</v>
      </c>
      <c r="K33" s="104">
        <v>52.76</v>
      </c>
      <c r="L33" s="104">
        <v>2182.0700000000002</v>
      </c>
      <c r="M33" s="104">
        <v>804.87</v>
      </c>
      <c r="N33" s="104"/>
      <c r="O33" s="104"/>
      <c r="P33" s="104"/>
      <c r="Q33" s="104"/>
      <c r="R33" s="104"/>
      <c r="S33" s="104"/>
      <c r="T33" s="104"/>
      <c r="U33" s="112"/>
      <c r="V33" s="112"/>
      <c r="W33" s="112"/>
      <c r="X33" s="104">
        <v>180.84999999999991</v>
      </c>
      <c r="Y33" s="104">
        <v>81.980000000000018</v>
      </c>
      <c r="Z33" s="113">
        <v>2331</v>
      </c>
      <c r="AA33" s="107">
        <v>857.63</v>
      </c>
    </row>
    <row r="34" spans="1:27" ht="15.75" x14ac:dyDescent="0.25">
      <c r="A34" s="102">
        <v>12</v>
      </c>
      <c r="B34" s="103" t="s">
        <v>66</v>
      </c>
      <c r="C34" s="104">
        <v>286.72416008375365</v>
      </c>
      <c r="D34" s="104">
        <v>2448.7758399162462</v>
      </c>
      <c r="E34" s="104">
        <v>2735.5</v>
      </c>
      <c r="F34" s="104">
        <v>0</v>
      </c>
      <c r="G34" s="104">
        <v>0</v>
      </c>
      <c r="H34" s="104">
        <v>0</v>
      </c>
      <c r="I34" s="104">
        <v>0</v>
      </c>
      <c r="J34" s="104">
        <v>128</v>
      </c>
      <c r="K34" s="104">
        <v>0</v>
      </c>
      <c r="L34" s="104">
        <v>589.53</v>
      </c>
      <c r="M34" s="104">
        <v>1208</v>
      </c>
      <c r="N34" s="104"/>
      <c r="O34" s="104"/>
      <c r="P34" s="104"/>
      <c r="Q34" s="104"/>
      <c r="R34" s="104"/>
      <c r="S34" s="104"/>
      <c r="T34" s="104"/>
      <c r="U34" s="112"/>
      <c r="V34" s="112"/>
      <c r="W34" s="112"/>
      <c r="X34" s="104">
        <v>37.75</v>
      </c>
      <c r="Y34" s="104">
        <v>0</v>
      </c>
      <c r="Z34" s="113">
        <v>717.53</v>
      </c>
      <c r="AA34" s="107">
        <v>1208</v>
      </c>
    </row>
    <row r="35" spans="1:27" ht="15.75" x14ac:dyDescent="0.25">
      <c r="A35" s="102">
        <v>13</v>
      </c>
      <c r="B35" s="103" t="s">
        <v>68</v>
      </c>
      <c r="C35" s="104">
        <v>590.44344246692674</v>
      </c>
      <c r="D35" s="104">
        <v>3212.0565575330734</v>
      </c>
      <c r="E35" s="104">
        <v>3802.5</v>
      </c>
      <c r="F35" s="104">
        <v>0</v>
      </c>
      <c r="G35" s="104">
        <v>0</v>
      </c>
      <c r="H35" s="104">
        <v>0</v>
      </c>
      <c r="I35" s="104">
        <v>0</v>
      </c>
      <c r="J35" s="104">
        <v>0</v>
      </c>
      <c r="K35" s="104">
        <v>14.5</v>
      </c>
      <c r="L35" s="104">
        <v>42</v>
      </c>
      <c r="M35" s="104">
        <v>1756</v>
      </c>
      <c r="N35" s="104"/>
      <c r="O35" s="104"/>
      <c r="P35" s="104"/>
      <c r="Q35" s="104"/>
      <c r="R35" s="104"/>
      <c r="S35" s="104"/>
      <c r="T35" s="104"/>
      <c r="U35" s="112"/>
      <c r="V35" s="112"/>
      <c r="W35" s="112"/>
      <c r="X35" s="104">
        <v>0</v>
      </c>
      <c r="Y35" s="104">
        <v>0</v>
      </c>
      <c r="Z35" s="113">
        <v>42</v>
      </c>
      <c r="AA35" s="107">
        <v>1770.5</v>
      </c>
    </row>
    <row r="36" spans="1:27" ht="15.75" x14ac:dyDescent="0.25">
      <c r="A36" s="102">
        <v>14</v>
      </c>
      <c r="B36" s="103" t="s">
        <v>69</v>
      </c>
      <c r="C36" s="104">
        <v>4536.0529646902069</v>
      </c>
      <c r="D36" s="104">
        <v>1528.9470353097931</v>
      </c>
      <c r="E36" s="104">
        <v>6065</v>
      </c>
      <c r="F36" s="104">
        <v>0</v>
      </c>
      <c r="G36" s="104">
        <v>0</v>
      </c>
      <c r="H36" s="104">
        <v>0</v>
      </c>
      <c r="I36" s="104">
        <v>0</v>
      </c>
      <c r="J36" s="104">
        <v>104.85</v>
      </c>
      <c r="K36" s="104">
        <v>0</v>
      </c>
      <c r="L36" s="104">
        <v>299.60000000000002</v>
      </c>
      <c r="M36" s="104">
        <v>42.949999999999996</v>
      </c>
      <c r="N36" s="104"/>
      <c r="O36" s="104"/>
      <c r="P36" s="104"/>
      <c r="Q36" s="104"/>
      <c r="R36" s="104"/>
      <c r="S36" s="104"/>
      <c r="T36" s="104"/>
      <c r="U36" s="112"/>
      <c r="V36" s="112"/>
      <c r="W36" s="112"/>
      <c r="X36" s="104">
        <v>0</v>
      </c>
      <c r="Y36" s="104">
        <v>0</v>
      </c>
      <c r="Z36" s="113">
        <v>404.45000000000005</v>
      </c>
      <c r="AA36" s="107">
        <v>42.949999999999996</v>
      </c>
    </row>
    <row r="37" spans="1:27" s="101" customFormat="1" ht="14.25" x14ac:dyDescent="0.2">
      <c r="A37" s="98" t="s">
        <v>124</v>
      </c>
      <c r="B37" s="114">
        <v>19</v>
      </c>
      <c r="C37" s="100">
        <v>11206.364352336535</v>
      </c>
      <c r="D37" s="100">
        <v>8050.1356476634619</v>
      </c>
      <c r="E37" s="100">
        <v>19256.5</v>
      </c>
      <c r="F37" s="100">
        <v>32.090000000000003</v>
      </c>
      <c r="G37" s="100">
        <v>18.2</v>
      </c>
      <c r="H37" s="100">
        <v>521.15</v>
      </c>
      <c r="I37" s="100">
        <v>4.55</v>
      </c>
      <c r="J37" s="100">
        <v>2490.15</v>
      </c>
      <c r="K37" s="100">
        <v>597.23</v>
      </c>
      <c r="L37" s="100">
        <v>7955.3141628000003</v>
      </c>
      <c r="M37" s="100">
        <v>5278.14</v>
      </c>
      <c r="N37" s="100">
        <v>0</v>
      </c>
      <c r="O37" s="100">
        <v>0</v>
      </c>
      <c r="P37" s="100">
        <v>0</v>
      </c>
      <c r="Q37" s="100">
        <v>0</v>
      </c>
      <c r="R37" s="100">
        <v>0</v>
      </c>
      <c r="S37" s="100">
        <v>0</v>
      </c>
      <c r="T37" s="100">
        <v>0</v>
      </c>
      <c r="U37" s="100">
        <v>0</v>
      </c>
      <c r="V37" s="100">
        <v>0</v>
      </c>
      <c r="W37" s="100">
        <v>0</v>
      </c>
      <c r="X37" s="100">
        <v>1571.9999999999998</v>
      </c>
      <c r="Y37" s="100">
        <v>1313.3000000000002</v>
      </c>
      <c r="Z37" s="100">
        <v>10998.704162800001</v>
      </c>
      <c r="AA37" s="100">
        <v>5898.1200000000008</v>
      </c>
    </row>
    <row r="38" spans="1:27" ht="15.75" x14ac:dyDescent="0.25">
      <c r="A38" s="102">
        <v>1</v>
      </c>
      <c r="B38" s="103" t="s">
        <v>70</v>
      </c>
      <c r="C38" s="104">
        <v>1436.3619491767392</v>
      </c>
      <c r="D38" s="104">
        <v>764.63805082326076</v>
      </c>
      <c r="E38" s="104">
        <v>2201</v>
      </c>
      <c r="F38" s="104">
        <v>0</v>
      </c>
      <c r="G38" s="104">
        <v>0</v>
      </c>
      <c r="H38" s="104">
        <v>0</v>
      </c>
      <c r="I38" s="104">
        <v>0</v>
      </c>
      <c r="J38" s="104">
        <v>0</v>
      </c>
      <c r="K38" s="104">
        <v>0</v>
      </c>
      <c r="L38" s="104">
        <v>1469</v>
      </c>
      <c r="M38" s="104">
        <v>0</v>
      </c>
      <c r="N38" s="104"/>
      <c r="O38" s="104"/>
      <c r="P38" s="104"/>
      <c r="Q38" s="104"/>
      <c r="R38" s="104"/>
      <c r="S38" s="104"/>
      <c r="T38" s="104"/>
      <c r="U38" s="115"/>
      <c r="V38" s="115"/>
      <c r="W38" s="115"/>
      <c r="X38" s="104">
        <v>0</v>
      </c>
      <c r="Y38" s="104">
        <v>0</v>
      </c>
      <c r="Z38" s="113">
        <v>1469</v>
      </c>
      <c r="AA38" s="107">
        <v>0</v>
      </c>
    </row>
    <row r="39" spans="1:27" ht="15.75" x14ac:dyDescent="0.25">
      <c r="A39" s="102">
        <v>2</v>
      </c>
      <c r="B39" s="103" t="s">
        <v>71</v>
      </c>
      <c r="C39" s="104">
        <v>21.929190063767013</v>
      </c>
      <c r="D39" s="104">
        <v>61.07080993623299</v>
      </c>
      <c r="E39" s="104">
        <v>83</v>
      </c>
      <c r="F39" s="104">
        <v>0</v>
      </c>
      <c r="G39" s="104">
        <v>0</v>
      </c>
      <c r="H39" s="104">
        <v>0</v>
      </c>
      <c r="I39" s="104">
        <v>0</v>
      </c>
      <c r="J39" s="104">
        <v>0</v>
      </c>
      <c r="K39" s="104">
        <v>0</v>
      </c>
      <c r="L39" s="104">
        <v>0</v>
      </c>
      <c r="M39" s="104">
        <v>19.8</v>
      </c>
      <c r="N39" s="104"/>
      <c r="O39" s="104"/>
      <c r="P39" s="104"/>
      <c r="Q39" s="104"/>
      <c r="R39" s="104"/>
      <c r="S39" s="104"/>
      <c r="T39" s="104"/>
      <c r="U39" s="115"/>
      <c r="V39" s="115"/>
      <c r="W39" s="115"/>
      <c r="X39" s="104">
        <v>0</v>
      </c>
      <c r="Y39" s="104">
        <v>0</v>
      </c>
      <c r="Z39" s="113">
        <v>0</v>
      </c>
      <c r="AA39" s="107">
        <v>19.8</v>
      </c>
    </row>
    <row r="40" spans="1:27" ht="15.75" x14ac:dyDescent="0.25">
      <c r="A40" s="102">
        <v>3</v>
      </c>
      <c r="B40" s="103" t="s">
        <v>73</v>
      </c>
      <c r="C40" s="104">
        <v>165.56538498144096</v>
      </c>
      <c r="D40" s="104">
        <v>813.43461501855904</v>
      </c>
      <c r="E40" s="104">
        <v>979</v>
      </c>
      <c r="F40" s="104">
        <v>0</v>
      </c>
      <c r="G40" s="104">
        <v>0</v>
      </c>
      <c r="H40" s="104">
        <v>0</v>
      </c>
      <c r="I40" s="104">
        <v>0</v>
      </c>
      <c r="J40" s="104">
        <v>336</v>
      </c>
      <c r="K40" s="104">
        <v>473.5</v>
      </c>
      <c r="L40" s="104">
        <v>22</v>
      </c>
      <c r="M40" s="104">
        <v>93</v>
      </c>
      <c r="N40" s="104"/>
      <c r="O40" s="104"/>
      <c r="P40" s="104"/>
      <c r="Q40" s="104"/>
      <c r="R40" s="104"/>
      <c r="S40" s="104"/>
      <c r="T40" s="104"/>
      <c r="U40" s="115"/>
      <c r="V40" s="115"/>
      <c r="W40" s="115"/>
      <c r="X40" s="104">
        <v>0</v>
      </c>
      <c r="Y40" s="104">
        <v>0</v>
      </c>
      <c r="Z40" s="113">
        <v>358</v>
      </c>
      <c r="AA40" s="107">
        <v>566.5</v>
      </c>
    </row>
    <row r="41" spans="1:27" ht="15.75" x14ac:dyDescent="0.25">
      <c r="A41" s="102">
        <v>4</v>
      </c>
      <c r="B41" s="103" t="s">
        <v>74</v>
      </c>
      <c r="C41" s="104">
        <v>811.92826211097361</v>
      </c>
      <c r="D41" s="104">
        <v>109.57173788902639</v>
      </c>
      <c r="E41" s="104">
        <v>921.5</v>
      </c>
      <c r="F41" s="104">
        <v>1</v>
      </c>
      <c r="G41" s="104">
        <v>0</v>
      </c>
      <c r="H41" s="104">
        <v>334.25</v>
      </c>
      <c r="I41" s="104">
        <v>0</v>
      </c>
      <c r="J41" s="104">
        <v>558.61999999999989</v>
      </c>
      <c r="K41" s="104">
        <v>84.29</v>
      </c>
      <c r="L41" s="104">
        <v>22.340000000000146</v>
      </c>
      <c r="M41" s="104">
        <v>113.07999999999997</v>
      </c>
      <c r="N41" s="104"/>
      <c r="O41" s="104"/>
      <c r="P41" s="104"/>
      <c r="Q41" s="104"/>
      <c r="R41" s="104"/>
      <c r="S41" s="104"/>
      <c r="T41" s="104"/>
      <c r="U41" s="115"/>
      <c r="V41" s="115"/>
      <c r="W41" s="115"/>
      <c r="X41" s="104">
        <v>0</v>
      </c>
      <c r="Y41" s="104">
        <v>0</v>
      </c>
      <c r="Z41" s="113">
        <v>916.21</v>
      </c>
      <c r="AA41" s="107">
        <v>197.36999999999998</v>
      </c>
    </row>
    <row r="42" spans="1:27" ht="15.75" x14ac:dyDescent="0.25">
      <c r="A42" s="102">
        <v>5</v>
      </c>
      <c r="B42" s="103" t="s">
        <v>75</v>
      </c>
      <c r="C42" s="104">
        <v>1485.7026268202151</v>
      </c>
      <c r="D42" s="104">
        <v>181.29737317978493</v>
      </c>
      <c r="E42" s="104">
        <v>1667</v>
      </c>
      <c r="F42" s="104">
        <v>0</v>
      </c>
      <c r="G42" s="104">
        <v>0</v>
      </c>
      <c r="H42" s="104">
        <v>0</v>
      </c>
      <c r="I42" s="104">
        <v>0</v>
      </c>
      <c r="J42" s="104">
        <v>128.72</v>
      </c>
      <c r="K42" s="104">
        <v>0</v>
      </c>
      <c r="L42" s="104">
        <v>0</v>
      </c>
      <c r="M42" s="104">
        <v>0</v>
      </c>
      <c r="N42" s="104"/>
      <c r="O42" s="104"/>
      <c r="P42" s="104"/>
      <c r="Q42" s="104"/>
      <c r="R42" s="104"/>
      <c r="S42" s="104"/>
      <c r="T42" s="104"/>
      <c r="U42" s="115"/>
      <c r="V42" s="115"/>
      <c r="W42" s="115"/>
      <c r="X42" s="104">
        <v>1144.78</v>
      </c>
      <c r="Y42" s="104">
        <v>200</v>
      </c>
      <c r="Z42" s="113">
        <v>128.72</v>
      </c>
      <c r="AA42" s="107">
        <v>0</v>
      </c>
    </row>
    <row r="43" spans="1:27" ht="15.75" x14ac:dyDescent="0.25">
      <c r="A43" s="102">
        <v>6</v>
      </c>
      <c r="B43" s="103" t="s">
        <v>76</v>
      </c>
      <c r="C43" s="104">
        <v>803.70481583706101</v>
      </c>
      <c r="D43" s="104">
        <v>2082.2951841629392</v>
      </c>
      <c r="E43" s="104">
        <v>2886</v>
      </c>
      <c r="F43" s="104">
        <v>0</v>
      </c>
      <c r="G43" s="104">
        <v>0</v>
      </c>
      <c r="H43" s="104">
        <v>86.1</v>
      </c>
      <c r="I43" s="104">
        <v>0</v>
      </c>
      <c r="J43" s="104">
        <v>0</v>
      </c>
      <c r="K43" s="104">
        <v>0</v>
      </c>
      <c r="L43" s="104">
        <v>1206.5</v>
      </c>
      <c r="M43" s="104">
        <v>1627</v>
      </c>
      <c r="N43" s="104"/>
      <c r="O43" s="104"/>
      <c r="P43" s="104"/>
      <c r="Q43" s="104"/>
      <c r="R43" s="104"/>
      <c r="S43" s="104"/>
      <c r="T43" s="104"/>
      <c r="U43" s="115"/>
      <c r="V43" s="115"/>
      <c r="W43" s="115"/>
      <c r="X43" s="104">
        <v>0</v>
      </c>
      <c r="Y43" s="104">
        <v>0</v>
      </c>
      <c r="Z43" s="113">
        <v>1292.5999999999999</v>
      </c>
      <c r="AA43" s="107">
        <v>1627</v>
      </c>
    </row>
    <row r="44" spans="1:27" ht="15.75" x14ac:dyDescent="0.25">
      <c r="A44" s="102">
        <v>7</v>
      </c>
      <c r="B44" s="103" t="s">
        <v>77</v>
      </c>
      <c r="C44" s="104">
        <v>200.65208908346816</v>
      </c>
      <c r="D44" s="104">
        <v>126.34791091653184</v>
      </c>
      <c r="E44" s="104">
        <v>327</v>
      </c>
      <c r="F44" s="104">
        <v>0</v>
      </c>
      <c r="G44" s="104">
        <v>0</v>
      </c>
      <c r="H44" s="104">
        <v>0</v>
      </c>
      <c r="I44" s="104">
        <v>0</v>
      </c>
      <c r="J44" s="104">
        <v>3</v>
      </c>
      <c r="K44" s="104">
        <v>0</v>
      </c>
      <c r="L44" s="104">
        <v>289.5</v>
      </c>
      <c r="M44" s="104">
        <v>206</v>
      </c>
      <c r="N44" s="104"/>
      <c r="O44" s="104"/>
      <c r="P44" s="104"/>
      <c r="Q44" s="104"/>
      <c r="R44" s="104"/>
      <c r="S44" s="104"/>
      <c r="T44" s="104"/>
      <c r="U44" s="115"/>
      <c r="V44" s="115"/>
      <c r="W44" s="115"/>
      <c r="X44" s="104">
        <v>0</v>
      </c>
      <c r="Y44" s="104">
        <v>0</v>
      </c>
      <c r="Z44" s="113">
        <v>292.5</v>
      </c>
      <c r="AA44" s="107">
        <v>206</v>
      </c>
    </row>
    <row r="45" spans="1:27" ht="15.75" x14ac:dyDescent="0.25">
      <c r="A45" s="102">
        <v>8</v>
      </c>
      <c r="B45" s="103" t="s">
        <v>78</v>
      </c>
      <c r="C45" s="104">
        <v>581.12353668982587</v>
      </c>
      <c r="D45" s="104">
        <v>198.87646331017413</v>
      </c>
      <c r="E45" s="104">
        <v>780</v>
      </c>
      <c r="F45" s="104">
        <v>15.59</v>
      </c>
      <c r="G45" s="104">
        <v>18.2</v>
      </c>
      <c r="H45" s="104">
        <v>0</v>
      </c>
      <c r="I45" s="104">
        <v>0</v>
      </c>
      <c r="J45" s="104">
        <v>97.389999999999986</v>
      </c>
      <c r="K45" s="104">
        <v>0</v>
      </c>
      <c r="L45" s="104">
        <v>230.86416279999995</v>
      </c>
      <c r="M45" s="104">
        <v>0</v>
      </c>
      <c r="N45" s="104"/>
      <c r="O45" s="104"/>
      <c r="P45" s="104"/>
      <c r="Q45" s="104"/>
      <c r="R45" s="104"/>
      <c r="S45" s="104"/>
      <c r="T45" s="104"/>
      <c r="U45" s="115"/>
      <c r="V45" s="115"/>
      <c r="W45" s="115"/>
      <c r="X45" s="104">
        <v>0</v>
      </c>
      <c r="Y45" s="104">
        <v>0</v>
      </c>
      <c r="Z45" s="113">
        <v>343.84416279999994</v>
      </c>
      <c r="AA45" s="107">
        <v>18.2</v>
      </c>
    </row>
    <row r="46" spans="1:27" ht="15.75" x14ac:dyDescent="0.25">
      <c r="A46" s="102">
        <v>9</v>
      </c>
      <c r="B46" s="103" t="s">
        <v>125</v>
      </c>
      <c r="C46" s="104">
        <v>578.38238793185496</v>
      </c>
      <c r="D46" s="104">
        <v>113.11761206814504</v>
      </c>
      <c r="E46" s="104">
        <v>691.5</v>
      </c>
      <c r="F46" s="104">
        <v>0</v>
      </c>
      <c r="G46" s="104">
        <v>0</v>
      </c>
      <c r="H46" s="104">
        <v>97.3</v>
      </c>
      <c r="I46" s="104">
        <v>0</v>
      </c>
      <c r="J46" s="104">
        <v>420.7</v>
      </c>
      <c r="K46" s="104">
        <v>0</v>
      </c>
      <c r="L46" s="104">
        <v>0</v>
      </c>
      <c r="M46" s="104">
        <v>0</v>
      </c>
      <c r="N46" s="104"/>
      <c r="O46" s="104"/>
      <c r="P46" s="104"/>
      <c r="Q46" s="104"/>
      <c r="R46" s="104"/>
      <c r="S46" s="104"/>
      <c r="T46" s="104"/>
      <c r="U46" s="115"/>
      <c r="V46" s="115"/>
      <c r="W46" s="115"/>
      <c r="X46" s="104">
        <v>0</v>
      </c>
      <c r="Y46" s="104">
        <v>0</v>
      </c>
      <c r="Z46" s="113">
        <v>518</v>
      </c>
      <c r="AA46" s="107">
        <v>0</v>
      </c>
    </row>
    <row r="47" spans="1:27" ht="15.75" x14ac:dyDescent="0.25">
      <c r="A47" s="102">
        <v>10</v>
      </c>
      <c r="B47" s="103" t="s">
        <v>82</v>
      </c>
      <c r="C47" s="104">
        <v>329.48608070809939</v>
      </c>
      <c r="D47" s="104">
        <v>525.01391929190061</v>
      </c>
      <c r="E47" s="104">
        <v>854.5</v>
      </c>
      <c r="F47" s="104">
        <v>0</v>
      </c>
      <c r="G47" s="104">
        <v>0</v>
      </c>
      <c r="H47" s="104">
        <v>0</v>
      </c>
      <c r="I47" s="104">
        <v>0</v>
      </c>
      <c r="J47" s="104">
        <v>257.20000000000005</v>
      </c>
      <c r="K47" s="104">
        <v>39.440000000000005</v>
      </c>
      <c r="L47" s="104">
        <v>367.79999999999995</v>
      </c>
      <c r="M47" s="104">
        <v>132.34</v>
      </c>
      <c r="N47" s="104"/>
      <c r="O47" s="104"/>
      <c r="P47" s="104"/>
      <c r="Q47" s="104"/>
      <c r="R47" s="104"/>
      <c r="S47" s="104"/>
      <c r="T47" s="104"/>
      <c r="U47" s="115"/>
      <c r="V47" s="115"/>
      <c r="W47" s="115"/>
      <c r="X47" s="104">
        <v>0</v>
      </c>
      <c r="Y47" s="104">
        <v>0</v>
      </c>
      <c r="Z47" s="113">
        <v>625</v>
      </c>
      <c r="AA47" s="107">
        <v>171.78</v>
      </c>
    </row>
    <row r="48" spans="1:27" ht="15.75" x14ac:dyDescent="0.25">
      <c r="A48" s="102">
        <v>11</v>
      </c>
      <c r="B48" s="103" t="s">
        <v>84</v>
      </c>
      <c r="C48" s="104">
        <v>393.08073189302371</v>
      </c>
      <c r="D48" s="104">
        <v>289.41926810697629</v>
      </c>
      <c r="E48" s="104">
        <v>682.5</v>
      </c>
      <c r="F48" s="104">
        <v>0</v>
      </c>
      <c r="G48" s="104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485.4</v>
      </c>
      <c r="M48" s="104">
        <v>170.60999999999999</v>
      </c>
      <c r="N48" s="104"/>
      <c r="O48" s="104"/>
      <c r="P48" s="104"/>
      <c r="Q48" s="104"/>
      <c r="R48" s="104"/>
      <c r="S48" s="104"/>
      <c r="T48" s="104"/>
      <c r="U48" s="115"/>
      <c r="V48" s="115"/>
      <c r="W48" s="115"/>
      <c r="X48" s="104">
        <v>0</v>
      </c>
      <c r="Y48" s="104">
        <v>0</v>
      </c>
      <c r="Z48" s="113">
        <v>485.4</v>
      </c>
      <c r="AA48" s="107">
        <v>170.60999999999999</v>
      </c>
    </row>
    <row r="49" spans="1:27" ht="15.75" x14ac:dyDescent="0.25">
      <c r="A49" s="102">
        <v>12</v>
      </c>
      <c r="B49" s="103" t="s">
        <v>85</v>
      </c>
      <c r="C49" s="104">
        <v>37.279623108403925</v>
      </c>
      <c r="D49" s="104">
        <v>46.720376891596075</v>
      </c>
      <c r="E49" s="104">
        <v>84</v>
      </c>
      <c r="F49" s="104">
        <v>0</v>
      </c>
      <c r="G49" s="104">
        <v>0</v>
      </c>
      <c r="H49" s="104">
        <v>0</v>
      </c>
      <c r="I49" s="104">
        <v>0</v>
      </c>
      <c r="J49" s="104">
        <v>36.5</v>
      </c>
      <c r="K49" s="104">
        <v>0</v>
      </c>
      <c r="L49" s="104">
        <v>39.599999999999994</v>
      </c>
      <c r="M49" s="104">
        <v>0</v>
      </c>
      <c r="N49" s="104"/>
      <c r="O49" s="104"/>
      <c r="P49" s="104"/>
      <c r="Q49" s="104"/>
      <c r="R49" s="104"/>
      <c r="S49" s="104"/>
      <c r="T49" s="104"/>
      <c r="U49" s="115"/>
      <c r="V49" s="115"/>
      <c r="W49" s="115"/>
      <c r="X49" s="104">
        <v>0</v>
      </c>
      <c r="Y49" s="104">
        <v>0</v>
      </c>
      <c r="Z49" s="113">
        <v>76.099999999999994</v>
      </c>
      <c r="AA49" s="107">
        <v>0</v>
      </c>
    </row>
    <row r="50" spans="1:27" ht="15.75" x14ac:dyDescent="0.25">
      <c r="A50" s="102">
        <v>13</v>
      </c>
      <c r="B50" s="103" t="s">
        <v>87</v>
      </c>
      <c r="C50" s="104">
        <v>66.884029694489385</v>
      </c>
      <c r="D50" s="104">
        <v>63.115970305510615</v>
      </c>
      <c r="E50" s="104">
        <v>130</v>
      </c>
      <c r="F50" s="104">
        <v>0</v>
      </c>
      <c r="G50" s="104">
        <v>0</v>
      </c>
      <c r="H50" s="104">
        <v>0</v>
      </c>
      <c r="I50" s="104">
        <v>0</v>
      </c>
      <c r="J50" s="104">
        <v>18.27</v>
      </c>
      <c r="K50" s="104">
        <v>0</v>
      </c>
      <c r="L50" s="104">
        <v>0</v>
      </c>
      <c r="M50" s="104">
        <v>0</v>
      </c>
      <c r="N50" s="104"/>
      <c r="O50" s="104"/>
      <c r="P50" s="104"/>
      <c r="Q50" s="104"/>
      <c r="R50" s="104"/>
      <c r="S50" s="104"/>
      <c r="T50" s="104"/>
      <c r="U50" s="115"/>
      <c r="V50" s="115"/>
      <c r="W50" s="115"/>
      <c r="X50" s="104">
        <v>0</v>
      </c>
      <c r="Y50" s="104">
        <v>0</v>
      </c>
      <c r="Z50" s="113">
        <v>18.27</v>
      </c>
      <c r="AA50" s="107">
        <v>0</v>
      </c>
    </row>
    <row r="51" spans="1:27" ht="15.75" x14ac:dyDescent="0.25">
      <c r="A51" s="102">
        <v>14</v>
      </c>
      <c r="B51" s="103" t="s">
        <v>88</v>
      </c>
      <c r="C51" s="104">
        <v>131.57514038260206</v>
      </c>
      <c r="D51" s="104">
        <v>293.42485961739794</v>
      </c>
      <c r="E51" s="104">
        <v>425</v>
      </c>
      <c r="F51" s="104">
        <v>0</v>
      </c>
      <c r="G51" s="104">
        <v>0</v>
      </c>
      <c r="H51" s="104">
        <v>0</v>
      </c>
      <c r="I51" s="104">
        <v>0</v>
      </c>
      <c r="J51" s="104">
        <v>25</v>
      </c>
      <c r="K51" s="104">
        <v>0</v>
      </c>
      <c r="L51" s="104">
        <v>55</v>
      </c>
      <c r="M51" s="104">
        <v>264</v>
      </c>
      <c r="N51" s="104"/>
      <c r="O51" s="104"/>
      <c r="P51" s="104"/>
      <c r="Q51" s="104"/>
      <c r="R51" s="104"/>
      <c r="S51" s="104"/>
      <c r="T51" s="104"/>
      <c r="U51" s="115"/>
      <c r="V51" s="115"/>
      <c r="W51" s="115"/>
      <c r="X51" s="104">
        <v>0</v>
      </c>
      <c r="Y51" s="104">
        <v>0</v>
      </c>
      <c r="Z51" s="113">
        <v>80</v>
      </c>
      <c r="AA51" s="107">
        <v>264</v>
      </c>
    </row>
    <row r="52" spans="1:27" ht="15.75" x14ac:dyDescent="0.25">
      <c r="A52" s="102">
        <v>15</v>
      </c>
      <c r="B52" s="103" t="s">
        <v>89</v>
      </c>
      <c r="C52" s="104">
        <v>124.4481536118778</v>
      </c>
      <c r="D52" s="104">
        <v>1011.0518463881222</v>
      </c>
      <c r="E52" s="104">
        <v>1135.5</v>
      </c>
      <c r="F52" s="104">
        <v>0</v>
      </c>
      <c r="G52" s="104">
        <v>0</v>
      </c>
      <c r="H52" s="104">
        <v>0</v>
      </c>
      <c r="I52" s="104">
        <v>0</v>
      </c>
      <c r="J52" s="104">
        <v>0</v>
      </c>
      <c r="K52" s="104">
        <v>0</v>
      </c>
      <c r="L52" s="104">
        <v>242</v>
      </c>
      <c r="M52" s="104">
        <v>799</v>
      </c>
      <c r="N52" s="104"/>
      <c r="O52" s="104"/>
      <c r="P52" s="104"/>
      <c r="Q52" s="104"/>
      <c r="R52" s="104"/>
      <c r="S52" s="104"/>
      <c r="T52" s="104"/>
      <c r="U52" s="115"/>
      <c r="V52" s="115"/>
      <c r="W52" s="115"/>
      <c r="X52" s="104">
        <v>5.089999999999975</v>
      </c>
      <c r="Y52" s="104">
        <v>205.7600000000001</v>
      </c>
      <c r="Z52" s="113">
        <v>242</v>
      </c>
      <c r="AA52" s="107">
        <v>799</v>
      </c>
    </row>
    <row r="53" spans="1:27" ht="15.75" x14ac:dyDescent="0.25">
      <c r="A53" s="102">
        <v>16</v>
      </c>
      <c r="B53" s="103" t="s">
        <v>90</v>
      </c>
      <c r="C53" s="104">
        <v>2680.8434852955174</v>
      </c>
      <c r="D53" s="104">
        <v>174.15651470448256</v>
      </c>
      <c r="E53" s="104">
        <v>2855</v>
      </c>
      <c r="F53" s="104">
        <v>0</v>
      </c>
      <c r="G53" s="104">
        <v>0</v>
      </c>
      <c r="H53" s="104">
        <v>0</v>
      </c>
      <c r="I53" s="104">
        <v>0</v>
      </c>
      <c r="J53" s="104">
        <v>553</v>
      </c>
      <c r="K53" s="104">
        <v>0</v>
      </c>
      <c r="L53" s="104">
        <v>1953.0500000000002</v>
      </c>
      <c r="M53" s="104">
        <v>1499.5900000000001</v>
      </c>
      <c r="N53" s="104"/>
      <c r="O53" s="104"/>
      <c r="P53" s="104"/>
      <c r="Q53" s="104"/>
      <c r="R53" s="104"/>
      <c r="S53" s="104"/>
      <c r="T53" s="104"/>
      <c r="U53" s="115"/>
      <c r="V53" s="115"/>
      <c r="W53" s="115"/>
      <c r="X53" s="104">
        <v>0.32999999999992724</v>
      </c>
      <c r="Y53" s="104">
        <v>0</v>
      </c>
      <c r="Z53" s="113">
        <v>2506.0500000000002</v>
      </c>
      <c r="AA53" s="107">
        <v>1499.5900000000001</v>
      </c>
    </row>
    <row r="54" spans="1:27" ht="15.75" x14ac:dyDescent="0.25">
      <c r="A54" s="102">
        <v>17</v>
      </c>
      <c r="B54" s="103" t="s">
        <v>91</v>
      </c>
      <c r="C54" s="104">
        <v>21.929190063767013</v>
      </c>
      <c r="D54" s="104">
        <v>536.07080993623299</v>
      </c>
      <c r="E54" s="104">
        <v>558</v>
      </c>
      <c r="F54" s="104">
        <v>0</v>
      </c>
      <c r="G54" s="104">
        <v>0</v>
      </c>
      <c r="H54" s="104">
        <v>0</v>
      </c>
      <c r="I54" s="104">
        <v>2.8</v>
      </c>
      <c r="J54" s="104">
        <v>0</v>
      </c>
      <c r="K54" s="104">
        <v>0</v>
      </c>
      <c r="L54" s="104">
        <v>0</v>
      </c>
      <c r="M54" s="104">
        <v>0</v>
      </c>
      <c r="N54" s="104"/>
      <c r="O54" s="104"/>
      <c r="P54" s="104"/>
      <c r="Q54" s="104"/>
      <c r="R54" s="104"/>
      <c r="S54" s="104"/>
      <c r="T54" s="104"/>
      <c r="U54" s="115"/>
      <c r="V54" s="115"/>
      <c r="W54" s="115"/>
      <c r="X54" s="104">
        <v>0</v>
      </c>
      <c r="Y54" s="104">
        <v>544.89</v>
      </c>
      <c r="Z54" s="113">
        <v>0</v>
      </c>
      <c r="AA54" s="107">
        <v>2.8</v>
      </c>
    </row>
    <row r="55" spans="1:27" ht="15.75" x14ac:dyDescent="0.25">
      <c r="A55" s="102">
        <v>18</v>
      </c>
      <c r="B55" s="103" t="s">
        <v>92</v>
      </c>
      <c r="C55" s="104">
        <v>840.98443894546494</v>
      </c>
      <c r="D55" s="104">
        <v>358.01556105453506</v>
      </c>
      <c r="E55" s="104">
        <v>1199</v>
      </c>
      <c r="F55" s="104">
        <v>0</v>
      </c>
      <c r="G55" s="104">
        <v>0</v>
      </c>
      <c r="H55" s="104">
        <v>0</v>
      </c>
      <c r="I55" s="104">
        <v>0</v>
      </c>
      <c r="J55" s="104">
        <v>55.75</v>
      </c>
      <c r="K55" s="104">
        <v>0</v>
      </c>
      <c r="L55" s="104">
        <v>863.26</v>
      </c>
      <c r="M55" s="104">
        <v>353.71999999999997</v>
      </c>
      <c r="N55" s="104"/>
      <c r="O55" s="104"/>
      <c r="P55" s="104"/>
      <c r="Q55" s="104"/>
      <c r="R55" s="104"/>
      <c r="S55" s="104"/>
      <c r="T55" s="104"/>
      <c r="U55" s="115"/>
      <c r="V55" s="115"/>
      <c r="W55" s="115"/>
      <c r="X55" s="104">
        <v>365.03999999999996</v>
      </c>
      <c r="Y55" s="104">
        <v>364.40000000000003</v>
      </c>
      <c r="Z55" s="113">
        <v>919.01</v>
      </c>
      <c r="AA55" s="107">
        <v>353.71999999999997</v>
      </c>
    </row>
    <row r="56" spans="1:27" ht="15.75" x14ac:dyDescent="0.25">
      <c r="A56" s="116">
        <v>19</v>
      </c>
      <c r="B56" s="117" t="s">
        <v>93</v>
      </c>
      <c r="C56" s="118">
        <v>494.50323593794616</v>
      </c>
      <c r="D56" s="118">
        <v>302.49676406205384</v>
      </c>
      <c r="E56" s="118">
        <v>797</v>
      </c>
      <c r="F56" s="104">
        <v>15.5</v>
      </c>
      <c r="G56" s="104">
        <v>0</v>
      </c>
      <c r="H56" s="104">
        <v>3.5</v>
      </c>
      <c r="I56" s="104">
        <v>1.75</v>
      </c>
      <c r="J56" s="104">
        <v>0</v>
      </c>
      <c r="K56" s="104">
        <v>0</v>
      </c>
      <c r="L56" s="104">
        <v>709</v>
      </c>
      <c r="M56" s="104">
        <v>0</v>
      </c>
      <c r="N56" s="118"/>
      <c r="O56" s="118"/>
      <c r="P56" s="118"/>
      <c r="Q56" s="118"/>
      <c r="R56" s="118"/>
      <c r="S56" s="118"/>
      <c r="T56" s="118"/>
      <c r="U56" s="115"/>
      <c r="V56" s="115"/>
      <c r="W56" s="119"/>
      <c r="X56" s="104">
        <v>56.759999999999991</v>
      </c>
      <c r="Y56" s="104">
        <v>-1.75</v>
      </c>
      <c r="Z56" s="113">
        <v>728</v>
      </c>
      <c r="AA56" s="107">
        <v>1.75</v>
      </c>
    </row>
    <row r="59" spans="1:27" x14ac:dyDescent="0.2">
      <c r="A59" s="120"/>
    </row>
    <row r="60" spans="1:27" x14ac:dyDescent="0.2">
      <c r="A60" s="121"/>
    </row>
    <row r="61" spans="1:27" x14ac:dyDescent="0.2">
      <c r="A61" s="121"/>
    </row>
    <row r="62" spans="1:27" x14ac:dyDescent="0.2">
      <c r="A62" s="121"/>
    </row>
    <row r="63" spans="1:27" x14ac:dyDescent="0.2">
      <c r="A63" s="122"/>
      <c r="D63" s="123"/>
    </row>
    <row r="64" spans="1:27" x14ac:dyDescent="0.2">
      <c r="A64" s="122"/>
      <c r="D64" s="123"/>
    </row>
    <row r="65" spans="1:18" s="88" customFormat="1" x14ac:dyDescent="0.2">
      <c r="A65" s="122"/>
      <c r="B65" s="86"/>
      <c r="D65" s="123"/>
      <c r="N65" s="86"/>
      <c r="O65" s="86"/>
      <c r="P65" s="86"/>
      <c r="Q65" s="86"/>
      <c r="R65" s="86"/>
    </row>
    <row r="66" spans="1:18" s="88" customFormat="1" x14ac:dyDescent="0.2">
      <c r="A66" s="86"/>
      <c r="B66" s="86"/>
      <c r="D66" s="123"/>
      <c r="N66" s="86"/>
      <c r="O66" s="86"/>
      <c r="P66" s="86"/>
      <c r="Q66" s="86"/>
      <c r="R66" s="86"/>
    </row>
    <row r="67" spans="1:18" s="88" customFormat="1" x14ac:dyDescent="0.2">
      <c r="A67" s="86"/>
      <c r="B67" s="86"/>
      <c r="N67" s="86"/>
      <c r="O67" s="86"/>
      <c r="P67" s="86"/>
      <c r="Q67" s="86"/>
      <c r="R67" s="86"/>
    </row>
    <row r="68" spans="1:18" s="88" customFormat="1" x14ac:dyDescent="0.2">
      <c r="A68" s="86"/>
      <c r="B68" s="86"/>
      <c r="N68" s="86"/>
      <c r="O68" s="86"/>
      <c r="P68" s="86"/>
      <c r="Q68" s="86"/>
      <c r="R68" s="86"/>
    </row>
    <row r="69" spans="1:18" s="88" customFormat="1" x14ac:dyDescent="0.2">
      <c r="A69" s="86"/>
      <c r="B69" s="86"/>
      <c r="N69" s="86"/>
      <c r="O69" s="86"/>
      <c r="P69" s="86"/>
      <c r="Q69" s="86"/>
      <c r="R69" s="86"/>
    </row>
    <row r="70" spans="1:18" s="88" customFormat="1" x14ac:dyDescent="0.2">
      <c r="A70" s="122"/>
      <c r="B70" s="86"/>
      <c r="D70" s="123"/>
      <c r="N70" s="86"/>
      <c r="O70" s="86"/>
      <c r="P70" s="86"/>
      <c r="Q70" s="86"/>
      <c r="R70" s="86"/>
    </row>
    <row r="71" spans="1:18" s="88" customFormat="1" x14ac:dyDescent="0.2">
      <c r="A71" s="122"/>
      <c r="B71" s="86"/>
      <c r="D71" s="123"/>
      <c r="N71" s="86"/>
      <c r="O71" s="86"/>
      <c r="P71" s="86"/>
      <c r="Q71" s="86"/>
      <c r="R71" s="86"/>
    </row>
    <row r="72" spans="1:18" s="88" customFormat="1" x14ac:dyDescent="0.2">
      <c r="A72" s="122"/>
      <c r="B72" s="86"/>
      <c r="D72" s="124"/>
      <c r="N72" s="86"/>
      <c r="O72" s="86"/>
      <c r="P72" s="86"/>
      <c r="Q72" s="86"/>
      <c r="R72" s="86"/>
    </row>
    <row r="73" spans="1:18" s="88" customFormat="1" x14ac:dyDescent="0.2">
      <c r="A73" s="86"/>
      <c r="B73" s="86"/>
      <c r="N73" s="86"/>
      <c r="O73" s="86"/>
      <c r="P73" s="86"/>
      <c r="Q73" s="86"/>
      <c r="R73" s="86"/>
    </row>
  </sheetData>
  <mergeCells count="9">
    <mergeCell ref="L6:M6"/>
    <mergeCell ref="X6:Y6"/>
    <mergeCell ref="Z6:AA6"/>
    <mergeCell ref="A5:B6"/>
    <mergeCell ref="C5:E5"/>
    <mergeCell ref="F5:AA5"/>
    <mergeCell ref="F6:G6"/>
    <mergeCell ref="H6:I6"/>
    <mergeCell ref="J6:K6"/>
  </mergeCells>
  <pageMargins left="1" right="0.5" top="0.5" bottom="0.5" header="0.75" footer="0.5"/>
  <pageSetup paperSize="167" scale="94" orientation="landscape" verticalDpi="300" r:id="rId1"/>
  <headerFooter scaleWithDoc="0" alignWithMargins="0"/>
  <rowBreaks count="2" manualBreakCount="2">
    <brk id="36" max="16383" man="1"/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J60"/>
  <sheetViews>
    <sheetView view="pageBreakPreview" zoomScale="70" zoomScaleNormal="50" zoomScaleSheetLayoutView="70" workbookViewId="0">
      <pane xSplit="3" ySplit="11" topLeftCell="D12" activePane="bottomRight" state="frozen"/>
      <selection pane="topRight" activeCell="D1" sqref="D1"/>
      <selection pane="bottomLeft" activeCell="A15" sqref="A15"/>
      <selection pane="bottomRight" activeCell="G39" sqref="G39"/>
    </sheetView>
  </sheetViews>
  <sheetFormatPr defaultColWidth="8.85546875" defaultRowHeight="15" x14ac:dyDescent="0.25"/>
  <cols>
    <col min="1" max="1" width="13.140625" style="1" customWidth="1"/>
    <col min="2" max="2" width="9.140625" style="1" customWidth="1"/>
    <col min="3" max="3" width="10.28515625" style="1" customWidth="1"/>
    <col min="4" max="4" width="11.5703125" style="1" customWidth="1"/>
    <col min="5" max="5" width="10.7109375" style="1" bestFit="1" customWidth="1"/>
    <col min="6" max="6" width="9.140625" style="1" bestFit="1" customWidth="1"/>
    <col min="7" max="7" width="10.140625" style="1" customWidth="1"/>
    <col min="8" max="8" width="10" style="1" customWidth="1"/>
    <col min="9" max="9" width="9.140625" style="1" bestFit="1" customWidth="1"/>
    <col min="10" max="10" width="9.7109375" style="1" customWidth="1"/>
    <col min="11" max="11" width="9.28515625" style="1" bestFit="1" customWidth="1"/>
    <col min="12" max="12" width="9.140625" style="1" bestFit="1" customWidth="1"/>
    <col min="13" max="13" width="10.28515625" style="1" customWidth="1"/>
    <col min="14" max="14" width="11.7109375" style="1" customWidth="1"/>
    <col min="15" max="15" width="9.140625" style="1" bestFit="1" customWidth="1"/>
    <col min="16" max="16" width="12.140625" style="1" customWidth="1"/>
    <col min="17" max="17" width="12" style="1" customWidth="1"/>
    <col min="18" max="19" width="9.140625" style="1" bestFit="1" customWidth="1"/>
    <col min="20" max="20" width="10.28515625" style="1" bestFit="1" customWidth="1"/>
    <col min="21" max="21" width="9.28515625" style="1" bestFit="1" customWidth="1"/>
    <col min="22" max="22" width="9.85546875" style="1" bestFit="1" customWidth="1"/>
    <col min="23" max="23" width="11.28515625" style="1" bestFit="1" customWidth="1"/>
    <col min="24" max="36" width="9.28515625" style="1" bestFit="1" customWidth="1"/>
    <col min="37" max="37" width="9.85546875" style="1" bestFit="1" customWidth="1"/>
    <col min="38" max="38" width="10.7109375" style="1" bestFit="1" customWidth="1"/>
    <col min="39" max="39" width="9.140625" style="1" bestFit="1" customWidth="1"/>
    <col min="40" max="40" width="10.28515625" style="1" bestFit="1" customWidth="1"/>
    <col min="41" max="41" width="10.7109375" style="1" bestFit="1" customWidth="1"/>
    <col min="42" max="42" width="9" style="1" bestFit="1" customWidth="1"/>
    <col min="43" max="43" width="10.140625" style="1" bestFit="1" customWidth="1"/>
    <col min="44" max="44" width="10.5703125" style="1" bestFit="1" customWidth="1"/>
    <col min="45" max="45" width="9" style="1" bestFit="1" customWidth="1"/>
    <col min="46" max="66" width="8.85546875" style="1" customWidth="1"/>
    <col min="67" max="69" width="9" style="1" customWidth="1"/>
    <col min="70" max="74" width="9" style="1" bestFit="1" customWidth="1"/>
    <col min="75" max="88" width="8.85546875" style="1"/>
    <col min="89" max="89" width="9.85546875" style="1" customWidth="1"/>
    <col min="90" max="90" width="8.85546875" style="1"/>
    <col min="91" max="91" width="21.7109375" style="1" hidden="1" customWidth="1"/>
    <col min="92" max="109" width="0" style="1" hidden="1" customWidth="1"/>
    <col min="110" max="117" width="9.140625" style="2" hidden="1" customWidth="1"/>
    <col min="118" max="118" width="15.7109375" style="2" customWidth="1"/>
    <col min="119" max="123" width="9.140625" style="2" hidden="1" customWidth="1"/>
    <col min="124" max="136" width="9.140625" style="2" customWidth="1"/>
    <col min="137" max="140" width="9.140625" style="3" customWidth="1"/>
    <col min="141" max="16384" width="8.85546875" style="1"/>
  </cols>
  <sheetData>
    <row r="1" spans="1:140" x14ac:dyDescent="0.25">
      <c r="A1" s="1" t="s">
        <v>0</v>
      </c>
      <c r="E1" s="1" t="s">
        <v>1</v>
      </c>
    </row>
    <row r="2" spans="1:140" x14ac:dyDescent="0.25">
      <c r="E2" s="1" t="s">
        <v>2</v>
      </c>
      <c r="DD2" s="2"/>
      <c r="DE2" s="2"/>
      <c r="EB2" s="4"/>
      <c r="EE2" s="3"/>
      <c r="EF2" s="3"/>
      <c r="EI2" s="1"/>
      <c r="EJ2" s="1"/>
    </row>
    <row r="3" spans="1:140" x14ac:dyDescent="0.25">
      <c r="A3" s="5" t="s">
        <v>3</v>
      </c>
      <c r="E3" s="6" t="s">
        <v>4</v>
      </c>
      <c r="G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3"/>
      <c r="AD3" s="3"/>
      <c r="AN3" s="8"/>
      <c r="AO3" s="8"/>
    </row>
    <row r="4" spans="1:140" x14ac:dyDescent="0.25">
      <c r="A4" s="5" t="s">
        <v>5</v>
      </c>
      <c r="B4" s="5"/>
      <c r="C4" s="5"/>
      <c r="D4" s="5"/>
      <c r="E4" s="9" t="s">
        <v>6</v>
      </c>
      <c r="F4" s="5"/>
      <c r="G4" s="5"/>
      <c r="H4" s="5"/>
      <c r="I4" s="5"/>
      <c r="J4" s="5"/>
      <c r="K4" s="10"/>
      <c r="L4" s="10"/>
      <c r="M4" s="10"/>
      <c r="N4" s="10"/>
      <c r="O4" s="10"/>
      <c r="P4" s="10"/>
      <c r="Q4" s="10"/>
      <c r="R4" s="10"/>
      <c r="S4" s="3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</row>
    <row r="5" spans="1:140" s="12" customFormat="1" ht="17.45" customHeight="1" x14ac:dyDescent="0.25">
      <c r="A5" s="131" t="s">
        <v>7</v>
      </c>
      <c r="B5" s="11"/>
      <c r="C5" s="11"/>
      <c r="D5" s="132" t="s">
        <v>8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4"/>
      <c r="Y5" s="132" t="s">
        <v>9</v>
      </c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4"/>
      <c r="AT5" s="138" t="s">
        <v>10</v>
      </c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40"/>
      <c r="BO5" s="131" t="s">
        <v>10</v>
      </c>
      <c r="BP5" s="131"/>
      <c r="BQ5" s="131"/>
      <c r="BR5" s="138" t="s">
        <v>11</v>
      </c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40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4"/>
      <c r="EH5" s="14"/>
      <c r="EI5" s="14"/>
      <c r="EJ5" s="14"/>
    </row>
    <row r="6" spans="1:140" s="12" customFormat="1" ht="6" customHeight="1" x14ac:dyDescent="0.25">
      <c r="A6" s="131"/>
      <c r="B6" s="15"/>
      <c r="C6" s="15"/>
      <c r="D6" s="135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7"/>
      <c r="Y6" s="135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7"/>
      <c r="AT6" s="141"/>
      <c r="AU6" s="142"/>
      <c r="AV6" s="142"/>
      <c r="AW6" s="142"/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2"/>
      <c r="BL6" s="142"/>
      <c r="BM6" s="142"/>
      <c r="BN6" s="143"/>
      <c r="BO6" s="131"/>
      <c r="BP6" s="131"/>
      <c r="BQ6" s="131"/>
      <c r="BR6" s="141"/>
      <c r="BS6" s="142"/>
      <c r="BT6" s="142"/>
      <c r="BU6" s="142"/>
      <c r="BV6" s="142"/>
      <c r="BW6" s="142"/>
      <c r="BX6" s="142"/>
      <c r="BY6" s="142"/>
      <c r="BZ6" s="142"/>
      <c r="CA6" s="142"/>
      <c r="CB6" s="142"/>
      <c r="CC6" s="142"/>
      <c r="CD6" s="142"/>
      <c r="CE6" s="142"/>
      <c r="CF6" s="142"/>
      <c r="CG6" s="142"/>
      <c r="CH6" s="142"/>
      <c r="CI6" s="142"/>
      <c r="CJ6" s="142"/>
      <c r="CK6" s="142"/>
      <c r="CL6" s="14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4"/>
      <c r="EH6" s="14"/>
      <c r="EI6" s="14"/>
      <c r="EJ6" s="14"/>
    </row>
    <row r="7" spans="1:140" s="12" customFormat="1" ht="21.6" customHeight="1" x14ac:dyDescent="0.25">
      <c r="A7" s="131"/>
      <c r="B7" s="16"/>
      <c r="C7" s="16"/>
      <c r="D7" s="130" t="s">
        <v>12</v>
      </c>
      <c r="E7" s="130"/>
      <c r="F7" s="130"/>
      <c r="G7" s="130" t="s">
        <v>13</v>
      </c>
      <c r="H7" s="130"/>
      <c r="I7" s="130"/>
      <c r="J7" s="130"/>
      <c r="K7" s="130"/>
      <c r="L7" s="130"/>
      <c r="M7" s="130" t="s">
        <v>14</v>
      </c>
      <c r="N7" s="130"/>
      <c r="O7" s="130"/>
      <c r="P7" s="130" t="s">
        <v>15</v>
      </c>
      <c r="Q7" s="130"/>
      <c r="R7" s="130"/>
      <c r="S7" s="130" t="s">
        <v>16</v>
      </c>
      <c r="T7" s="130"/>
      <c r="U7" s="130"/>
      <c r="V7" s="130" t="s">
        <v>17</v>
      </c>
      <c r="W7" s="130"/>
      <c r="X7" s="130"/>
      <c r="Y7" s="130" t="s">
        <v>12</v>
      </c>
      <c r="Z7" s="130"/>
      <c r="AA7" s="130"/>
      <c r="AB7" s="130" t="s">
        <v>13</v>
      </c>
      <c r="AC7" s="130"/>
      <c r="AD7" s="130"/>
      <c r="AE7" s="130"/>
      <c r="AF7" s="130"/>
      <c r="AG7" s="130"/>
      <c r="AH7" s="130" t="s">
        <v>14</v>
      </c>
      <c r="AI7" s="130"/>
      <c r="AJ7" s="130"/>
      <c r="AK7" s="130" t="s">
        <v>15</v>
      </c>
      <c r="AL7" s="130"/>
      <c r="AM7" s="130"/>
      <c r="AN7" s="130" t="s">
        <v>16</v>
      </c>
      <c r="AO7" s="130"/>
      <c r="AP7" s="130"/>
      <c r="AQ7" s="130" t="s">
        <v>17</v>
      </c>
      <c r="AR7" s="130"/>
      <c r="AS7" s="130"/>
      <c r="AT7" s="130" t="s">
        <v>12</v>
      </c>
      <c r="AU7" s="130"/>
      <c r="AV7" s="130"/>
      <c r="AW7" s="130" t="s">
        <v>13</v>
      </c>
      <c r="AX7" s="130"/>
      <c r="AY7" s="130"/>
      <c r="AZ7" s="130"/>
      <c r="BA7" s="130"/>
      <c r="BB7" s="130"/>
      <c r="BC7" s="130" t="s">
        <v>14</v>
      </c>
      <c r="BD7" s="130"/>
      <c r="BE7" s="130"/>
      <c r="BF7" s="130" t="s">
        <v>15</v>
      </c>
      <c r="BG7" s="130"/>
      <c r="BH7" s="130"/>
      <c r="BI7" s="130" t="s">
        <v>16</v>
      </c>
      <c r="BJ7" s="130"/>
      <c r="BK7" s="130"/>
      <c r="BL7" s="130" t="s">
        <v>17</v>
      </c>
      <c r="BM7" s="130"/>
      <c r="BN7" s="130"/>
      <c r="BO7" s="131"/>
      <c r="BP7" s="131"/>
      <c r="BQ7" s="131"/>
      <c r="BR7" s="130" t="s">
        <v>12</v>
      </c>
      <c r="BS7" s="130"/>
      <c r="BT7" s="130"/>
      <c r="BU7" s="130" t="s">
        <v>13</v>
      </c>
      <c r="BV7" s="130"/>
      <c r="BW7" s="130"/>
      <c r="BX7" s="130"/>
      <c r="BY7" s="130"/>
      <c r="BZ7" s="130"/>
      <c r="CA7" s="130" t="s">
        <v>14</v>
      </c>
      <c r="CB7" s="130"/>
      <c r="CC7" s="130"/>
      <c r="CD7" s="130" t="s">
        <v>15</v>
      </c>
      <c r="CE7" s="130"/>
      <c r="CF7" s="130"/>
      <c r="CG7" s="130" t="s">
        <v>16</v>
      </c>
      <c r="CH7" s="130"/>
      <c r="CI7" s="130"/>
      <c r="CJ7" s="130" t="s">
        <v>17</v>
      </c>
      <c r="CK7" s="130"/>
      <c r="CL7" s="130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4"/>
      <c r="EH7" s="14"/>
      <c r="EI7" s="14"/>
      <c r="EJ7" s="14"/>
    </row>
    <row r="8" spans="1:140" s="12" customFormat="1" ht="21.6" customHeight="1" x14ac:dyDescent="0.25">
      <c r="A8" s="131"/>
      <c r="B8" s="16"/>
      <c r="C8" s="16"/>
      <c r="D8" s="130"/>
      <c r="E8" s="130"/>
      <c r="F8" s="130"/>
      <c r="G8" s="130" t="s">
        <v>18</v>
      </c>
      <c r="H8" s="130"/>
      <c r="I8" s="130"/>
      <c r="J8" s="130" t="s">
        <v>19</v>
      </c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 t="s">
        <v>18</v>
      </c>
      <c r="AC8" s="130"/>
      <c r="AD8" s="130"/>
      <c r="AE8" s="130" t="s">
        <v>19</v>
      </c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 t="s">
        <v>18</v>
      </c>
      <c r="AX8" s="130"/>
      <c r="AY8" s="130"/>
      <c r="AZ8" s="130" t="s">
        <v>19</v>
      </c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1"/>
      <c r="BP8" s="131"/>
      <c r="BQ8" s="131"/>
      <c r="BR8" s="130"/>
      <c r="BS8" s="130"/>
      <c r="BT8" s="130"/>
      <c r="BU8" s="130" t="s">
        <v>18</v>
      </c>
      <c r="BV8" s="130"/>
      <c r="BW8" s="130"/>
      <c r="BX8" s="130" t="s">
        <v>19</v>
      </c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4"/>
      <c r="EH8" s="14"/>
      <c r="EI8" s="14"/>
      <c r="EJ8" s="14"/>
    </row>
    <row r="9" spans="1:140" s="12" customFormat="1" ht="38.25" x14ac:dyDescent="0.25">
      <c r="A9" s="131"/>
      <c r="B9" s="16"/>
      <c r="C9" s="16"/>
      <c r="D9" s="17" t="s">
        <v>20</v>
      </c>
      <c r="E9" s="17" t="s">
        <v>21</v>
      </c>
      <c r="F9" s="17" t="s">
        <v>22</v>
      </c>
      <c r="G9" s="17" t="s">
        <v>20</v>
      </c>
      <c r="H9" s="17" t="s">
        <v>21</v>
      </c>
      <c r="I9" s="17" t="s">
        <v>22</v>
      </c>
      <c r="J9" s="17" t="s">
        <v>20</v>
      </c>
      <c r="K9" s="17" t="s">
        <v>21</v>
      </c>
      <c r="L9" s="17" t="s">
        <v>22</v>
      </c>
      <c r="M9" s="17" t="s">
        <v>20</v>
      </c>
      <c r="N9" s="17" t="s">
        <v>21</v>
      </c>
      <c r="O9" s="17" t="s">
        <v>22</v>
      </c>
      <c r="P9" s="17" t="s">
        <v>20</v>
      </c>
      <c r="Q9" s="17" t="s">
        <v>21</v>
      </c>
      <c r="R9" s="17" t="s">
        <v>22</v>
      </c>
      <c r="S9" s="17" t="s">
        <v>20</v>
      </c>
      <c r="T9" s="17" t="s">
        <v>21</v>
      </c>
      <c r="U9" s="17" t="s">
        <v>22</v>
      </c>
      <c r="V9" s="17" t="s">
        <v>20</v>
      </c>
      <c r="W9" s="17" t="s">
        <v>21</v>
      </c>
      <c r="X9" s="17" t="s">
        <v>22</v>
      </c>
      <c r="Y9" s="17" t="s">
        <v>20</v>
      </c>
      <c r="Z9" s="17" t="s">
        <v>21</v>
      </c>
      <c r="AA9" s="17" t="s">
        <v>22</v>
      </c>
      <c r="AB9" s="17" t="s">
        <v>20</v>
      </c>
      <c r="AC9" s="17" t="s">
        <v>21</v>
      </c>
      <c r="AD9" s="17" t="s">
        <v>22</v>
      </c>
      <c r="AE9" s="17" t="s">
        <v>20</v>
      </c>
      <c r="AF9" s="17" t="s">
        <v>21</v>
      </c>
      <c r="AG9" s="17" t="s">
        <v>22</v>
      </c>
      <c r="AH9" s="17" t="s">
        <v>20</v>
      </c>
      <c r="AI9" s="17" t="s">
        <v>21</v>
      </c>
      <c r="AJ9" s="17" t="s">
        <v>22</v>
      </c>
      <c r="AK9" s="17" t="s">
        <v>20</v>
      </c>
      <c r="AL9" s="17" t="s">
        <v>21</v>
      </c>
      <c r="AM9" s="17" t="s">
        <v>22</v>
      </c>
      <c r="AN9" s="17" t="s">
        <v>20</v>
      </c>
      <c r="AO9" s="17" t="s">
        <v>21</v>
      </c>
      <c r="AP9" s="17" t="s">
        <v>22</v>
      </c>
      <c r="AQ9" s="17" t="s">
        <v>20</v>
      </c>
      <c r="AR9" s="17" t="s">
        <v>21</v>
      </c>
      <c r="AS9" s="17" t="s">
        <v>22</v>
      </c>
      <c r="AT9" s="17" t="s">
        <v>20</v>
      </c>
      <c r="AU9" s="17" t="s">
        <v>21</v>
      </c>
      <c r="AV9" s="17" t="s">
        <v>22</v>
      </c>
      <c r="AW9" s="17" t="s">
        <v>20</v>
      </c>
      <c r="AX9" s="17" t="s">
        <v>21</v>
      </c>
      <c r="AY9" s="17" t="s">
        <v>22</v>
      </c>
      <c r="AZ9" s="17" t="s">
        <v>20</v>
      </c>
      <c r="BA9" s="17" t="s">
        <v>21</v>
      </c>
      <c r="BB9" s="17" t="s">
        <v>22</v>
      </c>
      <c r="BC9" s="17" t="s">
        <v>20</v>
      </c>
      <c r="BD9" s="17" t="s">
        <v>21</v>
      </c>
      <c r="BE9" s="17" t="s">
        <v>22</v>
      </c>
      <c r="BF9" s="17" t="s">
        <v>20</v>
      </c>
      <c r="BG9" s="17" t="s">
        <v>21</v>
      </c>
      <c r="BH9" s="17" t="s">
        <v>22</v>
      </c>
      <c r="BI9" s="17" t="s">
        <v>20</v>
      </c>
      <c r="BJ9" s="17" t="s">
        <v>21</v>
      </c>
      <c r="BK9" s="17" t="s">
        <v>22</v>
      </c>
      <c r="BL9" s="17" t="s">
        <v>20</v>
      </c>
      <c r="BM9" s="17" t="s">
        <v>21</v>
      </c>
      <c r="BN9" s="17" t="s">
        <v>22</v>
      </c>
      <c r="BO9" s="17" t="s">
        <v>23</v>
      </c>
      <c r="BP9" s="17" t="s">
        <v>24</v>
      </c>
      <c r="BQ9" s="17" t="s">
        <v>25</v>
      </c>
      <c r="BR9" s="17" t="s">
        <v>20</v>
      </c>
      <c r="BS9" s="17" t="s">
        <v>21</v>
      </c>
      <c r="BT9" s="17" t="s">
        <v>22</v>
      </c>
      <c r="BU9" s="17" t="s">
        <v>20</v>
      </c>
      <c r="BV9" s="17" t="s">
        <v>21</v>
      </c>
      <c r="BW9" s="17" t="s">
        <v>22</v>
      </c>
      <c r="BX9" s="17" t="s">
        <v>20</v>
      </c>
      <c r="BY9" s="17" t="s">
        <v>21</v>
      </c>
      <c r="BZ9" s="17" t="s">
        <v>22</v>
      </c>
      <c r="CA9" s="17" t="s">
        <v>20</v>
      </c>
      <c r="CB9" s="17" t="s">
        <v>21</v>
      </c>
      <c r="CC9" s="17" t="s">
        <v>22</v>
      </c>
      <c r="CD9" s="17" t="s">
        <v>20</v>
      </c>
      <c r="CE9" s="17" t="s">
        <v>21</v>
      </c>
      <c r="CF9" s="17" t="s">
        <v>22</v>
      </c>
      <c r="CG9" s="17" t="s">
        <v>20</v>
      </c>
      <c r="CH9" s="17" t="s">
        <v>21</v>
      </c>
      <c r="CI9" s="17" t="s">
        <v>22</v>
      </c>
      <c r="CJ9" s="17" t="s">
        <v>20</v>
      </c>
      <c r="CK9" s="17" t="s">
        <v>21</v>
      </c>
      <c r="CL9" s="17" t="s">
        <v>22</v>
      </c>
      <c r="DF9" s="13"/>
      <c r="DG9" s="13"/>
      <c r="DH9" s="13"/>
      <c r="DI9" s="13" t="s">
        <v>26</v>
      </c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4"/>
      <c r="EH9" s="14"/>
      <c r="EI9" s="14"/>
      <c r="EJ9" s="14"/>
    </row>
    <row r="10" spans="1:140" s="12" customFormat="1" ht="25.9" customHeight="1" x14ac:dyDescent="0.25">
      <c r="A10" s="131"/>
      <c r="B10" s="16" t="s">
        <v>27</v>
      </c>
      <c r="C10" s="16" t="s">
        <v>28</v>
      </c>
      <c r="D10" s="17" t="s">
        <v>20</v>
      </c>
      <c r="E10" s="17" t="s">
        <v>21</v>
      </c>
      <c r="F10" s="17" t="s">
        <v>22</v>
      </c>
      <c r="G10" s="17" t="s">
        <v>20</v>
      </c>
      <c r="H10" s="17" t="s">
        <v>21</v>
      </c>
      <c r="I10" s="17" t="s">
        <v>22</v>
      </c>
      <c r="J10" s="17" t="s">
        <v>20</v>
      </c>
      <c r="K10" s="17" t="s">
        <v>21</v>
      </c>
      <c r="L10" s="17" t="s">
        <v>22</v>
      </c>
      <c r="M10" s="17" t="s">
        <v>20</v>
      </c>
      <c r="N10" s="17" t="s">
        <v>21</v>
      </c>
      <c r="O10" s="17" t="s">
        <v>22</v>
      </c>
      <c r="P10" s="17" t="s">
        <v>20</v>
      </c>
      <c r="Q10" s="17" t="s">
        <v>21</v>
      </c>
      <c r="R10" s="17" t="s">
        <v>22</v>
      </c>
      <c r="S10" s="17" t="s">
        <v>20</v>
      </c>
      <c r="T10" s="17" t="s">
        <v>21</v>
      </c>
      <c r="U10" s="17" t="s">
        <v>22</v>
      </c>
      <c r="V10" s="17" t="s">
        <v>20</v>
      </c>
      <c r="W10" s="17" t="s">
        <v>21</v>
      </c>
      <c r="X10" s="17" t="s">
        <v>22</v>
      </c>
      <c r="Y10" s="17" t="s">
        <v>20</v>
      </c>
      <c r="Z10" s="17" t="s">
        <v>21</v>
      </c>
      <c r="AA10" s="17" t="s">
        <v>22</v>
      </c>
      <c r="AB10" s="17" t="s">
        <v>20</v>
      </c>
      <c r="AC10" s="17" t="s">
        <v>21</v>
      </c>
      <c r="AD10" s="17" t="s">
        <v>22</v>
      </c>
      <c r="AE10" s="17" t="s">
        <v>20</v>
      </c>
      <c r="AF10" s="17" t="s">
        <v>21</v>
      </c>
      <c r="AG10" s="17" t="s">
        <v>22</v>
      </c>
      <c r="AH10" s="17" t="s">
        <v>20</v>
      </c>
      <c r="AI10" s="17" t="s">
        <v>21</v>
      </c>
      <c r="AJ10" s="17" t="s">
        <v>22</v>
      </c>
      <c r="AK10" s="17" t="s">
        <v>20</v>
      </c>
      <c r="AL10" s="17" t="s">
        <v>21</v>
      </c>
      <c r="AM10" s="17" t="s">
        <v>22</v>
      </c>
      <c r="AN10" s="17" t="s">
        <v>20</v>
      </c>
      <c r="AO10" s="17" t="s">
        <v>21</v>
      </c>
      <c r="AP10" s="17" t="s">
        <v>22</v>
      </c>
      <c r="AQ10" s="17" t="s">
        <v>20</v>
      </c>
      <c r="AR10" s="17" t="s">
        <v>21</v>
      </c>
      <c r="AS10" s="17" t="s">
        <v>22</v>
      </c>
      <c r="AT10" s="17" t="s">
        <v>20</v>
      </c>
      <c r="AU10" s="17" t="s">
        <v>21</v>
      </c>
      <c r="AV10" s="17" t="s">
        <v>22</v>
      </c>
      <c r="AW10" s="17" t="s">
        <v>20</v>
      </c>
      <c r="AX10" s="17" t="s">
        <v>21</v>
      </c>
      <c r="AY10" s="17" t="s">
        <v>22</v>
      </c>
      <c r="AZ10" s="17" t="s">
        <v>20</v>
      </c>
      <c r="BA10" s="17" t="s">
        <v>21</v>
      </c>
      <c r="BB10" s="17" t="s">
        <v>22</v>
      </c>
      <c r="BC10" s="17" t="s">
        <v>20</v>
      </c>
      <c r="BD10" s="17" t="s">
        <v>21</v>
      </c>
      <c r="BE10" s="17" t="s">
        <v>22</v>
      </c>
      <c r="BF10" s="17" t="s">
        <v>20</v>
      </c>
      <c r="BG10" s="17" t="s">
        <v>21</v>
      </c>
      <c r="BH10" s="17" t="s">
        <v>22</v>
      </c>
      <c r="BI10" s="17" t="s">
        <v>20</v>
      </c>
      <c r="BJ10" s="17" t="s">
        <v>21</v>
      </c>
      <c r="BK10" s="17" t="s">
        <v>22</v>
      </c>
      <c r="BL10" s="17" t="s">
        <v>20</v>
      </c>
      <c r="BM10" s="17" t="s">
        <v>21</v>
      </c>
      <c r="BN10" s="17" t="s">
        <v>22</v>
      </c>
      <c r="BO10" s="17" t="s">
        <v>23</v>
      </c>
      <c r="BP10" s="17" t="s">
        <v>24</v>
      </c>
      <c r="BQ10" s="17" t="s">
        <v>25</v>
      </c>
      <c r="BR10" s="17" t="s">
        <v>20</v>
      </c>
      <c r="BS10" s="17" t="s">
        <v>21</v>
      </c>
      <c r="BT10" s="17" t="s">
        <v>22</v>
      </c>
      <c r="BU10" s="17" t="s">
        <v>20</v>
      </c>
      <c r="BV10" s="17" t="s">
        <v>21</v>
      </c>
      <c r="BW10" s="17" t="s">
        <v>22</v>
      </c>
      <c r="BX10" s="17" t="s">
        <v>20</v>
      </c>
      <c r="BY10" s="17" t="s">
        <v>21</v>
      </c>
      <c r="BZ10" s="17" t="s">
        <v>22</v>
      </c>
      <c r="CA10" s="17" t="s">
        <v>20</v>
      </c>
      <c r="CB10" s="17" t="s">
        <v>21</v>
      </c>
      <c r="CC10" s="17" t="s">
        <v>22</v>
      </c>
      <c r="CD10" s="17" t="s">
        <v>20</v>
      </c>
      <c r="CE10" s="17" t="s">
        <v>21</v>
      </c>
      <c r="CF10" s="17" t="s">
        <v>22</v>
      </c>
      <c r="CG10" s="17" t="s">
        <v>20</v>
      </c>
      <c r="CH10" s="17" t="s">
        <v>21</v>
      </c>
      <c r="CI10" s="17" t="s">
        <v>22</v>
      </c>
      <c r="CJ10" s="17" t="s">
        <v>20</v>
      </c>
      <c r="CK10" s="17" t="s">
        <v>21</v>
      </c>
      <c r="CL10" s="17" t="s">
        <v>22</v>
      </c>
      <c r="DF10" s="13"/>
      <c r="DG10" s="13"/>
      <c r="DH10" s="13"/>
      <c r="DI10" s="13"/>
      <c r="DJ10" s="13"/>
      <c r="DK10" s="13"/>
      <c r="DL10" s="13"/>
      <c r="DM10" s="13"/>
      <c r="DN10" s="18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4"/>
      <c r="EH10" s="14"/>
      <c r="EI10" s="14"/>
      <c r="EJ10" s="14"/>
    </row>
    <row r="11" spans="1:140" s="22" customFormat="1" ht="24.6" customHeight="1" x14ac:dyDescent="0.25">
      <c r="A11" s="19" t="s">
        <v>17</v>
      </c>
      <c r="B11" s="20">
        <v>56913.205199999997</v>
      </c>
      <c r="C11" s="21">
        <f t="shared" ref="C11:C56" si="0">CJ11/B11*100</f>
        <v>0.81963403459835371</v>
      </c>
      <c r="D11" s="21">
        <f>SUM(D12:D56)</f>
        <v>243.25</v>
      </c>
      <c r="E11" s="21">
        <f>SUM(E12:E56)</f>
        <v>1165.5999999999999</v>
      </c>
      <c r="F11" s="21">
        <f t="shared" ref="F11:F56" si="1">IF(D11,E11/D11,0)</f>
        <v>4.7917780061664947</v>
      </c>
      <c r="G11" s="21">
        <f>SUM(G12:G56)</f>
        <v>0</v>
      </c>
      <c r="H11" s="21">
        <f>SUM(H12:H56)</f>
        <v>0</v>
      </c>
      <c r="I11" s="21">
        <f t="shared" ref="I11:I56" si="2">IF(G11,H11/G11,0)</f>
        <v>0</v>
      </c>
      <c r="J11" s="21">
        <f>SUM(J12:J56)</f>
        <v>0</v>
      </c>
      <c r="K11" s="21">
        <f>SUM(K12:K56)</f>
        <v>0</v>
      </c>
      <c r="L11" s="21">
        <f t="shared" ref="L11:L56" si="3">IF(J11,K11/J11,0)</f>
        <v>0</v>
      </c>
      <c r="M11" s="21">
        <f>SUM(M12:M56)</f>
        <v>60.38</v>
      </c>
      <c r="N11" s="21">
        <f>SUM(N12:N56)</f>
        <v>250.27100000000002</v>
      </c>
      <c r="O11" s="21">
        <f t="shared" ref="O11:O56" si="4">IF(M11,N11/M11,0)</f>
        <v>4.1449320967207681</v>
      </c>
      <c r="P11" s="21">
        <f>SUM(P12:P56)</f>
        <v>95.85</v>
      </c>
      <c r="Q11" s="21">
        <f>SUM(Q12:Q56)</f>
        <v>352.62599999999998</v>
      </c>
      <c r="R11" s="21">
        <f t="shared" ref="R11:R56" si="5">IF(P11,Q11/P11,0)</f>
        <v>3.6789358372456964</v>
      </c>
      <c r="S11" s="21">
        <f>SUM(S12:S56)</f>
        <v>9.75</v>
      </c>
      <c r="T11" s="21">
        <f>SUM(T12:T56)</f>
        <v>35.14</v>
      </c>
      <c r="U11" s="21">
        <f t="shared" ref="U11:U56" si="6">IF(S11,T11/S11,0)</f>
        <v>3.6041025641025644</v>
      </c>
      <c r="V11" s="21">
        <f>SUM(V12:V56)</f>
        <v>409.23</v>
      </c>
      <c r="W11" s="21">
        <f>SUM(W12:W56)</f>
        <v>1803.6369999999999</v>
      </c>
      <c r="X11" s="21">
        <f t="shared" ref="X11:X56" si="7">IF(V11,W11/V11,0)</f>
        <v>4.4073919311878402</v>
      </c>
      <c r="Y11" s="21">
        <f>SUM(Y12:Y56)</f>
        <v>11.25</v>
      </c>
      <c r="Z11" s="21">
        <f>SUM(Z12:Z56)</f>
        <v>34.880000000000003</v>
      </c>
      <c r="AA11" s="21">
        <f t="shared" ref="AA11:AA56" si="8">IF(Y11,Z11/Y11,0)</f>
        <v>3.1004444444444448</v>
      </c>
      <c r="AB11" s="21">
        <f>SUM(AB12:AB56)</f>
        <v>0</v>
      </c>
      <c r="AC11" s="21">
        <f>SUM(AC12:AC56)</f>
        <v>0</v>
      </c>
      <c r="AD11" s="21">
        <f t="shared" ref="AD11:AD56" si="9">IF(AB11,AC11/AB11,0)</f>
        <v>0</v>
      </c>
      <c r="AE11" s="21">
        <f>SUM(AE12:AE56)</f>
        <v>0</v>
      </c>
      <c r="AF11" s="21">
        <f>SUM(AF12:AF56)</f>
        <v>0</v>
      </c>
      <c r="AG11" s="21">
        <f t="shared" ref="AG11:AG56" si="10">IF(AE11,AF11/AE11,0)</f>
        <v>0</v>
      </c>
      <c r="AH11" s="21">
        <f>SUM(AH12:AH56)</f>
        <v>0</v>
      </c>
      <c r="AI11" s="21">
        <f>SUM(AI12:AI56)</f>
        <v>0</v>
      </c>
      <c r="AJ11" s="21">
        <f t="shared" ref="AJ11:AJ56" si="11">IF(AH11,AI11/AH11,0)</f>
        <v>0</v>
      </c>
      <c r="AK11" s="21">
        <f>SUM(AK12:AK56)</f>
        <v>45</v>
      </c>
      <c r="AL11" s="21">
        <f>SUM(AL12:AL56)</f>
        <v>164.5</v>
      </c>
      <c r="AM11" s="21">
        <f t="shared" ref="AM11:AM56" si="12">IF(AK11,AL11/AK11,0)</f>
        <v>3.6555555555555554</v>
      </c>
      <c r="AN11" s="21">
        <f>SUM(AN12:AN56)</f>
        <v>1</v>
      </c>
      <c r="AO11" s="21">
        <f>SUM(AO12:AO56)</f>
        <v>3.2</v>
      </c>
      <c r="AP11" s="21">
        <f t="shared" ref="AP11:AP56" si="13">IF(AN11,AO11/AN11,0)</f>
        <v>3.2</v>
      </c>
      <c r="AQ11" s="21">
        <f>SUM(AH11,AN11,AE11,AB11,Y11,AK11)</f>
        <v>57.25</v>
      </c>
      <c r="AR11" s="21">
        <f>SUM(AR12:AR56)</f>
        <v>202.58</v>
      </c>
      <c r="AS11" s="21">
        <f t="shared" ref="AS11:AS56" si="14">IF(AQ11,AR11/AQ11,0)</f>
        <v>3.5385152838427949</v>
      </c>
      <c r="AT11" s="21">
        <f>SUM(AT12:AT56)</f>
        <v>0</v>
      </c>
      <c r="AU11" s="21">
        <f>SUM(AU12:AU56)</f>
        <v>0</v>
      </c>
      <c r="AV11" s="21">
        <f t="shared" ref="AV11:AV56" si="15">IF(AT11,AU11/AT11,0)</f>
        <v>0</v>
      </c>
      <c r="AW11" s="21">
        <f>SUM(AW12:AW56)</f>
        <v>2</v>
      </c>
      <c r="AX11" s="21">
        <f>SUM(AX12:AX56)</f>
        <v>8</v>
      </c>
      <c r="AY11" s="21">
        <f t="shared" ref="AY11:AY56" si="16">IF(AW11,AX11/AW11,0)</f>
        <v>4</v>
      </c>
      <c r="AZ11" s="21">
        <f>SUM(AZ12:AZ56)</f>
        <v>4.5999999999999996</v>
      </c>
      <c r="BA11" s="21">
        <f>SUM(BA12:BA56)</f>
        <v>18.899999999999999</v>
      </c>
      <c r="BB11" s="21">
        <f t="shared" ref="BB11:BB56" si="17">IF(AZ11,BA11/AZ11,0)</f>
        <v>4.1086956521739131</v>
      </c>
      <c r="BC11" s="21">
        <f>SUM(BC12:BC56)</f>
        <v>0</v>
      </c>
      <c r="BD11" s="21">
        <f>SUM(BD12:BD56)</f>
        <v>0</v>
      </c>
      <c r="BE11" s="21">
        <f t="shared" ref="BE11:BE56" si="18">IF(BC11,BD11/BC11,0)</f>
        <v>0</v>
      </c>
      <c r="BF11" s="21">
        <f>SUM(BF12:BF56)</f>
        <v>0</v>
      </c>
      <c r="BG11" s="21">
        <f>SUM(BG12:BG56)</f>
        <v>0</v>
      </c>
      <c r="BH11" s="21">
        <f t="shared" ref="BH11:BH56" si="19">IF(BF11,BG11/BF11,0)</f>
        <v>0</v>
      </c>
      <c r="BI11" s="21">
        <f>SUM(BI12:BI56)</f>
        <v>7.75</v>
      </c>
      <c r="BJ11" s="21">
        <f>SUM(BJ12:BJ56)</f>
        <v>23.54</v>
      </c>
      <c r="BK11" s="21">
        <f t="shared" ref="BK11:BK56" si="20">IF(BI11,BJ11/BI11,0)</f>
        <v>3.0374193548387094</v>
      </c>
      <c r="BL11" s="21">
        <f>SUM(BL12:BL56)</f>
        <v>0</v>
      </c>
      <c r="BM11" s="21">
        <f>SUM(BM12:BM56)</f>
        <v>0</v>
      </c>
      <c r="BN11" s="21">
        <f t="shared" ref="BN11:BN56" si="21">IF(BL11,BM11/BL11,0)</f>
        <v>0</v>
      </c>
      <c r="BO11" s="21">
        <f>SUM(BO12:BO56)</f>
        <v>0</v>
      </c>
      <c r="BP11" s="21">
        <f>SUM(BP12:BP56)</f>
        <v>0</v>
      </c>
      <c r="BQ11" s="21">
        <f t="shared" ref="BQ11:BQ56" si="22">IF(BO11,BP11/BO11,0)</f>
        <v>0</v>
      </c>
      <c r="BR11" s="21">
        <f>SUM(BR12:BR56)</f>
        <v>254.5</v>
      </c>
      <c r="BS11" s="21">
        <f>SUM(BS12:BS56)</f>
        <v>1200.48</v>
      </c>
      <c r="BT11" s="21">
        <f t="shared" ref="BT11:BT56" si="23">IF(BR11,BS11/BR11,0)</f>
        <v>4.717013752455796</v>
      </c>
      <c r="BU11" s="21">
        <f>SUM(BU12:BU56)</f>
        <v>0</v>
      </c>
      <c r="BV11" s="21">
        <f>SUM(BV12:BV56)</f>
        <v>0</v>
      </c>
      <c r="BW11" s="21">
        <f t="shared" ref="BW11:BW56" si="24">IF(BU11,BV11/BU11,0)</f>
        <v>0</v>
      </c>
      <c r="BX11" s="21">
        <f>SUM(BX12:BX56)</f>
        <v>0</v>
      </c>
      <c r="BY11" s="21">
        <f>SUM(BY12:BY56)</f>
        <v>0</v>
      </c>
      <c r="BZ11" s="21">
        <f t="shared" ref="BZ11:BZ56" si="25">IF(BX11,BY11/BX11,0)</f>
        <v>0</v>
      </c>
      <c r="CA11" s="21">
        <f>SUM(CA12:CA56)</f>
        <v>60.38</v>
      </c>
      <c r="CB11" s="21">
        <f>SUM(CB12:CB56)</f>
        <v>250.27100000000002</v>
      </c>
      <c r="CC11" s="21">
        <f t="shared" ref="CC11:CC56" si="26">IF(CA11,CB11/CA11,0)</f>
        <v>4.1449320967207681</v>
      </c>
      <c r="CD11" s="21">
        <f>SUM(CD12:CD56)</f>
        <v>140.85</v>
      </c>
      <c r="CE11" s="21">
        <f>SUM(CE12:CE56)</f>
        <v>517.12599999999998</v>
      </c>
      <c r="CF11" s="21">
        <f t="shared" ref="CF11:CF56" si="27">IF(CD11,CE11/CD11,0)</f>
        <v>3.6714660986865462</v>
      </c>
      <c r="CG11" s="21">
        <f>SUM(CG12:CG56)</f>
        <v>10.75</v>
      </c>
      <c r="CH11" s="21">
        <f>SUM(CH12:CH56)</f>
        <v>38.340000000000003</v>
      </c>
      <c r="CI11" s="21">
        <f t="shared" ref="CI11:CI56" si="28">IF(CG11,CH11/CG11,0)</f>
        <v>3.5665116279069768</v>
      </c>
      <c r="CJ11" s="21">
        <f>SUM(CJ12:CJ56)</f>
        <v>466.48</v>
      </c>
      <c r="CK11" s="21">
        <f>SUM(CK12:CK56)</f>
        <v>2006.2169999999999</v>
      </c>
      <c r="CL11" s="21">
        <f t="shared" ref="CL11:CL56" si="29">IF(CJ11,CK11/CJ11,0)</f>
        <v>4.3007567312639337</v>
      </c>
      <c r="DF11" s="4" t="s">
        <v>29</v>
      </c>
      <c r="DG11" s="4" t="s">
        <v>30</v>
      </c>
      <c r="DH11" s="4" t="s">
        <v>31</v>
      </c>
      <c r="DI11" s="23">
        <v>41943</v>
      </c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24"/>
      <c r="EH11" s="24"/>
      <c r="EI11" s="24"/>
      <c r="EJ11" s="24"/>
    </row>
    <row r="12" spans="1:140" x14ac:dyDescent="0.25">
      <c r="A12" s="25" t="s">
        <v>32</v>
      </c>
      <c r="B12" s="26">
        <v>78</v>
      </c>
      <c r="C12" s="27">
        <f t="shared" si="0"/>
        <v>0</v>
      </c>
      <c r="D12" s="28"/>
      <c r="E12" s="28"/>
      <c r="F12" s="29">
        <f t="shared" si="1"/>
        <v>0</v>
      </c>
      <c r="G12" s="28"/>
      <c r="H12" s="28"/>
      <c r="I12" s="29">
        <f t="shared" si="2"/>
        <v>0</v>
      </c>
      <c r="J12" s="28"/>
      <c r="K12" s="28"/>
      <c r="L12" s="29">
        <f t="shared" si="3"/>
        <v>0</v>
      </c>
      <c r="M12" s="28"/>
      <c r="N12" s="28"/>
      <c r="O12" s="29">
        <f t="shared" si="4"/>
        <v>0</v>
      </c>
      <c r="P12" s="28"/>
      <c r="Q12" s="28"/>
      <c r="R12" s="29">
        <f t="shared" si="5"/>
        <v>0</v>
      </c>
      <c r="S12" s="28"/>
      <c r="T12" s="28"/>
      <c r="U12" s="29">
        <f t="shared" si="6"/>
        <v>0</v>
      </c>
      <c r="V12" s="28">
        <f>S12+P12+M12+J12+J12+G12+D12</f>
        <v>0</v>
      </c>
      <c r="W12" s="28">
        <f>T12+Q12+N12+K12+K12+H12+E12</f>
        <v>0</v>
      </c>
      <c r="X12" s="29">
        <f t="shared" si="7"/>
        <v>0</v>
      </c>
      <c r="Y12" s="28"/>
      <c r="Z12" s="28"/>
      <c r="AA12" s="29">
        <f t="shared" si="8"/>
        <v>0</v>
      </c>
      <c r="AB12" s="28"/>
      <c r="AC12" s="28"/>
      <c r="AD12" s="29">
        <f t="shared" si="9"/>
        <v>0</v>
      </c>
      <c r="AE12" s="28"/>
      <c r="AF12" s="28"/>
      <c r="AG12" s="29">
        <f t="shared" si="10"/>
        <v>0</v>
      </c>
      <c r="AH12" s="28"/>
      <c r="AI12" s="28"/>
      <c r="AJ12" s="29">
        <f t="shared" si="11"/>
        <v>0</v>
      </c>
      <c r="AK12" s="28"/>
      <c r="AL12" s="28"/>
      <c r="AM12" s="29">
        <f t="shared" si="12"/>
        <v>0</v>
      </c>
      <c r="AN12" s="28"/>
      <c r="AO12" s="28"/>
      <c r="AP12" s="29">
        <f t="shared" si="13"/>
        <v>0</v>
      </c>
      <c r="AQ12" s="28">
        <f>AN12+AK12+AH12+AE12+AE12+AB12+Y12</f>
        <v>0</v>
      </c>
      <c r="AR12" s="28">
        <f>AO12+AL12+AI12+AF12+AF12+AC12+Z12</f>
        <v>0</v>
      </c>
      <c r="AS12" s="29">
        <f t="shared" si="14"/>
        <v>0</v>
      </c>
      <c r="AT12" s="28">
        <v>0</v>
      </c>
      <c r="AU12" s="28">
        <v>0</v>
      </c>
      <c r="AV12" s="29">
        <f t="shared" si="15"/>
        <v>0</v>
      </c>
      <c r="AW12" s="28">
        <v>0</v>
      </c>
      <c r="AX12" s="28">
        <v>0</v>
      </c>
      <c r="AY12" s="29">
        <f t="shared" si="16"/>
        <v>0</v>
      </c>
      <c r="AZ12" s="28">
        <v>0</v>
      </c>
      <c r="BA12" s="28">
        <v>0</v>
      </c>
      <c r="BB12" s="29">
        <f t="shared" si="17"/>
        <v>0</v>
      </c>
      <c r="BC12" s="28">
        <v>0</v>
      </c>
      <c r="BD12" s="28">
        <v>0</v>
      </c>
      <c r="BE12" s="29">
        <f t="shared" si="18"/>
        <v>0</v>
      </c>
      <c r="BF12" s="28">
        <v>0</v>
      </c>
      <c r="BG12" s="28">
        <v>0</v>
      </c>
      <c r="BH12" s="29">
        <f t="shared" si="19"/>
        <v>0</v>
      </c>
      <c r="BI12" s="28">
        <v>0</v>
      </c>
      <c r="BJ12" s="28">
        <v>0</v>
      </c>
      <c r="BK12" s="29">
        <f t="shared" si="20"/>
        <v>0</v>
      </c>
      <c r="BL12" s="28">
        <v>0</v>
      </c>
      <c r="BM12" s="28">
        <v>0</v>
      </c>
      <c r="BN12" s="29">
        <f t="shared" si="21"/>
        <v>0</v>
      </c>
      <c r="BO12" s="28">
        <v>0</v>
      </c>
      <c r="BP12" s="28">
        <v>0</v>
      </c>
      <c r="BQ12" s="29">
        <f t="shared" si="22"/>
        <v>0</v>
      </c>
      <c r="BR12" s="28">
        <f t="shared" ref="BR12:BS47" si="30">D12+Y12</f>
        <v>0</v>
      </c>
      <c r="BS12" s="28">
        <f t="shared" si="30"/>
        <v>0</v>
      </c>
      <c r="BT12" s="29">
        <f t="shared" si="23"/>
        <v>0</v>
      </c>
      <c r="BU12" s="28">
        <f t="shared" ref="BU12:BV56" si="31">G12+AB12</f>
        <v>0</v>
      </c>
      <c r="BV12" s="28">
        <f t="shared" si="31"/>
        <v>0</v>
      </c>
      <c r="BW12" s="29">
        <f t="shared" si="24"/>
        <v>0</v>
      </c>
      <c r="BX12" s="28">
        <f t="shared" ref="BX12:BY47" si="32">J12+AE12</f>
        <v>0</v>
      </c>
      <c r="BY12" s="28">
        <f t="shared" si="32"/>
        <v>0</v>
      </c>
      <c r="BZ12" s="29">
        <f t="shared" si="25"/>
        <v>0</v>
      </c>
      <c r="CA12" s="28">
        <f t="shared" ref="CA12:CB55" si="33">M12+AH12</f>
        <v>0</v>
      </c>
      <c r="CB12" s="28">
        <f t="shared" si="33"/>
        <v>0</v>
      </c>
      <c r="CC12" s="29">
        <f t="shared" si="26"/>
        <v>0</v>
      </c>
      <c r="CD12" s="28">
        <f t="shared" ref="CD12:CE55" si="34">P12+AK12</f>
        <v>0</v>
      </c>
      <c r="CE12" s="28">
        <f t="shared" si="34"/>
        <v>0</v>
      </c>
      <c r="CF12" s="29">
        <f t="shared" si="27"/>
        <v>0</v>
      </c>
      <c r="CG12" s="28">
        <f t="shared" ref="CG12:CH55" si="35">S12+AN12</f>
        <v>0</v>
      </c>
      <c r="CH12" s="28">
        <f t="shared" si="35"/>
        <v>0</v>
      </c>
      <c r="CI12" s="29">
        <f t="shared" si="28"/>
        <v>0</v>
      </c>
      <c r="CJ12" s="28">
        <f t="shared" ref="CJ12:CK55" si="36">V12+AQ12</f>
        <v>0</v>
      </c>
      <c r="CK12" s="28">
        <f t="shared" si="36"/>
        <v>0</v>
      </c>
      <c r="CL12" s="29">
        <f t="shared" si="29"/>
        <v>0</v>
      </c>
      <c r="DN12" s="30"/>
      <c r="DO12" s="30" t="s">
        <v>33</v>
      </c>
    </row>
    <row r="13" spans="1:140" x14ac:dyDescent="0.25">
      <c r="A13" s="25" t="s">
        <v>34</v>
      </c>
      <c r="B13" s="26">
        <v>607</v>
      </c>
      <c r="C13" s="27">
        <f t="shared" si="0"/>
        <v>8.731466227347612</v>
      </c>
      <c r="D13" s="28"/>
      <c r="E13" s="28"/>
      <c r="F13" s="29">
        <f t="shared" si="1"/>
        <v>0</v>
      </c>
      <c r="G13" s="28"/>
      <c r="H13" s="28"/>
      <c r="I13" s="29">
        <f t="shared" si="2"/>
        <v>0</v>
      </c>
      <c r="J13" s="28"/>
      <c r="K13" s="28"/>
      <c r="L13" s="29">
        <f t="shared" si="3"/>
        <v>0</v>
      </c>
      <c r="M13" s="28"/>
      <c r="N13" s="28"/>
      <c r="O13" s="29">
        <f t="shared" si="4"/>
        <v>0</v>
      </c>
      <c r="P13" s="28">
        <v>19</v>
      </c>
      <c r="Q13" s="28">
        <v>76</v>
      </c>
      <c r="R13" s="29">
        <f t="shared" si="5"/>
        <v>4</v>
      </c>
      <c r="S13" s="28"/>
      <c r="T13" s="28"/>
      <c r="U13" s="29">
        <f t="shared" si="6"/>
        <v>0</v>
      </c>
      <c r="V13" s="28">
        <f t="shared" ref="V13:W56" si="37">S13+P13+M13+J13+J13+G13+D13</f>
        <v>19</v>
      </c>
      <c r="W13" s="28">
        <f t="shared" si="37"/>
        <v>76</v>
      </c>
      <c r="X13" s="29">
        <f t="shared" si="7"/>
        <v>4</v>
      </c>
      <c r="Y13" s="28"/>
      <c r="Z13" s="28"/>
      <c r="AA13" s="29">
        <f t="shared" si="8"/>
        <v>0</v>
      </c>
      <c r="AB13" s="28"/>
      <c r="AC13" s="28"/>
      <c r="AD13" s="29">
        <f t="shared" si="9"/>
        <v>0</v>
      </c>
      <c r="AE13" s="28"/>
      <c r="AF13" s="28"/>
      <c r="AG13" s="29">
        <f t="shared" si="10"/>
        <v>0</v>
      </c>
      <c r="AH13" s="28"/>
      <c r="AI13" s="28"/>
      <c r="AJ13" s="29">
        <f t="shared" si="11"/>
        <v>0</v>
      </c>
      <c r="AK13" s="28">
        <v>34</v>
      </c>
      <c r="AL13" s="28">
        <v>127.5</v>
      </c>
      <c r="AM13" s="29">
        <f t="shared" si="12"/>
        <v>3.75</v>
      </c>
      <c r="AN13" s="28"/>
      <c r="AO13" s="28"/>
      <c r="AP13" s="29">
        <f t="shared" si="13"/>
        <v>0</v>
      </c>
      <c r="AQ13" s="28">
        <f t="shared" ref="AQ13:AR56" si="38">AN13+AK13+AH13+AE13+AE13+AB13+Y13</f>
        <v>34</v>
      </c>
      <c r="AR13" s="28">
        <f t="shared" si="38"/>
        <v>127.5</v>
      </c>
      <c r="AS13" s="29">
        <f t="shared" si="14"/>
        <v>3.75</v>
      </c>
      <c r="AT13" s="28">
        <v>0</v>
      </c>
      <c r="AU13" s="28">
        <v>0</v>
      </c>
      <c r="AV13" s="29">
        <f t="shared" si="15"/>
        <v>0</v>
      </c>
      <c r="AW13" s="28">
        <v>0</v>
      </c>
      <c r="AX13" s="28">
        <v>0</v>
      </c>
      <c r="AY13" s="29">
        <f t="shared" si="16"/>
        <v>0</v>
      </c>
      <c r="AZ13" s="28">
        <v>0</v>
      </c>
      <c r="BA13" s="28">
        <v>0</v>
      </c>
      <c r="BB13" s="29">
        <f t="shared" si="17"/>
        <v>0</v>
      </c>
      <c r="BC13" s="28">
        <v>0</v>
      </c>
      <c r="BD13" s="28">
        <v>0</v>
      </c>
      <c r="BE13" s="29">
        <f t="shared" si="18"/>
        <v>0</v>
      </c>
      <c r="BF13" s="28">
        <v>0</v>
      </c>
      <c r="BG13" s="28">
        <v>0</v>
      </c>
      <c r="BH13" s="29">
        <f t="shared" si="19"/>
        <v>0</v>
      </c>
      <c r="BI13" s="28">
        <v>0</v>
      </c>
      <c r="BJ13" s="28">
        <v>0</v>
      </c>
      <c r="BK13" s="29">
        <f t="shared" si="20"/>
        <v>0</v>
      </c>
      <c r="BL13" s="28">
        <v>0</v>
      </c>
      <c r="BM13" s="28">
        <v>0</v>
      </c>
      <c r="BN13" s="29">
        <f t="shared" si="21"/>
        <v>0</v>
      </c>
      <c r="BO13" s="28">
        <v>0</v>
      </c>
      <c r="BP13" s="28">
        <v>0</v>
      </c>
      <c r="BQ13" s="29">
        <f t="shared" si="22"/>
        <v>0</v>
      </c>
      <c r="BR13" s="28">
        <f t="shared" si="30"/>
        <v>0</v>
      </c>
      <c r="BS13" s="28">
        <f t="shared" si="30"/>
        <v>0</v>
      </c>
      <c r="BT13" s="29">
        <f t="shared" si="23"/>
        <v>0</v>
      </c>
      <c r="BU13" s="28">
        <f t="shared" si="31"/>
        <v>0</v>
      </c>
      <c r="BV13" s="28">
        <f t="shared" si="31"/>
        <v>0</v>
      </c>
      <c r="BW13" s="29">
        <f t="shared" si="24"/>
        <v>0</v>
      </c>
      <c r="BX13" s="28">
        <f t="shared" si="32"/>
        <v>0</v>
      </c>
      <c r="BY13" s="28">
        <f t="shared" si="32"/>
        <v>0</v>
      </c>
      <c r="BZ13" s="29">
        <f t="shared" si="25"/>
        <v>0</v>
      </c>
      <c r="CA13" s="28">
        <f t="shared" si="33"/>
        <v>0</v>
      </c>
      <c r="CB13" s="28">
        <f t="shared" si="33"/>
        <v>0</v>
      </c>
      <c r="CC13" s="29">
        <f t="shared" si="26"/>
        <v>0</v>
      </c>
      <c r="CD13" s="28">
        <f t="shared" si="34"/>
        <v>53</v>
      </c>
      <c r="CE13" s="28">
        <f t="shared" si="34"/>
        <v>203.5</v>
      </c>
      <c r="CF13" s="29">
        <f t="shared" si="27"/>
        <v>3.8396226415094339</v>
      </c>
      <c r="CG13" s="28">
        <f t="shared" si="35"/>
        <v>0</v>
      </c>
      <c r="CH13" s="28">
        <f t="shared" si="35"/>
        <v>0</v>
      </c>
      <c r="CI13" s="29">
        <f t="shared" si="28"/>
        <v>0</v>
      </c>
      <c r="CJ13" s="28">
        <f t="shared" si="36"/>
        <v>53</v>
      </c>
      <c r="CK13" s="28">
        <f t="shared" si="36"/>
        <v>203.5</v>
      </c>
      <c r="CL13" s="29">
        <f t="shared" si="29"/>
        <v>3.8396226415094339</v>
      </c>
      <c r="DN13" s="30"/>
      <c r="DO13" s="30" t="s">
        <v>33</v>
      </c>
    </row>
    <row r="14" spans="1:140" x14ac:dyDescent="0.25">
      <c r="A14" s="25" t="s">
        <v>35</v>
      </c>
      <c r="B14" s="26">
        <v>80</v>
      </c>
      <c r="C14" s="27">
        <f t="shared" si="0"/>
        <v>0</v>
      </c>
      <c r="D14" s="28"/>
      <c r="E14" s="28"/>
      <c r="F14" s="29">
        <f t="shared" si="1"/>
        <v>0</v>
      </c>
      <c r="G14" s="28"/>
      <c r="H14" s="28"/>
      <c r="I14" s="29">
        <f t="shared" si="2"/>
        <v>0</v>
      </c>
      <c r="J14" s="28"/>
      <c r="K14" s="28"/>
      <c r="L14" s="29">
        <f t="shared" si="3"/>
        <v>0</v>
      </c>
      <c r="M14" s="28"/>
      <c r="N14" s="28"/>
      <c r="O14" s="29">
        <f t="shared" si="4"/>
        <v>0</v>
      </c>
      <c r="P14" s="28"/>
      <c r="Q14" s="28"/>
      <c r="R14" s="29">
        <f t="shared" si="5"/>
        <v>0</v>
      </c>
      <c r="S14" s="28"/>
      <c r="T14" s="28"/>
      <c r="U14" s="29">
        <f t="shared" si="6"/>
        <v>0</v>
      </c>
      <c r="V14" s="28">
        <f t="shared" si="37"/>
        <v>0</v>
      </c>
      <c r="W14" s="28">
        <f t="shared" si="37"/>
        <v>0</v>
      </c>
      <c r="X14" s="29">
        <f t="shared" si="7"/>
        <v>0</v>
      </c>
      <c r="Y14" s="28"/>
      <c r="Z14" s="28"/>
      <c r="AA14" s="29">
        <f t="shared" si="8"/>
        <v>0</v>
      </c>
      <c r="AB14" s="28"/>
      <c r="AC14" s="28"/>
      <c r="AD14" s="29">
        <f t="shared" si="9"/>
        <v>0</v>
      </c>
      <c r="AE14" s="28"/>
      <c r="AF14" s="28"/>
      <c r="AG14" s="29">
        <f t="shared" si="10"/>
        <v>0</v>
      </c>
      <c r="AH14" s="28"/>
      <c r="AI14" s="28"/>
      <c r="AJ14" s="29">
        <f t="shared" si="11"/>
        <v>0</v>
      </c>
      <c r="AK14" s="28"/>
      <c r="AL14" s="28"/>
      <c r="AM14" s="29">
        <f t="shared" si="12"/>
        <v>0</v>
      </c>
      <c r="AN14" s="28"/>
      <c r="AO14" s="28"/>
      <c r="AP14" s="29">
        <f t="shared" si="13"/>
        <v>0</v>
      </c>
      <c r="AQ14" s="28">
        <f t="shared" si="38"/>
        <v>0</v>
      </c>
      <c r="AR14" s="28">
        <f t="shared" si="38"/>
        <v>0</v>
      </c>
      <c r="AS14" s="29">
        <f t="shared" si="14"/>
        <v>0</v>
      </c>
      <c r="AT14" s="28">
        <v>0</v>
      </c>
      <c r="AU14" s="28">
        <v>0</v>
      </c>
      <c r="AV14" s="29">
        <f t="shared" si="15"/>
        <v>0</v>
      </c>
      <c r="AW14" s="28">
        <v>0</v>
      </c>
      <c r="AX14" s="28">
        <v>0</v>
      </c>
      <c r="AY14" s="29">
        <f t="shared" si="16"/>
        <v>0</v>
      </c>
      <c r="AZ14" s="28">
        <v>0</v>
      </c>
      <c r="BA14" s="28">
        <v>0</v>
      </c>
      <c r="BB14" s="29">
        <f t="shared" si="17"/>
        <v>0</v>
      </c>
      <c r="BC14" s="28">
        <v>0</v>
      </c>
      <c r="BD14" s="28">
        <v>0</v>
      </c>
      <c r="BE14" s="29">
        <f t="shared" si="18"/>
        <v>0</v>
      </c>
      <c r="BF14" s="28">
        <v>0</v>
      </c>
      <c r="BG14" s="28">
        <v>0</v>
      </c>
      <c r="BH14" s="29">
        <f t="shared" si="19"/>
        <v>0</v>
      </c>
      <c r="BI14" s="28">
        <v>0</v>
      </c>
      <c r="BJ14" s="28">
        <v>0</v>
      </c>
      <c r="BK14" s="29">
        <f t="shared" si="20"/>
        <v>0</v>
      </c>
      <c r="BL14" s="28">
        <v>0</v>
      </c>
      <c r="BM14" s="28">
        <v>0</v>
      </c>
      <c r="BN14" s="29">
        <f t="shared" si="21"/>
        <v>0</v>
      </c>
      <c r="BO14" s="28">
        <v>0</v>
      </c>
      <c r="BP14" s="28">
        <v>0</v>
      </c>
      <c r="BQ14" s="29">
        <f t="shared" si="22"/>
        <v>0</v>
      </c>
      <c r="BR14" s="28">
        <f t="shared" si="30"/>
        <v>0</v>
      </c>
      <c r="BS14" s="28">
        <f t="shared" si="30"/>
        <v>0</v>
      </c>
      <c r="BT14" s="29">
        <f t="shared" si="23"/>
        <v>0</v>
      </c>
      <c r="BU14" s="28">
        <f t="shared" si="31"/>
        <v>0</v>
      </c>
      <c r="BV14" s="28">
        <f t="shared" si="31"/>
        <v>0</v>
      </c>
      <c r="BW14" s="29">
        <f t="shared" si="24"/>
        <v>0</v>
      </c>
      <c r="BX14" s="28">
        <f t="shared" si="32"/>
        <v>0</v>
      </c>
      <c r="BY14" s="28">
        <f t="shared" si="32"/>
        <v>0</v>
      </c>
      <c r="BZ14" s="29">
        <f t="shared" si="25"/>
        <v>0</v>
      </c>
      <c r="CA14" s="28">
        <f t="shared" si="33"/>
        <v>0</v>
      </c>
      <c r="CB14" s="28">
        <f t="shared" si="33"/>
        <v>0</v>
      </c>
      <c r="CC14" s="29">
        <f t="shared" si="26"/>
        <v>0</v>
      </c>
      <c r="CD14" s="28">
        <f t="shared" si="34"/>
        <v>0</v>
      </c>
      <c r="CE14" s="28">
        <f t="shared" si="34"/>
        <v>0</v>
      </c>
      <c r="CF14" s="29">
        <f t="shared" si="27"/>
        <v>0</v>
      </c>
      <c r="CG14" s="28">
        <f t="shared" si="35"/>
        <v>0</v>
      </c>
      <c r="CH14" s="28">
        <f t="shared" si="35"/>
        <v>0</v>
      </c>
      <c r="CI14" s="29">
        <f t="shared" si="28"/>
        <v>0</v>
      </c>
      <c r="CJ14" s="28">
        <f t="shared" si="36"/>
        <v>0</v>
      </c>
      <c r="CK14" s="28">
        <f t="shared" si="36"/>
        <v>0</v>
      </c>
      <c r="CL14" s="29">
        <f t="shared" si="29"/>
        <v>0</v>
      </c>
      <c r="DN14" s="30"/>
      <c r="DO14" s="30"/>
    </row>
    <row r="15" spans="1:140" x14ac:dyDescent="0.25">
      <c r="A15" s="25" t="s">
        <v>36</v>
      </c>
      <c r="B15" s="26">
        <v>738.61</v>
      </c>
      <c r="C15" s="27">
        <f t="shared" si="0"/>
        <v>0</v>
      </c>
      <c r="D15" s="28"/>
      <c r="E15" s="28"/>
      <c r="F15" s="29">
        <f t="shared" si="1"/>
        <v>0</v>
      </c>
      <c r="G15" s="28"/>
      <c r="H15" s="28"/>
      <c r="I15" s="29">
        <f t="shared" si="2"/>
        <v>0</v>
      </c>
      <c r="J15" s="28"/>
      <c r="K15" s="28"/>
      <c r="L15" s="29">
        <f t="shared" si="3"/>
        <v>0</v>
      </c>
      <c r="M15" s="28"/>
      <c r="N15" s="28"/>
      <c r="O15" s="29">
        <f t="shared" si="4"/>
        <v>0</v>
      </c>
      <c r="P15" s="28"/>
      <c r="Q15" s="28"/>
      <c r="R15" s="29">
        <f t="shared" si="5"/>
        <v>0</v>
      </c>
      <c r="S15" s="28"/>
      <c r="T15" s="28"/>
      <c r="U15" s="29">
        <f t="shared" si="6"/>
        <v>0</v>
      </c>
      <c r="V15" s="28">
        <f t="shared" si="37"/>
        <v>0</v>
      </c>
      <c r="W15" s="28">
        <f t="shared" si="37"/>
        <v>0</v>
      </c>
      <c r="X15" s="29">
        <f t="shared" si="7"/>
        <v>0</v>
      </c>
      <c r="Y15" s="28"/>
      <c r="Z15" s="28"/>
      <c r="AA15" s="29">
        <f t="shared" si="8"/>
        <v>0</v>
      </c>
      <c r="AB15" s="28"/>
      <c r="AC15" s="28"/>
      <c r="AD15" s="29">
        <f t="shared" si="9"/>
        <v>0</v>
      </c>
      <c r="AE15" s="28"/>
      <c r="AF15" s="28"/>
      <c r="AG15" s="29">
        <f t="shared" si="10"/>
        <v>0</v>
      </c>
      <c r="AH15" s="28"/>
      <c r="AI15" s="28"/>
      <c r="AJ15" s="29">
        <f t="shared" si="11"/>
        <v>0</v>
      </c>
      <c r="AK15" s="28"/>
      <c r="AL15" s="28"/>
      <c r="AM15" s="29">
        <f t="shared" si="12"/>
        <v>0</v>
      </c>
      <c r="AN15" s="28"/>
      <c r="AO15" s="28"/>
      <c r="AP15" s="29">
        <f t="shared" si="13"/>
        <v>0</v>
      </c>
      <c r="AQ15" s="28">
        <f t="shared" si="38"/>
        <v>0</v>
      </c>
      <c r="AR15" s="28">
        <f t="shared" si="38"/>
        <v>0</v>
      </c>
      <c r="AS15" s="29">
        <f t="shared" si="14"/>
        <v>0</v>
      </c>
      <c r="AT15" s="28">
        <v>0</v>
      </c>
      <c r="AU15" s="28">
        <v>0</v>
      </c>
      <c r="AV15" s="29">
        <f t="shared" si="15"/>
        <v>0</v>
      </c>
      <c r="AW15" s="28">
        <v>0</v>
      </c>
      <c r="AX15" s="28">
        <v>0</v>
      </c>
      <c r="AY15" s="29">
        <f t="shared" si="16"/>
        <v>0</v>
      </c>
      <c r="AZ15" s="28">
        <v>0</v>
      </c>
      <c r="BA15" s="28">
        <v>0</v>
      </c>
      <c r="BB15" s="29">
        <f t="shared" si="17"/>
        <v>0</v>
      </c>
      <c r="BC15" s="28">
        <v>0</v>
      </c>
      <c r="BD15" s="28">
        <v>0</v>
      </c>
      <c r="BE15" s="29">
        <f t="shared" si="18"/>
        <v>0</v>
      </c>
      <c r="BF15" s="28">
        <v>0</v>
      </c>
      <c r="BG15" s="28">
        <v>0</v>
      </c>
      <c r="BH15" s="29">
        <f t="shared" si="19"/>
        <v>0</v>
      </c>
      <c r="BI15" s="28">
        <v>0</v>
      </c>
      <c r="BJ15" s="28">
        <v>0</v>
      </c>
      <c r="BK15" s="29">
        <f t="shared" si="20"/>
        <v>0</v>
      </c>
      <c r="BL15" s="28">
        <v>0</v>
      </c>
      <c r="BM15" s="28">
        <v>0</v>
      </c>
      <c r="BN15" s="29">
        <f t="shared" si="21"/>
        <v>0</v>
      </c>
      <c r="BO15" s="28">
        <v>0</v>
      </c>
      <c r="BP15" s="28">
        <v>0</v>
      </c>
      <c r="BQ15" s="29">
        <f t="shared" si="22"/>
        <v>0</v>
      </c>
      <c r="BR15" s="28">
        <f t="shared" si="30"/>
        <v>0</v>
      </c>
      <c r="BS15" s="28">
        <f t="shared" si="30"/>
        <v>0</v>
      </c>
      <c r="BT15" s="29">
        <f t="shared" si="23"/>
        <v>0</v>
      </c>
      <c r="BU15" s="28">
        <f t="shared" si="31"/>
        <v>0</v>
      </c>
      <c r="BV15" s="28">
        <f t="shared" si="31"/>
        <v>0</v>
      </c>
      <c r="BW15" s="29">
        <f t="shared" si="24"/>
        <v>0</v>
      </c>
      <c r="BX15" s="28">
        <f t="shared" si="32"/>
        <v>0</v>
      </c>
      <c r="BY15" s="28">
        <f t="shared" si="32"/>
        <v>0</v>
      </c>
      <c r="BZ15" s="29">
        <f t="shared" si="25"/>
        <v>0</v>
      </c>
      <c r="CA15" s="28">
        <f t="shared" si="33"/>
        <v>0</v>
      </c>
      <c r="CB15" s="28">
        <f t="shared" si="33"/>
        <v>0</v>
      </c>
      <c r="CC15" s="29">
        <f t="shared" si="26"/>
        <v>0</v>
      </c>
      <c r="CD15" s="28">
        <f t="shared" si="34"/>
        <v>0</v>
      </c>
      <c r="CE15" s="28">
        <f t="shared" si="34"/>
        <v>0</v>
      </c>
      <c r="CF15" s="29">
        <f t="shared" si="27"/>
        <v>0</v>
      </c>
      <c r="CG15" s="28">
        <f t="shared" si="35"/>
        <v>0</v>
      </c>
      <c r="CH15" s="28">
        <f t="shared" si="35"/>
        <v>0</v>
      </c>
      <c r="CI15" s="29">
        <f t="shared" si="28"/>
        <v>0</v>
      </c>
      <c r="CJ15" s="28">
        <f t="shared" si="36"/>
        <v>0</v>
      </c>
      <c r="CK15" s="28">
        <f t="shared" si="36"/>
        <v>0</v>
      </c>
      <c r="CL15" s="29">
        <f t="shared" si="29"/>
        <v>0</v>
      </c>
      <c r="DN15" s="30"/>
      <c r="DO15" s="30" t="s">
        <v>33</v>
      </c>
    </row>
    <row r="16" spans="1:140" x14ac:dyDescent="0.25">
      <c r="A16" s="25" t="s">
        <v>37</v>
      </c>
      <c r="B16" s="26">
        <v>1294</v>
      </c>
      <c r="C16" s="27">
        <f t="shared" si="0"/>
        <v>0</v>
      </c>
      <c r="D16" s="28"/>
      <c r="E16" s="28"/>
      <c r="F16" s="29">
        <f t="shared" si="1"/>
        <v>0</v>
      </c>
      <c r="G16" s="28"/>
      <c r="H16" s="28"/>
      <c r="I16" s="29">
        <f t="shared" si="2"/>
        <v>0</v>
      </c>
      <c r="J16" s="28"/>
      <c r="K16" s="28"/>
      <c r="L16" s="29">
        <f t="shared" si="3"/>
        <v>0</v>
      </c>
      <c r="M16" s="28"/>
      <c r="N16" s="28"/>
      <c r="O16" s="29">
        <f t="shared" si="4"/>
        <v>0</v>
      </c>
      <c r="P16" s="28"/>
      <c r="Q16" s="28"/>
      <c r="R16" s="29">
        <f t="shared" si="5"/>
        <v>0</v>
      </c>
      <c r="S16" s="28"/>
      <c r="T16" s="28"/>
      <c r="U16" s="29">
        <f t="shared" si="6"/>
        <v>0</v>
      </c>
      <c r="V16" s="28">
        <f t="shared" si="37"/>
        <v>0</v>
      </c>
      <c r="W16" s="28">
        <f t="shared" si="37"/>
        <v>0</v>
      </c>
      <c r="X16" s="29">
        <f t="shared" si="7"/>
        <v>0</v>
      </c>
      <c r="Y16" s="28"/>
      <c r="Z16" s="28"/>
      <c r="AA16" s="29">
        <f t="shared" si="8"/>
        <v>0</v>
      </c>
      <c r="AB16" s="28"/>
      <c r="AC16" s="28"/>
      <c r="AD16" s="29">
        <f t="shared" si="9"/>
        <v>0</v>
      </c>
      <c r="AE16" s="28"/>
      <c r="AF16" s="28"/>
      <c r="AG16" s="29">
        <f t="shared" si="10"/>
        <v>0</v>
      </c>
      <c r="AH16" s="28"/>
      <c r="AI16" s="28"/>
      <c r="AJ16" s="29">
        <f t="shared" si="11"/>
        <v>0</v>
      </c>
      <c r="AK16" s="28"/>
      <c r="AL16" s="28"/>
      <c r="AM16" s="29">
        <f t="shared" si="12"/>
        <v>0</v>
      </c>
      <c r="AN16" s="28"/>
      <c r="AO16" s="28"/>
      <c r="AP16" s="29">
        <f t="shared" si="13"/>
        <v>0</v>
      </c>
      <c r="AQ16" s="28">
        <f t="shared" si="38"/>
        <v>0</v>
      </c>
      <c r="AR16" s="28">
        <f t="shared" si="38"/>
        <v>0</v>
      </c>
      <c r="AS16" s="29">
        <f t="shared" si="14"/>
        <v>0</v>
      </c>
      <c r="AT16" s="28">
        <v>0</v>
      </c>
      <c r="AU16" s="28">
        <v>0</v>
      </c>
      <c r="AV16" s="29">
        <f t="shared" si="15"/>
        <v>0</v>
      </c>
      <c r="AW16" s="28">
        <v>0</v>
      </c>
      <c r="AX16" s="28">
        <v>0</v>
      </c>
      <c r="AY16" s="29">
        <f t="shared" si="16"/>
        <v>0</v>
      </c>
      <c r="AZ16" s="28">
        <v>0</v>
      </c>
      <c r="BA16" s="28">
        <v>0</v>
      </c>
      <c r="BB16" s="29">
        <f t="shared" si="17"/>
        <v>0</v>
      </c>
      <c r="BC16" s="28">
        <v>0</v>
      </c>
      <c r="BD16" s="28">
        <v>0</v>
      </c>
      <c r="BE16" s="29">
        <f t="shared" si="18"/>
        <v>0</v>
      </c>
      <c r="BF16" s="28">
        <v>0</v>
      </c>
      <c r="BG16" s="28">
        <v>0</v>
      </c>
      <c r="BH16" s="29">
        <f t="shared" si="19"/>
        <v>0</v>
      </c>
      <c r="BI16" s="28">
        <v>0</v>
      </c>
      <c r="BJ16" s="28">
        <v>0</v>
      </c>
      <c r="BK16" s="29">
        <f t="shared" si="20"/>
        <v>0</v>
      </c>
      <c r="BL16" s="28">
        <v>0</v>
      </c>
      <c r="BM16" s="28">
        <v>0</v>
      </c>
      <c r="BN16" s="29">
        <f t="shared" si="21"/>
        <v>0</v>
      </c>
      <c r="BO16" s="28">
        <v>0</v>
      </c>
      <c r="BP16" s="28">
        <v>0</v>
      </c>
      <c r="BQ16" s="29">
        <f t="shared" si="22"/>
        <v>0</v>
      </c>
      <c r="BR16" s="28">
        <f t="shared" si="30"/>
        <v>0</v>
      </c>
      <c r="BS16" s="28">
        <f t="shared" si="30"/>
        <v>0</v>
      </c>
      <c r="BT16" s="29">
        <f t="shared" si="23"/>
        <v>0</v>
      </c>
      <c r="BU16" s="28">
        <f t="shared" si="31"/>
        <v>0</v>
      </c>
      <c r="BV16" s="28">
        <f t="shared" si="31"/>
        <v>0</v>
      </c>
      <c r="BW16" s="29">
        <f t="shared" si="24"/>
        <v>0</v>
      </c>
      <c r="BX16" s="28">
        <f t="shared" si="32"/>
        <v>0</v>
      </c>
      <c r="BY16" s="28">
        <f t="shared" si="32"/>
        <v>0</v>
      </c>
      <c r="BZ16" s="29">
        <f t="shared" si="25"/>
        <v>0</v>
      </c>
      <c r="CA16" s="28">
        <f t="shared" si="33"/>
        <v>0</v>
      </c>
      <c r="CB16" s="28">
        <f t="shared" si="33"/>
        <v>0</v>
      </c>
      <c r="CC16" s="29">
        <f t="shared" si="26"/>
        <v>0</v>
      </c>
      <c r="CD16" s="28">
        <f t="shared" si="34"/>
        <v>0</v>
      </c>
      <c r="CE16" s="28">
        <f t="shared" si="34"/>
        <v>0</v>
      </c>
      <c r="CF16" s="29">
        <f t="shared" si="27"/>
        <v>0</v>
      </c>
      <c r="CG16" s="28">
        <f t="shared" si="35"/>
        <v>0</v>
      </c>
      <c r="CH16" s="28">
        <f t="shared" si="35"/>
        <v>0</v>
      </c>
      <c r="CI16" s="29">
        <f t="shared" si="28"/>
        <v>0</v>
      </c>
      <c r="CJ16" s="28">
        <f t="shared" si="36"/>
        <v>0</v>
      </c>
      <c r="CK16" s="28">
        <f t="shared" si="36"/>
        <v>0</v>
      </c>
      <c r="CL16" s="29">
        <f t="shared" si="29"/>
        <v>0</v>
      </c>
      <c r="DH16" s="31" t="s">
        <v>38</v>
      </c>
      <c r="DN16" s="30"/>
      <c r="DO16" s="30" t="s">
        <v>33</v>
      </c>
    </row>
    <row r="17" spans="1:140" x14ac:dyDescent="0.25">
      <c r="A17" s="25" t="s">
        <v>39</v>
      </c>
      <c r="B17" s="26">
        <v>1521</v>
      </c>
      <c r="C17" s="27">
        <f t="shared" si="0"/>
        <v>0</v>
      </c>
      <c r="D17" s="28"/>
      <c r="E17" s="28"/>
      <c r="F17" s="29">
        <f t="shared" si="1"/>
        <v>0</v>
      </c>
      <c r="G17" s="28"/>
      <c r="H17" s="28"/>
      <c r="I17" s="29">
        <f t="shared" si="2"/>
        <v>0</v>
      </c>
      <c r="J17" s="28"/>
      <c r="K17" s="28"/>
      <c r="L17" s="29">
        <f t="shared" si="3"/>
        <v>0</v>
      </c>
      <c r="M17" s="28"/>
      <c r="N17" s="28"/>
      <c r="O17" s="29">
        <f t="shared" si="4"/>
        <v>0</v>
      </c>
      <c r="P17" s="28"/>
      <c r="Q17" s="28"/>
      <c r="R17" s="29">
        <f t="shared" si="5"/>
        <v>0</v>
      </c>
      <c r="S17" s="28"/>
      <c r="T17" s="28"/>
      <c r="U17" s="29">
        <f t="shared" si="6"/>
        <v>0</v>
      </c>
      <c r="V17" s="28">
        <f t="shared" si="37"/>
        <v>0</v>
      </c>
      <c r="W17" s="28">
        <f t="shared" si="37"/>
        <v>0</v>
      </c>
      <c r="X17" s="29">
        <f t="shared" si="7"/>
        <v>0</v>
      </c>
      <c r="Y17" s="28"/>
      <c r="Z17" s="28"/>
      <c r="AA17" s="29">
        <f t="shared" si="8"/>
        <v>0</v>
      </c>
      <c r="AB17" s="28"/>
      <c r="AC17" s="28"/>
      <c r="AD17" s="29">
        <f t="shared" si="9"/>
        <v>0</v>
      </c>
      <c r="AE17" s="28"/>
      <c r="AF17" s="28"/>
      <c r="AG17" s="29">
        <f t="shared" si="10"/>
        <v>0</v>
      </c>
      <c r="AH17" s="28"/>
      <c r="AI17" s="28"/>
      <c r="AJ17" s="29">
        <f t="shared" si="11"/>
        <v>0</v>
      </c>
      <c r="AK17" s="28"/>
      <c r="AL17" s="28"/>
      <c r="AM17" s="29">
        <f t="shared" si="12"/>
        <v>0</v>
      </c>
      <c r="AN17" s="28"/>
      <c r="AO17" s="28"/>
      <c r="AP17" s="29">
        <f t="shared" si="13"/>
        <v>0</v>
      </c>
      <c r="AQ17" s="28">
        <f t="shared" si="38"/>
        <v>0</v>
      </c>
      <c r="AR17" s="28">
        <f t="shared" si="38"/>
        <v>0</v>
      </c>
      <c r="AS17" s="29">
        <f t="shared" si="14"/>
        <v>0</v>
      </c>
      <c r="AT17" s="28">
        <v>0</v>
      </c>
      <c r="AU17" s="28">
        <v>0</v>
      </c>
      <c r="AV17" s="29">
        <f t="shared" si="15"/>
        <v>0</v>
      </c>
      <c r="AW17" s="28">
        <v>0</v>
      </c>
      <c r="AX17" s="28">
        <v>0</v>
      </c>
      <c r="AY17" s="29">
        <f t="shared" si="16"/>
        <v>0</v>
      </c>
      <c r="AZ17" s="28">
        <v>0</v>
      </c>
      <c r="BA17" s="28">
        <v>0</v>
      </c>
      <c r="BB17" s="29">
        <f t="shared" si="17"/>
        <v>0</v>
      </c>
      <c r="BC17" s="28">
        <v>0</v>
      </c>
      <c r="BD17" s="28">
        <v>0</v>
      </c>
      <c r="BE17" s="29">
        <f t="shared" si="18"/>
        <v>0</v>
      </c>
      <c r="BF17" s="28">
        <v>0</v>
      </c>
      <c r="BG17" s="28">
        <v>0</v>
      </c>
      <c r="BH17" s="29">
        <f t="shared" si="19"/>
        <v>0</v>
      </c>
      <c r="BI17" s="28">
        <v>3</v>
      </c>
      <c r="BJ17" s="28">
        <v>8.4</v>
      </c>
      <c r="BK17" s="29">
        <f t="shared" si="20"/>
        <v>2.8000000000000003</v>
      </c>
      <c r="BL17" s="28">
        <v>0</v>
      </c>
      <c r="BM17" s="28">
        <v>0</v>
      </c>
      <c r="BN17" s="29">
        <f t="shared" si="21"/>
        <v>0</v>
      </c>
      <c r="BO17" s="28">
        <v>0</v>
      </c>
      <c r="BP17" s="28">
        <v>0</v>
      </c>
      <c r="BQ17" s="29">
        <f t="shared" si="22"/>
        <v>0</v>
      </c>
      <c r="BR17" s="28">
        <f t="shared" si="30"/>
        <v>0</v>
      </c>
      <c r="BS17" s="28">
        <f t="shared" si="30"/>
        <v>0</v>
      </c>
      <c r="BT17" s="29">
        <f t="shared" si="23"/>
        <v>0</v>
      </c>
      <c r="BU17" s="28">
        <f t="shared" si="31"/>
        <v>0</v>
      </c>
      <c r="BV17" s="28">
        <f t="shared" si="31"/>
        <v>0</v>
      </c>
      <c r="BW17" s="29">
        <f t="shared" si="24"/>
        <v>0</v>
      </c>
      <c r="BX17" s="28">
        <f t="shared" si="32"/>
        <v>0</v>
      </c>
      <c r="BY17" s="28">
        <f t="shared" si="32"/>
        <v>0</v>
      </c>
      <c r="BZ17" s="29">
        <f t="shared" si="25"/>
        <v>0</v>
      </c>
      <c r="CA17" s="28">
        <f t="shared" si="33"/>
        <v>0</v>
      </c>
      <c r="CB17" s="28">
        <f t="shared" si="33"/>
        <v>0</v>
      </c>
      <c r="CC17" s="29">
        <f t="shared" si="26"/>
        <v>0</v>
      </c>
      <c r="CD17" s="28">
        <f t="shared" si="34"/>
        <v>0</v>
      </c>
      <c r="CE17" s="28">
        <f t="shared" si="34"/>
        <v>0</v>
      </c>
      <c r="CF17" s="29">
        <f t="shared" si="27"/>
        <v>0</v>
      </c>
      <c r="CG17" s="28">
        <f t="shared" si="35"/>
        <v>0</v>
      </c>
      <c r="CH17" s="28">
        <f t="shared" si="35"/>
        <v>0</v>
      </c>
      <c r="CI17" s="29">
        <f t="shared" si="28"/>
        <v>0</v>
      </c>
      <c r="CJ17" s="28">
        <f t="shared" si="36"/>
        <v>0</v>
      </c>
      <c r="CK17" s="28">
        <f t="shared" si="36"/>
        <v>0</v>
      </c>
      <c r="CL17" s="29">
        <f t="shared" si="29"/>
        <v>0</v>
      </c>
      <c r="DI17" s="31" t="s">
        <v>38</v>
      </c>
      <c r="DJ17" s="2" t="s">
        <v>40</v>
      </c>
      <c r="DN17" s="32"/>
      <c r="DO17" s="30" t="s">
        <v>33</v>
      </c>
    </row>
    <row r="18" spans="1:140" x14ac:dyDescent="0.25">
      <c r="A18" s="25" t="s">
        <v>41</v>
      </c>
      <c r="B18" s="26">
        <v>184</v>
      </c>
      <c r="C18" s="27">
        <f t="shared" si="0"/>
        <v>0</v>
      </c>
      <c r="D18" s="28"/>
      <c r="E18" s="28"/>
      <c r="F18" s="29">
        <f t="shared" si="1"/>
        <v>0</v>
      </c>
      <c r="G18" s="28"/>
      <c r="H18" s="28"/>
      <c r="I18" s="29">
        <f t="shared" si="2"/>
        <v>0</v>
      </c>
      <c r="J18" s="28"/>
      <c r="K18" s="28"/>
      <c r="L18" s="29">
        <f t="shared" si="3"/>
        <v>0</v>
      </c>
      <c r="M18" s="28"/>
      <c r="N18" s="28"/>
      <c r="O18" s="29">
        <f t="shared" si="4"/>
        <v>0</v>
      </c>
      <c r="P18" s="28"/>
      <c r="Q18" s="28"/>
      <c r="R18" s="29">
        <f t="shared" si="5"/>
        <v>0</v>
      </c>
      <c r="S18" s="28"/>
      <c r="T18" s="28"/>
      <c r="U18" s="29">
        <f t="shared" si="6"/>
        <v>0</v>
      </c>
      <c r="V18" s="28">
        <f t="shared" si="37"/>
        <v>0</v>
      </c>
      <c r="W18" s="28">
        <f t="shared" si="37"/>
        <v>0</v>
      </c>
      <c r="X18" s="29">
        <f t="shared" si="7"/>
        <v>0</v>
      </c>
      <c r="Y18" s="28"/>
      <c r="Z18" s="28"/>
      <c r="AA18" s="29">
        <f t="shared" si="8"/>
        <v>0</v>
      </c>
      <c r="AB18" s="28"/>
      <c r="AC18" s="28"/>
      <c r="AD18" s="29">
        <f t="shared" si="9"/>
        <v>0</v>
      </c>
      <c r="AE18" s="28"/>
      <c r="AF18" s="28"/>
      <c r="AG18" s="29">
        <f t="shared" si="10"/>
        <v>0</v>
      </c>
      <c r="AH18" s="28"/>
      <c r="AI18" s="28"/>
      <c r="AJ18" s="29">
        <f t="shared" si="11"/>
        <v>0</v>
      </c>
      <c r="AK18" s="28"/>
      <c r="AL18" s="28"/>
      <c r="AM18" s="29">
        <f t="shared" si="12"/>
        <v>0</v>
      </c>
      <c r="AN18" s="28"/>
      <c r="AO18" s="28"/>
      <c r="AP18" s="29">
        <f t="shared" si="13"/>
        <v>0</v>
      </c>
      <c r="AQ18" s="28">
        <f t="shared" si="38"/>
        <v>0</v>
      </c>
      <c r="AR18" s="28">
        <f t="shared" si="38"/>
        <v>0</v>
      </c>
      <c r="AS18" s="29">
        <f t="shared" si="14"/>
        <v>0</v>
      </c>
      <c r="AT18" s="28">
        <v>0</v>
      </c>
      <c r="AU18" s="28">
        <v>0</v>
      </c>
      <c r="AV18" s="29">
        <f t="shared" si="15"/>
        <v>0</v>
      </c>
      <c r="AW18" s="28">
        <v>0</v>
      </c>
      <c r="AX18" s="28">
        <v>0</v>
      </c>
      <c r="AY18" s="29">
        <f t="shared" si="16"/>
        <v>0</v>
      </c>
      <c r="AZ18" s="28">
        <v>0</v>
      </c>
      <c r="BA18" s="28">
        <v>0</v>
      </c>
      <c r="BB18" s="29">
        <f t="shared" si="17"/>
        <v>0</v>
      </c>
      <c r="BC18" s="28">
        <v>0</v>
      </c>
      <c r="BD18" s="28">
        <v>0</v>
      </c>
      <c r="BE18" s="29">
        <f t="shared" si="18"/>
        <v>0</v>
      </c>
      <c r="BF18" s="28">
        <v>0</v>
      </c>
      <c r="BG18" s="28">
        <v>0</v>
      </c>
      <c r="BH18" s="29">
        <f t="shared" si="19"/>
        <v>0</v>
      </c>
      <c r="BI18" s="28">
        <v>0</v>
      </c>
      <c r="BJ18" s="28">
        <v>0</v>
      </c>
      <c r="BK18" s="29">
        <f t="shared" si="20"/>
        <v>0</v>
      </c>
      <c r="BL18" s="28">
        <v>0</v>
      </c>
      <c r="BM18" s="28">
        <v>0</v>
      </c>
      <c r="BN18" s="29">
        <f t="shared" si="21"/>
        <v>0</v>
      </c>
      <c r="BO18" s="28">
        <v>0</v>
      </c>
      <c r="BP18" s="28">
        <v>0</v>
      </c>
      <c r="BQ18" s="29">
        <f t="shared" si="22"/>
        <v>0</v>
      </c>
      <c r="BR18" s="28">
        <f t="shared" si="30"/>
        <v>0</v>
      </c>
      <c r="BS18" s="28">
        <f t="shared" si="30"/>
        <v>0</v>
      </c>
      <c r="BT18" s="29">
        <f t="shared" si="23"/>
        <v>0</v>
      </c>
      <c r="BU18" s="28">
        <f t="shared" si="31"/>
        <v>0</v>
      </c>
      <c r="BV18" s="28">
        <f t="shared" si="31"/>
        <v>0</v>
      </c>
      <c r="BW18" s="29">
        <f t="shared" si="24"/>
        <v>0</v>
      </c>
      <c r="BX18" s="28">
        <f t="shared" si="32"/>
        <v>0</v>
      </c>
      <c r="BY18" s="28">
        <f t="shared" si="32"/>
        <v>0</v>
      </c>
      <c r="BZ18" s="29">
        <f t="shared" si="25"/>
        <v>0</v>
      </c>
      <c r="CA18" s="28">
        <f t="shared" si="33"/>
        <v>0</v>
      </c>
      <c r="CB18" s="28">
        <f t="shared" si="33"/>
        <v>0</v>
      </c>
      <c r="CC18" s="29">
        <f t="shared" si="26"/>
        <v>0</v>
      </c>
      <c r="CD18" s="28">
        <f t="shared" si="34"/>
        <v>0</v>
      </c>
      <c r="CE18" s="28">
        <f t="shared" si="34"/>
        <v>0</v>
      </c>
      <c r="CF18" s="29">
        <f t="shared" si="27"/>
        <v>0</v>
      </c>
      <c r="CG18" s="28">
        <f t="shared" si="35"/>
        <v>0</v>
      </c>
      <c r="CH18" s="28">
        <f t="shared" si="35"/>
        <v>0</v>
      </c>
      <c r="CI18" s="29">
        <f t="shared" si="28"/>
        <v>0</v>
      </c>
      <c r="CJ18" s="28">
        <f t="shared" si="36"/>
        <v>0</v>
      </c>
      <c r="CK18" s="28">
        <f t="shared" si="36"/>
        <v>0</v>
      </c>
      <c r="CL18" s="29">
        <f t="shared" si="29"/>
        <v>0</v>
      </c>
    </row>
    <row r="19" spans="1:140" x14ac:dyDescent="0.25">
      <c r="A19" s="25" t="s">
        <v>42</v>
      </c>
      <c r="B19" s="26">
        <v>197.5</v>
      </c>
      <c r="C19" s="27">
        <f t="shared" si="0"/>
        <v>0</v>
      </c>
      <c r="D19" s="28"/>
      <c r="E19" s="28"/>
      <c r="F19" s="29">
        <f t="shared" si="1"/>
        <v>0</v>
      </c>
      <c r="G19" s="28"/>
      <c r="H19" s="28"/>
      <c r="I19" s="29">
        <f t="shared" si="2"/>
        <v>0</v>
      </c>
      <c r="J19" s="28"/>
      <c r="K19" s="28"/>
      <c r="L19" s="29">
        <f t="shared" si="3"/>
        <v>0</v>
      </c>
      <c r="M19" s="28"/>
      <c r="N19" s="28"/>
      <c r="O19" s="29">
        <f t="shared" si="4"/>
        <v>0</v>
      </c>
      <c r="P19" s="28"/>
      <c r="Q19" s="28"/>
      <c r="R19" s="29">
        <f t="shared" si="5"/>
        <v>0</v>
      </c>
      <c r="S19" s="28"/>
      <c r="T19" s="28"/>
      <c r="U19" s="29">
        <f t="shared" si="6"/>
        <v>0</v>
      </c>
      <c r="V19" s="28">
        <f t="shared" si="37"/>
        <v>0</v>
      </c>
      <c r="W19" s="28">
        <f t="shared" si="37"/>
        <v>0</v>
      </c>
      <c r="X19" s="29">
        <f t="shared" si="7"/>
        <v>0</v>
      </c>
      <c r="Y19" s="28"/>
      <c r="Z19" s="28"/>
      <c r="AA19" s="29">
        <f t="shared" si="8"/>
        <v>0</v>
      </c>
      <c r="AB19" s="28"/>
      <c r="AC19" s="28"/>
      <c r="AD19" s="29">
        <f t="shared" si="9"/>
        <v>0</v>
      </c>
      <c r="AE19" s="28"/>
      <c r="AF19" s="28"/>
      <c r="AG19" s="29">
        <f t="shared" si="10"/>
        <v>0</v>
      </c>
      <c r="AH19" s="28"/>
      <c r="AI19" s="28"/>
      <c r="AJ19" s="29">
        <f t="shared" si="11"/>
        <v>0</v>
      </c>
      <c r="AK19" s="28"/>
      <c r="AL19" s="28"/>
      <c r="AM19" s="29">
        <f t="shared" si="12"/>
        <v>0</v>
      </c>
      <c r="AN19" s="28"/>
      <c r="AO19" s="28"/>
      <c r="AP19" s="29">
        <f t="shared" si="13"/>
        <v>0</v>
      </c>
      <c r="AQ19" s="28">
        <f t="shared" si="38"/>
        <v>0</v>
      </c>
      <c r="AR19" s="28">
        <f t="shared" si="38"/>
        <v>0</v>
      </c>
      <c r="AS19" s="29">
        <f t="shared" si="14"/>
        <v>0</v>
      </c>
      <c r="AT19" s="28">
        <v>0</v>
      </c>
      <c r="AU19" s="28">
        <v>0</v>
      </c>
      <c r="AV19" s="29">
        <f t="shared" si="15"/>
        <v>0</v>
      </c>
      <c r="AW19" s="28">
        <v>0</v>
      </c>
      <c r="AX19" s="28">
        <v>0</v>
      </c>
      <c r="AY19" s="29">
        <f t="shared" si="16"/>
        <v>0</v>
      </c>
      <c r="AZ19" s="28">
        <v>0</v>
      </c>
      <c r="BA19" s="28">
        <v>0</v>
      </c>
      <c r="BB19" s="29">
        <f t="shared" si="17"/>
        <v>0</v>
      </c>
      <c r="BC19" s="28">
        <v>0</v>
      </c>
      <c r="BD19" s="28">
        <v>0</v>
      </c>
      <c r="BE19" s="29">
        <f t="shared" si="18"/>
        <v>0</v>
      </c>
      <c r="BF19" s="28">
        <v>0</v>
      </c>
      <c r="BG19" s="28">
        <v>0</v>
      </c>
      <c r="BH19" s="29">
        <f t="shared" si="19"/>
        <v>0</v>
      </c>
      <c r="BI19" s="28">
        <v>0</v>
      </c>
      <c r="BJ19" s="28">
        <v>0</v>
      </c>
      <c r="BK19" s="29">
        <f t="shared" si="20"/>
        <v>0</v>
      </c>
      <c r="BL19" s="28">
        <v>0</v>
      </c>
      <c r="BM19" s="28">
        <v>0</v>
      </c>
      <c r="BN19" s="29">
        <f t="shared" si="21"/>
        <v>0</v>
      </c>
      <c r="BO19" s="28">
        <v>0</v>
      </c>
      <c r="BP19" s="28">
        <v>0</v>
      </c>
      <c r="BQ19" s="29">
        <f t="shared" si="22"/>
        <v>0</v>
      </c>
      <c r="BR19" s="28">
        <f t="shared" si="30"/>
        <v>0</v>
      </c>
      <c r="BS19" s="28">
        <f t="shared" si="30"/>
        <v>0</v>
      </c>
      <c r="BT19" s="29">
        <f t="shared" si="23"/>
        <v>0</v>
      </c>
      <c r="BU19" s="28">
        <f t="shared" si="31"/>
        <v>0</v>
      </c>
      <c r="BV19" s="28">
        <f t="shared" si="31"/>
        <v>0</v>
      </c>
      <c r="BW19" s="29">
        <f t="shared" si="24"/>
        <v>0</v>
      </c>
      <c r="BX19" s="28">
        <f t="shared" si="32"/>
        <v>0</v>
      </c>
      <c r="BY19" s="28">
        <f t="shared" si="32"/>
        <v>0</v>
      </c>
      <c r="BZ19" s="29">
        <f t="shared" si="25"/>
        <v>0</v>
      </c>
      <c r="CA19" s="28">
        <f t="shared" si="33"/>
        <v>0</v>
      </c>
      <c r="CB19" s="28">
        <f t="shared" si="33"/>
        <v>0</v>
      </c>
      <c r="CC19" s="29">
        <f t="shared" si="26"/>
        <v>0</v>
      </c>
      <c r="CD19" s="28">
        <f t="shared" si="34"/>
        <v>0</v>
      </c>
      <c r="CE19" s="28">
        <f t="shared" si="34"/>
        <v>0</v>
      </c>
      <c r="CF19" s="29">
        <f t="shared" si="27"/>
        <v>0</v>
      </c>
      <c r="CG19" s="28">
        <f t="shared" si="35"/>
        <v>0</v>
      </c>
      <c r="CH19" s="28">
        <f t="shared" si="35"/>
        <v>0</v>
      </c>
      <c r="CI19" s="29">
        <f t="shared" si="28"/>
        <v>0</v>
      </c>
      <c r="CJ19" s="28">
        <f t="shared" si="36"/>
        <v>0</v>
      </c>
      <c r="CK19" s="28">
        <f t="shared" si="36"/>
        <v>0</v>
      </c>
      <c r="CL19" s="29">
        <f t="shared" si="29"/>
        <v>0</v>
      </c>
      <c r="DI19" s="31" t="s">
        <v>38</v>
      </c>
      <c r="DJ19" s="2" t="s">
        <v>43</v>
      </c>
      <c r="DN19" s="30"/>
      <c r="DO19" s="30" t="s">
        <v>44</v>
      </c>
    </row>
    <row r="20" spans="1:140" x14ac:dyDescent="0.25">
      <c r="A20" s="25" t="s">
        <v>45</v>
      </c>
      <c r="B20" s="26">
        <v>369</v>
      </c>
      <c r="C20" s="27">
        <f t="shared" si="0"/>
        <v>0</v>
      </c>
      <c r="D20" s="28"/>
      <c r="E20" s="28"/>
      <c r="F20" s="29">
        <f t="shared" si="1"/>
        <v>0</v>
      </c>
      <c r="G20" s="28"/>
      <c r="H20" s="28"/>
      <c r="I20" s="29">
        <f t="shared" si="2"/>
        <v>0</v>
      </c>
      <c r="J20" s="28"/>
      <c r="K20" s="28"/>
      <c r="L20" s="29">
        <f t="shared" si="3"/>
        <v>0</v>
      </c>
      <c r="M20" s="28"/>
      <c r="N20" s="28"/>
      <c r="O20" s="29">
        <f t="shared" si="4"/>
        <v>0</v>
      </c>
      <c r="P20" s="28"/>
      <c r="Q20" s="28"/>
      <c r="R20" s="29">
        <f t="shared" si="5"/>
        <v>0</v>
      </c>
      <c r="S20" s="28"/>
      <c r="T20" s="28"/>
      <c r="U20" s="29">
        <f t="shared" si="6"/>
        <v>0</v>
      </c>
      <c r="V20" s="28">
        <f t="shared" si="37"/>
        <v>0</v>
      </c>
      <c r="W20" s="28">
        <f t="shared" si="37"/>
        <v>0</v>
      </c>
      <c r="X20" s="29">
        <f t="shared" si="7"/>
        <v>0</v>
      </c>
      <c r="Y20" s="28"/>
      <c r="Z20" s="28"/>
      <c r="AA20" s="29">
        <f t="shared" si="8"/>
        <v>0</v>
      </c>
      <c r="AB20" s="28"/>
      <c r="AC20" s="28"/>
      <c r="AD20" s="29">
        <f t="shared" si="9"/>
        <v>0</v>
      </c>
      <c r="AE20" s="28"/>
      <c r="AF20" s="28"/>
      <c r="AG20" s="29">
        <f t="shared" si="10"/>
        <v>0</v>
      </c>
      <c r="AH20" s="28"/>
      <c r="AI20" s="28"/>
      <c r="AJ20" s="29">
        <f t="shared" si="11"/>
        <v>0</v>
      </c>
      <c r="AK20" s="28"/>
      <c r="AL20" s="28"/>
      <c r="AM20" s="29">
        <f t="shared" si="12"/>
        <v>0</v>
      </c>
      <c r="AN20" s="28"/>
      <c r="AO20" s="28"/>
      <c r="AP20" s="29">
        <f t="shared" si="13"/>
        <v>0</v>
      </c>
      <c r="AQ20" s="28">
        <f t="shared" si="38"/>
        <v>0</v>
      </c>
      <c r="AR20" s="28">
        <f t="shared" si="38"/>
        <v>0</v>
      </c>
      <c r="AS20" s="29">
        <f t="shared" si="14"/>
        <v>0</v>
      </c>
      <c r="AT20" s="28">
        <v>0</v>
      </c>
      <c r="AU20" s="28">
        <v>0</v>
      </c>
      <c r="AV20" s="29">
        <f t="shared" si="15"/>
        <v>0</v>
      </c>
      <c r="AW20" s="28">
        <v>0</v>
      </c>
      <c r="AX20" s="28">
        <v>0</v>
      </c>
      <c r="AY20" s="29">
        <f t="shared" si="16"/>
        <v>0</v>
      </c>
      <c r="AZ20" s="28">
        <v>0</v>
      </c>
      <c r="BA20" s="28">
        <v>0</v>
      </c>
      <c r="BB20" s="29">
        <f t="shared" si="17"/>
        <v>0</v>
      </c>
      <c r="BC20" s="28">
        <v>0</v>
      </c>
      <c r="BD20" s="28">
        <v>0</v>
      </c>
      <c r="BE20" s="29">
        <f t="shared" si="18"/>
        <v>0</v>
      </c>
      <c r="BF20" s="28">
        <v>0</v>
      </c>
      <c r="BG20" s="28">
        <v>0</v>
      </c>
      <c r="BH20" s="29">
        <f t="shared" si="19"/>
        <v>0</v>
      </c>
      <c r="BI20" s="28">
        <v>0</v>
      </c>
      <c r="BJ20" s="28">
        <v>0</v>
      </c>
      <c r="BK20" s="29">
        <f t="shared" si="20"/>
        <v>0</v>
      </c>
      <c r="BL20" s="28">
        <v>0</v>
      </c>
      <c r="BM20" s="28">
        <v>0</v>
      </c>
      <c r="BN20" s="29">
        <f t="shared" si="21"/>
        <v>0</v>
      </c>
      <c r="BO20" s="28">
        <v>0</v>
      </c>
      <c r="BP20" s="28">
        <v>0</v>
      </c>
      <c r="BQ20" s="29">
        <f t="shared" si="22"/>
        <v>0</v>
      </c>
      <c r="BR20" s="28">
        <f t="shared" si="30"/>
        <v>0</v>
      </c>
      <c r="BS20" s="28">
        <f t="shared" si="30"/>
        <v>0</v>
      </c>
      <c r="BT20" s="29">
        <f t="shared" si="23"/>
        <v>0</v>
      </c>
      <c r="BU20" s="28">
        <f t="shared" si="31"/>
        <v>0</v>
      </c>
      <c r="BV20" s="28">
        <f t="shared" si="31"/>
        <v>0</v>
      </c>
      <c r="BW20" s="29">
        <f t="shared" si="24"/>
        <v>0</v>
      </c>
      <c r="BX20" s="28">
        <f t="shared" si="32"/>
        <v>0</v>
      </c>
      <c r="BY20" s="28">
        <f t="shared" si="32"/>
        <v>0</v>
      </c>
      <c r="BZ20" s="29">
        <f t="shared" si="25"/>
        <v>0</v>
      </c>
      <c r="CA20" s="28">
        <f t="shared" si="33"/>
        <v>0</v>
      </c>
      <c r="CB20" s="28">
        <f t="shared" si="33"/>
        <v>0</v>
      </c>
      <c r="CC20" s="29">
        <f t="shared" si="26"/>
        <v>0</v>
      </c>
      <c r="CD20" s="28">
        <f t="shared" si="34"/>
        <v>0</v>
      </c>
      <c r="CE20" s="28">
        <f t="shared" si="34"/>
        <v>0</v>
      </c>
      <c r="CF20" s="29">
        <f t="shared" si="27"/>
        <v>0</v>
      </c>
      <c r="CG20" s="28">
        <f t="shared" si="35"/>
        <v>0</v>
      </c>
      <c r="CH20" s="28">
        <f t="shared" si="35"/>
        <v>0</v>
      </c>
      <c r="CI20" s="29">
        <f t="shared" si="28"/>
        <v>0</v>
      </c>
      <c r="CJ20" s="28">
        <f t="shared" si="36"/>
        <v>0</v>
      </c>
      <c r="CK20" s="28">
        <f t="shared" si="36"/>
        <v>0</v>
      </c>
      <c r="CL20" s="29">
        <f t="shared" si="29"/>
        <v>0</v>
      </c>
      <c r="DI20" s="31" t="s">
        <v>38</v>
      </c>
      <c r="DJ20" s="2" t="s">
        <v>43</v>
      </c>
      <c r="DN20" s="30"/>
      <c r="DO20" s="30" t="s">
        <v>33</v>
      </c>
    </row>
    <row r="21" spans="1:140" x14ac:dyDescent="0.25">
      <c r="A21" s="25" t="s">
        <v>46</v>
      </c>
      <c r="B21" s="26">
        <v>146.47999999999999</v>
      </c>
      <c r="C21" s="27">
        <f t="shared" si="0"/>
        <v>0</v>
      </c>
      <c r="D21" s="28"/>
      <c r="E21" s="28"/>
      <c r="F21" s="29">
        <f t="shared" si="1"/>
        <v>0</v>
      </c>
      <c r="G21" s="28"/>
      <c r="H21" s="28"/>
      <c r="I21" s="29">
        <f t="shared" si="2"/>
        <v>0</v>
      </c>
      <c r="J21" s="28"/>
      <c r="K21" s="28"/>
      <c r="L21" s="29">
        <f t="shared" si="3"/>
        <v>0</v>
      </c>
      <c r="M21" s="28"/>
      <c r="N21" s="28"/>
      <c r="O21" s="29">
        <f t="shared" si="4"/>
        <v>0</v>
      </c>
      <c r="P21" s="28"/>
      <c r="Q21" s="28"/>
      <c r="R21" s="29">
        <f t="shared" si="5"/>
        <v>0</v>
      </c>
      <c r="S21" s="28"/>
      <c r="T21" s="28"/>
      <c r="U21" s="29">
        <f t="shared" si="6"/>
        <v>0</v>
      </c>
      <c r="V21" s="28">
        <f t="shared" si="37"/>
        <v>0</v>
      </c>
      <c r="W21" s="28">
        <f t="shared" si="37"/>
        <v>0</v>
      </c>
      <c r="X21" s="29">
        <f t="shared" si="7"/>
        <v>0</v>
      </c>
      <c r="Y21" s="28"/>
      <c r="Z21" s="28"/>
      <c r="AA21" s="29">
        <f t="shared" si="8"/>
        <v>0</v>
      </c>
      <c r="AB21" s="28"/>
      <c r="AC21" s="28"/>
      <c r="AD21" s="29">
        <f t="shared" si="9"/>
        <v>0</v>
      </c>
      <c r="AE21" s="28"/>
      <c r="AF21" s="28"/>
      <c r="AG21" s="29">
        <f t="shared" si="10"/>
        <v>0</v>
      </c>
      <c r="AH21" s="28"/>
      <c r="AI21" s="28"/>
      <c r="AJ21" s="29">
        <f t="shared" si="11"/>
        <v>0</v>
      </c>
      <c r="AK21" s="28"/>
      <c r="AL21" s="28"/>
      <c r="AM21" s="29">
        <f t="shared" si="12"/>
        <v>0</v>
      </c>
      <c r="AN21" s="28"/>
      <c r="AO21" s="28"/>
      <c r="AP21" s="29">
        <f t="shared" si="13"/>
        <v>0</v>
      </c>
      <c r="AQ21" s="28">
        <f t="shared" si="38"/>
        <v>0</v>
      </c>
      <c r="AR21" s="28">
        <f t="shared" si="38"/>
        <v>0</v>
      </c>
      <c r="AS21" s="29">
        <f t="shared" si="14"/>
        <v>0</v>
      </c>
      <c r="AT21" s="28">
        <v>0</v>
      </c>
      <c r="AU21" s="28">
        <v>0</v>
      </c>
      <c r="AV21" s="29">
        <f t="shared" si="15"/>
        <v>0</v>
      </c>
      <c r="AW21" s="28">
        <v>0</v>
      </c>
      <c r="AX21" s="28">
        <v>0</v>
      </c>
      <c r="AY21" s="29">
        <f t="shared" si="16"/>
        <v>0</v>
      </c>
      <c r="AZ21" s="28">
        <v>0</v>
      </c>
      <c r="BA21" s="28">
        <v>0</v>
      </c>
      <c r="BB21" s="29">
        <f t="shared" si="17"/>
        <v>0</v>
      </c>
      <c r="BC21" s="28">
        <v>0</v>
      </c>
      <c r="BD21" s="28">
        <v>0</v>
      </c>
      <c r="BE21" s="29">
        <f t="shared" si="18"/>
        <v>0</v>
      </c>
      <c r="BF21" s="28">
        <v>0</v>
      </c>
      <c r="BG21" s="28">
        <v>0</v>
      </c>
      <c r="BH21" s="29">
        <f t="shared" si="19"/>
        <v>0</v>
      </c>
      <c r="BI21" s="28">
        <v>0</v>
      </c>
      <c r="BJ21" s="28">
        <v>0</v>
      </c>
      <c r="BK21" s="29">
        <f t="shared" si="20"/>
        <v>0</v>
      </c>
      <c r="BL21" s="28">
        <v>0</v>
      </c>
      <c r="BM21" s="28">
        <v>0</v>
      </c>
      <c r="BN21" s="29">
        <f t="shared" si="21"/>
        <v>0</v>
      </c>
      <c r="BO21" s="28">
        <v>0</v>
      </c>
      <c r="BP21" s="28">
        <v>0</v>
      </c>
      <c r="BQ21" s="29">
        <f t="shared" si="22"/>
        <v>0</v>
      </c>
      <c r="BR21" s="28">
        <f t="shared" si="30"/>
        <v>0</v>
      </c>
      <c r="BS21" s="28">
        <f t="shared" si="30"/>
        <v>0</v>
      </c>
      <c r="BT21" s="29">
        <f t="shared" si="23"/>
        <v>0</v>
      </c>
      <c r="BU21" s="28">
        <f t="shared" si="31"/>
        <v>0</v>
      </c>
      <c r="BV21" s="28">
        <f t="shared" si="31"/>
        <v>0</v>
      </c>
      <c r="BW21" s="29">
        <f t="shared" si="24"/>
        <v>0</v>
      </c>
      <c r="BX21" s="28">
        <f t="shared" si="32"/>
        <v>0</v>
      </c>
      <c r="BY21" s="28">
        <f t="shared" si="32"/>
        <v>0</v>
      </c>
      <c r="BZ21" s="29">
        <f t="shared" si="25"/>
        <v>0</v>
      </c>
      <c r="CA21" s="28">
        <f t="shared" si="33"/>
        <v>0</v>
      </c>
      <c r="CB21" s="28">
        <f t="shared" si="33"/>
        <v>0</v>
      </c>
      <c r="CC21" s="29">
        <f t="shared" si="26"/>
        <v>0</v>
      </c>
      <c r="CD21" s="28">
        <f t="shared" si="34"/>
        <v>0</v>
      </c>
      <c r="CE21" s="28">
        <f t="shared" si="34"/>
        <v>0</v>
      </c>
      <c r="CF21" s="29">
        <f t="shared" si="27"/>
        <v>0</v>
      </c>
      <c r="CG21" s="28">
        <f t="shared" si="35"/>
        <v>0</v>
      </c>
      <c r="CH21" s="28">
        <f t="shared" si="35"/>
        <v>0</v>
      </c>
      <c r="CI21" s="29">
        <f t="shared" si="28"/>
        <v>0</v>
      </c>
      <c r="CJ21" s="28">
        <f t="shared" si="36"/>
        <v>0</v>
      </c>
      <c r="CK21" s="28">
        <f t="shared" si="36"/>
        <v>0</v>
      </c>
      <c r="CL21" s="29">
        <f t="shared" si="29"/>
        <v>0</v>
      </c>
      <c r="DN21" s="32"/>
    </row>
    <row r="22" spans="1:140" x14ac:dyDescent="0.25">
      <c r="A22" s="25" t="s">
        <v>47</v>
      </c>
      <c r="B22" s="26">
        <v>278</v>
      </c>
      <c r="C22" s="27">
        <f t="shared" si="0"/>
        <v>0</v>
      </c>
      <c r="D22" s="28"/>
      <c r="E22" s="28"/>
      <c r="F22" s="29">
        <f t="shared" si="1"/>
        <v>0</v>
      </c>
      <c r="G22" s="28"/>
      <c r="H22" s="28"/>
      <c r="I22" s="29">
        <f t="shared" si="2"/>
        <v>0</v>
      </c>
      <c r="J22" s="28"/>
      <c r="K22" s="28"/>
      <c r="L22" s="29">
        <f t="shared" si="3"/>
        <v>0</v>
      </c>
      <c r="M22" s="28"/>
      <c r="N22" s="28"/>
      <c r="O22" s="29">
        <f t="shared" si="4"/>
        <v>0</v>
      </c>
      <c r="P22" s="28"/>
      <c r="Q22" s="28"/>
      <c r="R22" s="29">
        <f t="shared" si="5"/>
        <v>0</v>
      </c>
      <c r="S22" s="28"/>
      <c r="T22" s="28"/>
      <c r="U22" s="29">
        <f t="shared" si="6"/>
        <v>0</v>
      </c>
      <c r="V22" s="28">
        <f t="shared" si="37"/>
        <v>0</v>
      </c>
      <c r="W22" s="28">
        <f t="shared" si="37"/>
        <v>0</v>
      </c>
      <c r="X22" s="29">
        <f t="shared" si="7"/>
        <v>0</v>
      </c>
      <c r="Y22" s="28"/>
      <c r="Z22" s="28"/>
      <c r="AA22" s="29">
        <f t="shared" si="8"/>
        <v>0</v>
      </c>
      <c r="AB22" s="28"/>
      <c r="AC22" s="28"/>
      <c r="AD22" s="29">
        <f t="shared" si="9"/>
        <v>0</v>
      </c>
      <c r="AE22" s="28"/>
      <c r="AF22" s="28"/>
      <c r="AG22" s="29">
        <f t="shared" si="10"/>
        <v>0</v>
      </c>
      <c r="AH22" s="28"/>
      <c r="AI22" s="28"/>
      <c r="AJ22" s="29">
        <f t="shared" si="11"/>
        <v>0</v>
      </c>
      <c r="AK22" s="28"/>
      <c r="AL22" s="28"/>
      <c r="AM22" s="29">
        <f t="shared" si="12"/>
        <v>0</v>
      </c>
      <c r="AN22" s="28"/>
      <c r="AO22" s="28"/>
      <c r="AP22" s="29">
        <f t="shared" si="13"/>
        <v>0</v>
      </c>
      <c r="AQ22" s="28">
        <f t="shared" si="38"/>
        <v>0</v>
      </c>
      <c r="AR22" s="28">
        <f t="shared" si="38"/>
        <v>0</v>
      </c>
      <c r="AS22" s="29">
        <f t="shared" si="14"/>
        <v>0</v>
      </c>
      <c r="AT22" s="28">
        <v>0</v>
      </c>
      <c r="AU22" s="28">
        <v>0</v>
      </c>
      <c r="AV22" s="29">
        <f t="shared" si="15"/>
        <v>0</v>
      </c>
      <c r="AW22" s="28">
        <v>0</v>
      </c>
      <c r="AX22" s="28">
        <v>0</v>
      </c>
      <c r="AY22" s="29">
        <f t="shared" si="16"/>
        <v>0</v>
      </c>
      <c r="AZ22" s="28">
        <v>0</v>
      </c>
      <c r="BA22" s="28">
        <v>0</v>
      </c>
      <c r="BB22" s="29">
        <f t="shared" si="17"/>
        <v>0</v>
      </c>
      <c r="BC22" s="28">
        <v>0</v>
      </c>
      <c r="BD22" s="28">
        <v>0</v>
      </c>
      <c r="BE22" s="29">
        <f t="shared" si="18"/>
        <v>0</v>
      </c>
      <c r="BF22" s="28">
        <v>0</v>
      </c>
      <c r="BG22" s="28">
        <v>0</v>
      </c>
      <c r="BH22" s="29">
        <f t="shared" si="19"/>
        <v>0</v>
      </c>
      <c r="BI22" s="28">
        <v>0</v>
      </c>
      <c r="BJ22" s="28">
        <v>0</v>
      </c>
      <c r="BK22" s="29">
        <f t="shared" si="20"/>
        <v>0</v>
      </c>
      <c r="BL22" s="28">
        <v>0</v>
      </c>
      <c r="BM22" s="28">
        <v>0</v>
      </c>
      <c r="BN22" s="29">
        <f t="shared" si="21"/>
        <v>0</v>
      </c>
      <c r="BO22" s="28">
        <v>0</v>
      </c>
      <c r="BP22" s="28">
        <v>0</v>
      </c>
      <c r="BQ22" s="29">
        <f t="shared" si="22"/>
        <v>0</v>
      </c>
      <c r="BR22" s="28">
        <f t="shared" si="30"/>
        <v>0</v>
      </c>
      <c r="BS22" s="28">
        <f t="shared" si="30"/>
        <v>0</v>
      </c>
      <c r="BT22" s="29">
        <f t="shared" si="23"/>
        <v>0</v>
      </c>
      <c r="BU22" s="28">
        <f t="shared" si="31"/>
        <v>0</v>
      </c>
      <c r="BV22" s="28">
        <f t="shared" si="31"/>
        <v>0</v>
      </c>
      <c r="BW22" s="29">
        <f t="shared" si="24"/>
        <v>0</v>
      </c>
      <c r="BX22" s="28">
        <f t="shared" si="32"/>
        <v>0</v>
      </c>
      <c r="BY22" s="28">
        <f t="shared" si="32"/>
        <v>0</v>
      </c>
      <c r="BZ22" s="29">
        <f t="shared" si="25"/>
        <v>0</v>
      </c>
      <c r="CA22" s="28">
        <f t="shared" si="33"/>
        <v>0</v>
      </c>
      <c r="CB22" s="28">
        <f t="shared" si="33"/>
        <v>0</v>
      </c>
      <c r="CC22" s="29">
        <f t="shared" si="26"/>
        <v>0</v>
      </c>
      <c r="CD22" s="28">
        <f t="shared" si="34"/>
        <v>0</v>
      </c>
      <c r="CE22" s="28">
        <f t="shared" si="34"/>
        <v>0</v>
      </c>
      <c r="CF22" s="29">
        <f t="shared" si="27"/>
        <v>0</v>
      </c>
      <c r="CG22" s="28">
        <f t="shared" si="35"/>
        <v>0</v>
      </c>
      <c r="CH22" s="28">
        <f t="shared" si="35"/>
        <v>0</v>
      </c>
      <c r="CI22" s="29">
        <f t="shared" si="28"/>
        <v>0</v>
      </c>
      <c r="CJ22" s="28">
        <f t="shared" si="36"/>
        <v>0</v>
      </c>
      <c r="CK22" s="28">
        <f t="shared" si="36"/>
        <v>0</v>
      </c>
      <c r="CL22" s="29">
        <f t="shared" si="29"/>
        <v>0</v>
      </c>
      <c r="DI22" s="31" t="s">
        <v>38</v>
      </c>
      <c r="DJ22" s="2" t="s">
        <v>48</v>
      </c>
      <c r="DN22" s="30"/>
      <c r="DO22" s="30" t="s">
        <v>33</v>
      </c>
    </row>
    <row r="23" spans="1:140" x14ac:dyDescent="0.25">
      <c r="A23" s="25" t="s">
        <v>49</v>
      </c>
      <c r="B23" s="26">
        <v>980.5</v>
      </c>
      <c r="C23" s="27">
        <f t="shared" si="0"/>
        <v>0</v>
      </c>
      <c r="D23" s="28"/>
      <c r="E23" s="28"/>
      <c r="F23" s="29">
        <f t="shared" si="1"/>
        <v>0</v>
      </c>
      <c r="G23" s="28"/>
      <c r="H23" s="28"/>
      <c r="I23" s="29">
        <f t="shared" si="2"/>
        <v>0</v>
      </c>
      <c r="J23" s="28"/>
      <c r="K23" s="28"/>
      <c r="L23" s="29">
        <f t="shared" si="3"/>
        <v>0</v>
      </c>
      <c r="M23" s="28"/>
      <c r="N23" s="28"/>
      <c r="O23" s="29">
        <f t="shared" si="4"/>
        <v>0</v>
      </c>
      <c r="P23" s="28"/>
      <c r="Q23" s="28"/>
      <c r="R23" s="29">
        <f t="shared" si="5"/>
        <v>0</v>
      </c>
      <c r="S23" s="28"/>
      <c r="T23" s="28"/>
      <c r="U23" s="29">
        <f t="shared" si="6"/>
        <v>0</v>
      </c>
      <c r="V23" s="28">
        <f t="shared" si="37"/>
        <v>0</v>
      </c>
      <c r="W23" s="28">
        <f t="shared" si="37"/>
        <v>0</v>
      </c>
      <c r="X23" s="29">
        <f t="shared" si="7"/>
        <v>0</v>
      </c>
      <c r="Y23" s="28"/>
      <c r="Z23" s="28"/>
      <c r="AA23" s="29">
        <f t="shared" si="8"/>
        <v>0</v>
      </c>
      <c r="AB23" s="28"/>
      <c r="AC23" s="28"/>
      <c r="AD23" s="29">
        <f t="shared" si="9"/>
        <v>0</v>
      </c>
      <c r="AE23" s="28"/>
      <c r="AF23" s="28"/>
      <c r="AG23" s="29">
        <f t="shared" si="10"/>
        <v>0</v>
      </c>
      <c r="AH23" s="28"/>
      <c r="AI23" s="28"/>
      <c r="AJ23" s="29">
        <f t="shared" si="11"/>
        <v>0</v>
      </c>
      <c r="AK23" s="28"/>
      <c r="AL23" s="28"/>
      <c r="AM23" s="29">
        <f t="shared" si="12"/>
        <v>0</v>
      </c>
      <c r="AN23" s="28"/>
      <c r="AO23" s="28"/>
      <c r="AP23" s="29">
        <f t="shared" si="13"/>
        <v>0</v>
      </c>
      <c r="AQ23" s="28">
        <f t="shared" si="38"/>
        <v>0</v>
      </c>
      <c r="AR23" s="28">
        <f t="shared" si="38"/>
        <v>0</v>
      </c>
      <c r="AS23" s="29">
        <f t="shared" si="14"/>
        <v>0</v>
      </c>
      <c r="AT23" s="28">
        <v>0</v>
      </c>
      <c r="AU23" s="28">
        <v>0</v>
      </c>
      <c r="AV23" s="29">
        <f t="shared" si="15"/>
        <v>0</v>
      </c>
      <c r="AW23" s="28">
        <v>0</v>
      </c>
      <c r="AX23" s="28">
        <v>0</v>
      </c>
      <c r="AY23" s="29">
        <f t="shared" si="16"/>
        <v>0</v>
      </c>
      <c r="AZ23" s="28">
        <v>0</v>
      </c>
      <c r="BA23" s="28">
        <v>0</v>
      </c>
      <c r="BB23" s="29">
        <f t="shared" si="17"/>
        <v>0</v>
      </c>
      <c r="BC23" s="28">
        <v>0</v>
      </c>
      <c r="BD23" s="28">
        <v>0</v>
      </c>
      <c r="BE23" s="29">
        <f t="shared" si="18"/>
        <v>0</v>
      </c>
      <c r="BF23" s="28">
        <v>0</v>
      </c>
      <c r="BG23" s="28">
        <v>0</v>
      </c>
      <c r="BH23" s="29">
        <f t="shared" si="19"/>
        <v>0</v>
      </c>
      <c r="BI23" s="28">
        <v>0</v>
      </c>
      <c r="BJ23" s="28">
        <v>0</v>
      </c>
      <c r="BK23" s="29">
        <f t="shared" si="20"/>
        <v>0</v>
      </c>
      <c r="BL23" s="28">
        <v>0</v>
      </c>
      <c r="BM23" s="28">
        <v>0</v>
      </c>
      <c r="BN23" s="29">
        <f t="shared" si="21"/>
        <v>0</v>
      </c>
      <c r="BO23" s="28">
        <v>0</v>
      </c>
      <c r="BP23" s="28">
        <v>0</v>
      </c>
      <c r="BQ23" s="29">
        <f t="shared" si="22"/>
        <v>0</v>
      </c>
      <c r="BR23" s="28">
        <f t="shared" si="30"/>
        <v>0</v>
      </c>
      <c r="BS23" s="28">
        <f t="shared" si="30"/>
        <v>0</v>
      </c>
      <c r="BT23" s="29">
        <f t="shared" si="23"/>
        <v>0</v>
      </c>
      <c r="BU23" s="28">
        <f t="shared" si="31"/>
        <v>0</v>
      </c>
      <c r="BV23" s="28">
        <f t="shared" si="31"/>
        <v>0</v>
      </c>
      <c r="BW23" s="29">
        <f t="shared" si="24"/>
        <v>0</v>
      </c>
      <c r="BX23" s="28">
        <f t="shared" si="32"/>
        <v>0</v>
      </c>
      <c r="BY23" s="28">
        <f t="shared" si="32"/>
        <v>0</v>
      </c>
      <c r="BZ23" s="29">
        <f t="shared" si="25"/>
        <v>0</v>
      </c>
      <c r="CA23" s="28">
        <f t="shared" si="33"/>
        <v>0</v>
      </c>
      <c r="CB23" s="28">
        <f t="shared" si="33"/>
        <v>0</v>
      </c>
      <c r="CC23" s="29">
        <f t="shared" si="26"/>
        <v>0</v>
      </c>
      <c r="CD23" s="28">
        <f t="shared" si="34"/>
        <v>0</v>
      </c>
      <c r="CE23" s="28">
        <f t="shared" si="34"/>
        <v>0</v>
      </c>
      <c r="CF23" s="29">
        <f t="shared" si="27"/>
        <v>0</v>
      </c>
      <c r="CG23" s="28">
        <f t="shared" si="35"/>
        <v>0</v>
      </c>
      <c r="CH23" s="28">
        <f t="shared" si="35"/>
        <v>0</v>
      </c>
      <c r="CI23" s="29">
        <f t="shared" si="28"/>
        <v>0</v>
      </c>
      <c r="CJ23" s="28">
        <f t="shared" si="36"/>
        <v>0</v>
      </c>
      <c r="CK23" s="28">
        <f t="shared" si="36"/>
        <v>0</v>
      </c>
      <c r="CL23" s="29">
        <f t="shared" si="29"/>
        <v>0</v>
      </c>
      <c r="DI23" s="31" t="s">
        <v>38</v>
      </c>
      <c r="DJ23" s="32" t="s">
        <v>50</v>
      </c>
      <c r="DN23" s="30"/>
      <c r="DO23" s="30" t="s">
        <v>33</v>
      </c>
    </row>
    <row r="24" spans="1:140" x14ac:dyDescent="0.25">
      <c r="A24" s="33" t="s">
        <v>51</v>
      </c>
      <c r="B24" s="26">
        <v>1250</v>
      </c>
      <c r="C24" s="27">
        <f t="shared" si="0"/>
        <v>0</v>
      </c>
      <c r="D24" s="28"/>
      <c r="E24" s="28"/>
      <c r="F24" s="29">
        <f t="shared" si="1"/>
        <v>0</v>
      </c>
      <c r="G24" s="28"/>
      <c r="H24" s="28"/>
      <c r="I24" s="29">
        <f t="shared" si="2"/>
        <v>0</v>
      </c>
      <c r="J24" s="28"/>
      <c r="K24" s="28"/>
      <c r="L24" s="29">
        <f t="shared" si="3"/>
        <v>0</v>
      </c>
      <c r="M24" s="28"/>
      <c r="N24" s="28"/>
      <c r="O24" s="29">
        <f t="shared" si="4"/>
        <v>0</v>
      </c>
      <c r="P24" s="28"/>
      <c r="Q24" s="28"/>
      <c r="R24" s="29">
        <f t="shared" si="5"/>
        <v>0</v>
      </c>
      <c r="S24" s="28"/>
      <c r="T24" s="28"/>
      <c r="U24" s="29">
        <f t="shared" si="6"/>
        <v>0</v>
      </c>
      <c r="V24" s="28">
        <f t="shared" si="37"/>
        <v>0</v>
      </c>
      <c r="W24" s="28">
        <f t="shared" si="37"/>
        <v>0</v>
      </c>
      <c r="X24" s="29">
        <f t="shared" si="7"/>
        <v>0</v>
      </c>
      <c r="Y24" s="28"/>
      <c r="Z24" s="28"/>
      <c r="AA24" s="29">
        <f t="shared" si="8"/>
        <v>0</v>
      </c>
      <c r="AB24" s="28"/>
      <c r="AC24" s="28"/>
      <c r="AD24" s="29">
        <f t="shared" si="9"/>
        <v>0</v>
      </c>
      <c r="AE24" s="28"/>
      <c r="AF24" s="28"/>
      <c r="AG24" s="29">
        <f t="shared" si="10"/>
        <v>0</v>
      </c>
      <c r="AH24" s="28"/>
      <c r="AI24" s="28"/>
      <c r="AJ24" s="29">
        <f t="shared" si="11"/>
        <v>0</v>
      </c>
      <c r="AK24" s="28"/>
      <c r="AL24" s="28"/>
      <c r="AM24" s="29">
        <f t="shared" si="12"/>
        <v>0</v>
      </c>
      <c r="AN24" s="28"/>
      <c r="AO24" s="28"/>
      <c r="AP24" s="29">
        <f t="shared" si="13"/>
        <v>0</v>
      </c>
      <c r="AQ24" s="28">
        <f t="shared" si="38"/>
        <v>0</v>
      </c>
      <c r="AR24" s="28">
        <f t="shared" si="38"/>
        <v>0</v>
      </c>
      <c r="AS24" s="29">
        <f t="shared" si="14"/>
        <v>0</v>
      </c>
      <c r="AT24" s="28">
        <v>0</v>
      </c>
      <c r="AU24" s="28">
        <v>0</v>
      </c>
      <c r="AV24" s="29">
        <f t="shared" si="15"/>
        <v>0</v>
      </c>
      <c r="AW24" s="28">
        <v>0</v>
      </c>
      <c r="AX24" s="28">
        <v>0</v>
      </c>
      <c r="AY24" s="29">
        <f t="shared" si="16"/>
        <v>0</v>
      </c>
      <c r="AZ24" s="28">
        <v>0</v>
      </c>
      <c r="BA24" s="28">
        <v>0</v>
      </c>
      <c r="BB24" s="29">
        <f t="shared" si="17"/>
        <v>0</v>
      </c>
      <c r="BC24" s="28">
        <v>0</v>
      </c>
      <c r="BD24" s="28">
        <v>0</v>
      </c>
      <c r="BE24" s="29">
        <f t="shared" si="18"/>
        <v>0</v>
      </c>
      <c r="BF24" s="28">
        <v>0</v>
      </c>
      <c r="BG24" s="28">
        <v>0</v>
      </c>
      <c r="BH24" s="29">
        <f t="shared" si="19"/>
        <v>0</v>
      </c>
      <c r="BI24" s="28">
        <v>0</v>
      </c>
      <c r="BJ24" s="28">
        <v>0</v>
      </c>
      <c r="BK24" s="29">
        <f t="shared" si="20"/>
        <v>0</v>
      </c>
      <c r="BL24" s="28">
        <v>0</v>
      </c>
      <c r="BM24" s="28">
        <v>0</v>
      </c>
      <c r="BN24" s="29">
        <f t="shared" si="21"/>
        <v>0</v>
      </c>
      <c r="BO24" s="28">
        <v>0</v>
      </c>
      <c r="BP24" s="28">
        <v>0</v>
      </c>
      <c r="BQ24" s="29">
        <f t="shared" si="22"/>
        <v>0</v>
      </c>
      <c r="BR24" s="28">
        <f t="shared" si="30"/>
        <v>0</v>
      </c>
      <c r="BS24" s="28">
        <f t="shared" si="30"/>
        <v>0</v>
      </c>
      <c r="BT24" s="29">
        <f t="shared" si="23"/>
        <v>0</v>
      </c>
      <c r="BU24" s="28">
        <f t="shared" si="31"/>
        <v>0</v>
      </c>
      <c r="BV24" s="28">
        <f t="shared" si="31"/>
        <v>0</v>
      </c>
      <c r="BW24" s="29">
        <f t="shared" si="24"/>
        <v>0</v>
      </c>
      <c r="BX24" s="28">
        <f t="shared" si="32"/>
        <v>0</v>
      </c>
      <c r="BY24" s="28">
        <f t="shared" si="32"/>
        <v>0</v>
      </c>
      <c r="BZ24" s="29">
        <f t="shared" si="25"/>
        <v>0</v>
      </c>
      <c r="CA24" s="28">
        <f t="shared" si="33"/>
        <v>0</v>
      </c>
      <c r="CB24" s="28">
        <f t="shared" si="33"/>
        <v>0</v>
      </c>
      <c r="CC24" s="29">
        <f t="shared" si="26"/>
        <v>0</v>
      </c>
      <c r="CD24" s="28">
        <f t="shared" si="34"/>
        <v>0</v>
      </c>
      <c r="CE24" s="28">
        <f t="shared" si="34"/>
        <v>0</v>
      </c>
      <c r="CF24" s="29">
        <f t="shared" si="27"/>
        <v>0</v>
      </c>
      <c r="CG24" s="28">
        <f t="shared" si="35"/>
        <v>0</v>
      </c>
      <c r="CH24" s="28">
        <f t="shared" si="35"/>
        <v>0</v>
      </c>
      <c r="CI24" s="29">
        <f t="shared" si="28"/>
        <v>0</v>
      </c>
      <c r="CJ24" s="28">
        <f t="shared" si="36"/>
        <v>0</v>
      </c>
      <c r="CK24" s="28">
        <f t="shared" si="36"/>
        <v>0</v>
      </c>
      <c r="CL24" s="29">
        <f t="shared" si="29"/>
        <v>0</v>
      </c>
      <c r="DH24" s="31" t="s">
        <v>38</v>
      </c>
      <c r="DI24" s="31" t="s">
        <v>38</v>
      </c>
      <c r="DJ24" s="2" t="s">
        <v>52</v>
      </c>
      <c r="DN24" s="32"/>
      <c r="DO24" s="30" t="s">
        <v>33</v>
      </c>
    </row>
    <row r="25" spans="1:140" x14ac:dyDescent="0.25">
      <c r="A25" s="33" t="s">
        <v>53</v>
      </c>
      <c r="B25" s="26">
        <v>608.35</v>
      </c>
      <c r="C25" s="27">
        <f t="shared" si="0"/>
        <v>0</v>
      </c>
      <c r="D25" s="28"/>
      <c r="E25" s="28"/>
      <c r="F25" s="29">
        <f t="shared" si="1"/>
        <v>0</v>
      </c>
      <c r="G25" s="28"/>
      <c r="H25" s="28"/>
      <c r="I25" s="29">
        <f t="shared" si="2"/>
        <v>0</v>
      </c>
      <c r="J25" s="28"/>
      <c r="K25" s="28"/>
      <c r="L25" s="29">
        <f t="shared" si="3"/>
        <v>0</v>
      </c>
      <c r="M25" s="28"/>
      <c r="N25" s="28"/>
      <c r="O25" s="29">
        <f t="shared" si="4"/>
        <v>0</v>
      </c>
      <c r="P25" s="28"/>
      <c r="Q25" s="28"/>
      <c r="R25" s="29">
        <f t="shared" si="5"/>
        <v>0</v>
      </c>
      <c r="S25" s="28"/>
      <c r="T25" s="28"/>
      <c r="U25" s="29">
        <f t="shared" si="6"/>
        <v>0</v>
      </c>
      <c r="V25" s="28">
        <f t="shared" si="37"/>
        <v>0</v>
      </c>
      <c r="W25" s="28">
        <f t="shared" si="37"/>
        <v>0</v>
      </c>
      <c r="X25" s="29">
        <f t="shared" si="7"/>
        <v>0</v>
      </c>
      <c r="Y25" s="28"/>
      <c r="Z25" s="28"/>
      <c r="AA25" s="29">
        <f t="shared" si="8"/>
        <v>0</v>
      </c>
      <c r="AB25" s="28"/>
      <c r="AC25" s="28"/>
      <c r="AD25" s="29">
        <f t="shared" si="9"/>
        <v>0</v>
      </c>
      <c r="AE25" s="28"/>
      <c r="AF25" s="28"/>
      <c r="AG25" s="29">
        <f t="shared" si="10"/>
        <v>0</v>
      </c>
      <c r="AH25" s="28"/>
      <c r="AI25" s="28"/>
      <c r="AJ25" s="29">
        <f t="shared" si="11"/>
        <v>0</v>
      </c>
      <c r="AK25" s="28"/>
      <c r="AL25" s="28"/>
      <c r="AM25" s="29">
        <f t="shared" si="12"/>
        <v>0</v>
      </c>
      <c r="AN25" s="28"/>
      <c r="AO25" s="28"/>
      <c r="AP25" s="29">
        <f t="shared" si="13"/>
        <v>0</v>
      </c>
      <c r="AQ25" s="28">
        <f t="shared" si="38"/>
        <v>0</v>
      </c>
      <c r="AR25" s="28">
        <f t="shared" si="38"/>
        <v>0</v>
      </c>
      <c r="AS25" s="29">
        <f t="shared" si="14"/>
        <v>0</v>
      </c>
      <c r="AT25" s="28">
        <v>0</v>
      </c>
      <c r="AU25" s="28">
        <v>0</v>
      </c>
      <c r="AV25" s="29">
        <f t="shared" si="15"/>
        <v>0</v>
      </c>
      <c r="AW25" s="28">
        <v>0</v>
      </c>
      <c r="AX25" s="28">
        <v>0</v>
      </c>
      <c r="AY25" s="29">
        <f t="shared" si="16"/>
        <v>0</v>
      </c>
      <c r="AZ25" s="28">
        <v>0</v>
      </c>
      <c r="BA25" s="28">
        <v>0</v>
      </c>
      <c r="BB25" s="29">
        <f t="shared" si="17"/>
        <v>0</v>
      </c>
      <c r="BC25" s="28">
        <v>0</v>
      </c>
      <c r="BD25" s="28">
        <v>0</v>
      </c>
      <c r="BE25" s="29">
        <f t="shared" si="18"/>
        <v>0</v>
      </c>
      <c r="BF25" s="28">
        <v>0</v>
      </c>
      <c r="BG25" s="28">
        <v>0</v>
      </c>
      <c r="BH25" s="29">
        <f t="shared" si="19"/>
        <v>0</v>
      </c>
      <c r="BI25" s="28">
        <v>0</v>
      </c>
      <c r="BJ25" s="28">
        <v>0</v>
      </c>
      <c r="BK25" s="29">
        <f t="shared" si="20"/>
        <v>0</v>
      </c>
      <c r="BL25" s="28">
        <v>0</v>
      </c>
      <c r="BM25" s="28">
        <v>0</v>
      </c>
      <c r="BN25" s="29">
        <f t="shared" si="21"/>
        <v>0</v>
      </c>
      <c r="BO25" s="28">
        <v>0</v>
      </c>
      <c r="BP25" s="28">
        <v>0</v>
      </c>
      <c r="BQ25" s="29">
        <f t="shared" si="22"/>
        <v>0</v>
      </c>
      <c r="BR25" s="28">
        <f t="shared" si="30"/>
        <v>0</v>
      </c>
      <c r="BS25" s="28">
        <f t="shared" si="30"/>
        <v>0</v>
      </c>
      <c r="BT25" s="29">
        <f t="shared" si="23"/>
        <v>0</v>
      </c>
      <c r="BU25" s="28">
        <f t="shared" si="31"/>
        <v>0</v>
      </c>
      <c r="BV25" s="28">
        <f t="shared" si="31"/>
        <v>0</v>
      </c>
      <c r="BW25" s="29">
        <f t="shared" si="24"/>
        <v>0</v>
      </c>
      <c r="BX25" s="28">
        <f t="shared" si="32"/>
        <v>0</v>
      </c>
      <c r="BY25" s="28">
        <f t="shared" si="32"/>
        <v>0</v>
      </c>
      <c r="BZ25" s="29">
        <f t="shared" si="25"/>
        <v>0</v>
      </c>
      <c r="CA25" s="28">
        <f t="shared" si="33"/>
        <v>0</v>
      </c>
      <c r="CB25" s="28">
        <f t="shared" si="33"/>
        <v>0</v>
      </c>
      <c r="CC25" s="29">
        <f t="shared" si="26"/>
        <v>0</v>
      </c>
      <c r="CD25" s="28">
        <f t="shared" si="34"/>
        <v>0</v>
      </c>
      <c r="CE25" s="28">
        <f t="shared" si="34"/>
        <v>0</v>
      </c>
      <c r="CF25" s="29">
        <f t="shared" si="27"/>
        <v>0</v>
      </c>
      <c r="CG25" s="28">
        <f t="shared" si="35"/>
        <v>0</v>
      </c>
      <c r="CH25" s="28">
        <f t="shared" si="35"/>
        <v>0</v>
      </c>
      <c r="CI25" s="29">
        <f t="shared" si="28"/>
        <v>0</v>
      </c>
      <c r="CJ25" s="28">
        <f t="shared" si="36"/>
        <v>0</v>
      </c>
      <c r="CK25" s="28">
        <f t="shared" si="36"/>
        <v>0</v>
      </c>
      <c r="CL25" s="29">
        <f t="shared" si="29"/>
        <v>0</v>
      </c>
      <c r="DI25" s="31" t="s">
        <v>38</v>
      </c>
      <c r="DJ25" s="2" t="s">
        <v>48</v>
      </c>
      <c r="DN25" s="32"/>
      <c r="DO25" s="30" t="s">
        <v>33</v>
      </c>
    </row>
    <row r="26" spans="1:140" x14ac:dyDescent="0.25">
      <c r="A26" s="33" t="s">
        <v>54</v>
      </c>
      <c r="B26" s="26">
        <v>324.49</v>
      </c>
      <c r="C26" s="27">
        <f t="shared" si="0"/>
        <v>0</v>
      </c>
      <c r="D26" s="28"/>
      <c r="E26" s="28"/>
      <c r="F26" s="29">
        <f t="shared" si="1"/>
        <v>0</v>
      </c>
      <c r="G26" s="28"/>
      <c r="H26" s="28"/>
      <c r="I26" s="29">
        <f t="shared" si="2"/>
        <v>0</v>
      </c>
      <c r="J26" s="28"/>
      <c r="K26" s="28"/>
      <c r="L26" s="29">
        <f t="shared" si="3"/>
        <v>0</v>
      </c>
      <c r="M26" s="28"/>
      <c r="N26" s="28"/>
      <c r="O26" s="29">
        <f t="shared" si="4"/>
        <v>0</v>
      </c>
      <c r="P26" s="28"/>
      <c r="Q26" s="28"/>
      <c r="R26" s="29">
        <f t="shared" si="5"/>
        <v>0</v>
      </c>
      <c r="S26" s="28"/>
      <c r="T26" s="28"/>
      <c r="U26" s="29">
        <f t="shared" si="6"/>
        <v>0</v>
      </c>
      <c r="V26" s="28">
        <f t="shared" si="37"/>
        <v>0</v>
      </c>
      <c r="W26" s="28">
        <f t="shared" si="37"/>
        <v>0</v>
      </c>
      <c r="X26" s="29">
        <f t="shared" si="7"/>
        <v>0</v>
      </c>
      <c r="Y26" s="28"/>
      <c r="Z26" s="28"/>
      <c r="AA26" s="29">
        <f t="shared" si="8"/>
        <v>0</v>
      </c>
      <c r="AB26" s="28"/>
      <c r="AC26" s="28"/>
      <c r="AD26" s="29">
        <f t="shared" si="9"/>
        <v>0</v>
      </c>
      <c r="AE26" s="28"/>
      <c r="AF26" s="28"/>
      <c r="AG26" s="29">
        <f t="shared" si="10"/>
        <v>0</v>
      </c>
      <c r="AH26" s="28"/>
      <c r="AI26" s="28"/>
      <c r="AJ26" s="29">
        <f t="shared" si="11"/>
        <v>0</v>
      </c>
      <c r="AK26" s="28"/>
      <c r="AL26" s="28"/>
      <c r="AM26" s="29">
        <f t="shared" si="12"/>
        <v>0</v>
      </c>
      <c r="AN26" s="28"/>
      <c r="AO26" s="28"/>
      <c r="AP26" s="29">
        <f t="shared" si="13"/>
        <v>0</v>
      </c>
      <c r="AQ26" s="28">
        <f t="shared" si="38"/>
        <v>0</v>
      </c>
      <c r="AR26" s="28">
        <f t="shared" si="38"/>
        <v>0</v>
      </c>
      <c r="AS26" s="29">
        <f t="shared" si="14"/>
        <v>0</v>
      </c>
      <c r="AT26" s="28">
        <v>0</v>
      </c>
      <c r="AU26" s="28">
        <v>0</v>
      </c>
      <c r="AV26" s="29">
        <f t="shared" si="15"/>
        <v>0</v>
      </c>
      <c r="AW26" s="28">
        <v>0</v>
      </c>
      <c r="AX26" s="28">
        <v>0</v>
      </c>
      <c r="AY26" s="29">
        <f t="shared" si="16"/>
        <v>0</v>
      </c>
      <c r="AZ26" s="28">
        <v>0</v>
      </c>
      <c r="BA26" s="28">
        <v>0</v>
      </c>
      <c r="BB26" s="29">
        <f t="shared" si="17"/>
        <v>0</v>
      </c>
      <c r="BC26" s="28">
        <v>0</v>
      </c>
      <c r="BD26" s="28">
        <v>0</v>
      </c>
      <c r="BE26" s="29">
        <f t="shared" si="18"/>
        <v>0</v>
      </c>
      <c r="BF26" s="28">
        <v>0</v>
      </c>
      <c r="BG26" s="28">
        <v>0</v>
      </c>
      <c r="BH26" s="29">
        <f t="shared" si="19"/>
        <v>0</v>
      </c>
      <c r="BI26" s="28">
        <v>0</v>
      </c>
      <c r="BJ26" s="28">
        <v>0</v>
      </c>
      <c r="BK26" s="29">
        <f t="shared" si="20"/>
        <v>0</v>
      </c>
      <c r="BL26" s="28">
        <v>0</v>
      </c>
      <c r="BM26" s="28">
        <v>0</v>
      </c>
      <c r="BN26" s="29">
        <f t="shared" si="21"/>
        <v>0</v>
      </c>
      <c r="BO26" s="28">
        <v>0</v>
      </c>
      <c r="BP26" s="28">
        <v>0</v>
      </c>
      <c r="BQ26" s="29">
        <f t="shared" si="22"/>
        <v>0</v>
      </c>
      <c r="BR26" s="28">
        <f t="shared" si="30"/>
        <v>0</v>
      </c>
      <c r="BS26" s="28">
        <f t="shared" si="30"/>
        <v>0</v>
      </c>
      <c r="BT26" s="29">
        <f t="shared" si="23"/>
        <v>0</v>
      </c>
      <c r="BU26" s="28">
        <f t="shared" si="31"/>
        <v>0</v>
      </c>
      <c r="BV26" s="28">
        <f t="shared" si="31"/>
        <v>0</v>
      </c>
      <c r="BW26" s="29">
        <f t="shared" si="24"/>
        <v>0</v>
      </c>
      <c r="BX26" s="28">
        <f t="shared" si="32"/>
        <v>0</v>
      </c>
      <c r="BY26" s="28">
        <f t="shared" si="32"/>
        <v>0</v>
      </c>
      <c r="BZ26" s="29">
        <f t="shared" si="25"/>
        <v>0</v>
      </c>
      <c r="CA26" s="28">
        <f t="shared" si="33"/>
        <v>0</v>
      </c>
      <c r="CB26" s="28">
        <f t="shared" si="33"/>
        <v>0</v>
      </c>
      <c r="CC26" s="29">
        <f t="shared" si="26"/>
        <v>0</v>
      </c>
      <c r="CD26" s="28">
        <f t="shared" si="34"/>
        <v>0</v>
      </c>
      <c r="CE26" s="28">
        <f t="shared" si="34"/>
        <v>0</v>
      </c>
      <c r="CF26" s="29">
        <f t="shared" si="27"/>
        <v>0</v>
      </c>
      <c r="CG26" s="28">
        <f t="shared" si="35"/>
        <v>0</v>
      </c>
      <c r="CH26" s="28">
        <f t="shared" si="35"/>
        <v>0</v>
      </c>
      <c r="CI26" s="29">
        <f t="shared" si="28"/>
        <v>0</v>
      </c>
      <c r="CJ26" s="28">
        <f t="shared" si="36"/>
        <v>0</v>
      </c>
      <c r="CK26" s="28">
        <f t="shared" si="36"/>
        <v>0</v>
      </c>
      <c r="CL26" s="29">
        <f t="shared" si="29"/>
        <v>0</v>
      </c>
      <c r="DI26" s="31" t="s">
        <v>38</v>
      </c>
      <c r="DJ26" s="2" t="s">
        <v>48</v>
      </c>
      <c r="DN26" s="30"/>
      <c r="DO26" s="30" t="s">
        <v>33</v>
      </c>
    </row>
    <row r="27" spans="1:140" x14ac:dyDescent="0.25">
      <c r="A27" s="33" t="s">
        <v>55</v>
      </c>
      <c r="B27" s="26">
        <v>4130</v>
      </c>
      <c r="C27" s="27">
        <f t="shared" si="0"/>
        <v>0</v>
      </c>
      <c r="D27" s="28"/>
      <c r="E27" s="28"/>
      <c r="F27" s="29">
        <f t="shared" si="1"/>
        <v>0</v>
      </c>
      <c r="G27" s="28"/>
      <c r="H27" s="28"/>
      <c r="I27" s="29">
        <f t="shared" si="2"/>
        <v>0</v>
      </c>
      <c r="J27" s="28"/>
      <c r="K27" s="28"/>
      <c r="L27" s="29">
        <f t="shared" si="3"/>
        <v>0</v>
      </c>
      <c r="M27" s="28"/>
      <c r="N27" s="28"/>
      <c r="O27" s="29">
        <f t="shared" si="4"/>
        <v>0</v>
      </c>
      <c r="P27" s="28"/>
      <c r="Q27" s="28"/>
      <c r="R27" s="29">
        <f t="shared" si="5"/>
        <v>0</v>
      </c>
      <c r="S27" s="28"/>
      <c r="T27" s="28"/>
      <c r="U27" s="29">
        <f t="shared" si="6"/>
        <v>0</v>
      </c>
      <c r="V27" s="28">
        <f t="shared" si="37"/>
        <v>0</v>
      </c>
      <c r="W27" s="28">
        <f t="shared" si="37"/>
        <v>0</v>
      </c>
      <c r="X27" s="29">
        <f t="shared" si="7"/>
        <v>0</v>
      </c>
      <c r="Y27" s="28"/>
      <c r="Z27" s="28"/>
      <c r="AA27" s="29">
        <f t="shared" si="8"/>
        <v>0</v>
      </c>
      <c r="AB27" s="28"/>
      <c r="AC27" s="28"/>
      <c r="AD27" s="29">
        <f t="shared" si="9"/>
        <v>0</v>
      </c>
      <c r="AE27" s="28"/>
      <c r="AF27" s="28"/>
      <c r="AG27" s="29">
        <f t="shared" si="10"/>
        <v>0</v>
      </c>
      <c r="AH27" s="28"/>
      <c r="AI27" s="28"/>
      <c r="AJ27" s="29">
        <f t="shared" si="11"/>
        <v>0</v>
      </c>
      <c r="AK27" s="28"/>
      <c r="AL27" s="28"/>
      <c r="AM27" s="29">
        <f t="shared" si="12"/>
        <v>0</v>
      </c>
      <c r="AN27" s="28"/>
      <c r="AO27" s="28"/>
      <c r="AP27" s="29">
        <f t="shared" si="13"/>
        <v>0</v>
      </c>
      <c r="AQ27" s="28">
        <f t="shared" si="38"/>
        <v>0</v>
      </c>
      <c r="AR27" s="28">
        <f t="shared" si="38"/>
        <v>0</v>
      </c>
      <c r="AS27" s="29">
        <f t="shared" si="14"/>
        <v>0</v>
      </c>
      <c r="AT27" s="28">
        <v>0</v>
      </c>
      <c r="AU27" s="28">
        <v>0</v>
      </c>
      <c r="AV27" s="29">
        <f t="shared" si="15"/>
        <v>0</v>
      </c>
      <c r="AW27" s="28">
        <v>0</v>
      </c>
      <c r="AX27" s="28">
        <v>0</v>
      </c>
      <c r="AY27" s="29">
        <f t="shared" si="16"/>
        <v>0</v>
      </c>
      <c r="AZ27" s="28">
        <v>0</v>
      </c>
      <c r="BA27" s="28">
        <v>0</v>
      </c>
      <c r="BB27" s="29">
        <f t="shared" si="17"/>
        <v>0</v>
      </c>
      <c r="BC27" s="28">
        <v>0</v>
      </c>
      <c r="BD27" s="28">
        <v>0</v>
      </c>
      <c r="BE27" s="29">
        <f t="shared" si="18"/>
        <v>0</v>
      </c>
      <c r="BF27" s="28">
        <v>0</v>
      </c>
      <c r="BG27" s="28">
        <v>0</v>
      </c>
      <c r="BH27" s="29">
        <f t="shared" si="19"/>
        <v>0</v>
      </c>
      <c r="BI27" s="28">
        <v>0</v>
      </c>
      <c r="BJ27" s="28">
        <v>0</v>
      </c>
      <c r="BK27" s="29">
        <f t="shared" si="20"/>
        <v>0</v>
      </c>
      <c r="BL27" s="28">
        <v>0</v>
      </c>
      <c r="BM27" s="28">
        <v>0</v>
      </c>
      <c r="BN27" s="29">
        <f t="shared" si="21"/>
        <v>0</v>
      </c>
      <c r="BO27" s="28">
        <v>0</v>
      </c>
      <c r="BP27" s="28">
        <v>0</v>
      </c>
      <c r="BQ27" s="29">
        <f t="shared" si="22"/>
        <v>0</v>
      </c>
      <c r="BR27" s="28">
        <f t="shared" si="30"/>
        <v>0</v>
      </c>
      <c r="BS27" s="28">
        <f t="shared" si="30"/>
        <v>0</v>
      </c>
      <c r="BT27" s="29">
        <f t="shared" si="23"/>
        <v>0</v>
      </c>
      <c r="BU27" s="28">
        <f t="shared" si="31"/>
        <v>0</v>
      </c>
      <c r="BV27" s="28">
        <f t="shared" si="31"/>
        <v>0</v>
      </c>
      <c r="BW27" s="29">
        <f t="shared" si="24"/>
        <v>0</v>
      </c>
      <c r="BX27" s="28">
        <f t="shared" si="32"/>
        <v>0</v>
      </c>
      <c r="BY27" s="28">
        <f t="shared" si="32"/>
        <v>0</v>
      </c>
      <c r="BZ27" s="29">
        <f t="shared" si="25"/>
        <v>0</v>
      </c>
      <c r="CA27" s="28">
        <f t="shared" si="33"/>
        <v>0</v>
      </c>
      <c r="CB27" s="28">
        <f t="shared" si="33"/>
        <v>0</v>
      </c>
      <c r="CC27" s="29">
        <f t="shared" si="26"/>
        <v>0</v>
      </c>
      <c r="CD27" s="28">
        <f t="shared" si="34"/>
        <v>0</v>
      </c>
      <c r="CE27" s="28">
        <f t="shared" si="34"/>
        <v>0</v>
      </c>
      <c r="CF27" s="29">
        <f t="shared" si="27"/>
        <v>0</v>
      </c>
      <c r="CG27" s="28">
        <f t="shared" si="35"/>
        <v>0</v>
      </c>
      <c r="CH27" s="28">
        <f t="shared" si="35"/>
        <v>0</v>
      </c>
      <c r="CI27" s="29">
        <f t="shared" si="28"/>
        <v>0</v>
      </c>
      <c r="CJ27" s="28">
        <f t="shared" si="36"/>
        <v>0</v>
      </c>
      <c r="CK27" s="28">
        <f t="shared" si="36"/>
        <v>0</v>
      </c>
      <c r="CL27" s="29">
        <f t="shared" si="29"/>
        <v>0</v>
      </c>
      <c r="DI27" s="31" t="s">
        <v>38</v>
      </c>
      <c r="DJ27" s="2" t="s">
        <v>48</v>
      </c>
      <c r="DN27" s="32"/>
      <c r="DO27" s="30" t="s">
        <v>33</v>
      </c>
    </row>
    <row r="28" spans="1:140" x14ac:dyDescent="0.25">
      <c r="A28" s="33" t="s">
        <v>56</v>
      </c>
      <c r="B28" s="26">
        <v>926</v>
      </c>
      <c r="C28" s="27">
        <f t="shared" si="0"/>
        <v>0</v>
      </c>
      <c r="D28" s="28"/>
      <c r="E28" s="28"/>
      <c r="F28" s="29">
        <f t="shared" si="1"/>
        <v>0</v>
      </c>
      <c r="G28" s="28"/>
      <c r="H28" s="28"/>
      <c r="I28" s="29">
        <f t="shared" si="2"/>
        <v>0</v>
      </c>
      <c r="J28" s="28"/>
      <c r="K28" s="28"/>
      <c r="L28" s="29">
        <f t="shared" si="3"/>
        <v>0</v>
      </c>
      <c r="M28" s="28"/>
      <c r="N28" s="28"/>
      <c r="O28" s="29">
        <f t="shared" si="4"/>
        <v>0</v>
      </c>
      <c r="P28" s="28"/>
      <c r="Q28" s="28"/>
      <c r="R28" s="29">
        <f t="shared" si="5"/>
        <v>0</v>
      </c>
      <c r="S28" s="28"/>
      <c r="T28" s="28"/>
      <c r="U28" s="29">
        <f t="shared" si="6"/>
        <v>0</v>
      </c>
      <c r="V28" s="28">
        <f t="shared" si="37"/>
        <v>0</v>
      </c>
      <c r="W28" s="28">
        <f t="shared" si="37"/>
        <v>0</v>
      </c>
      <c r="X28" s="29">
        <f t="shared" si="7"/>
        <v>0</v>
      </c>
      <c r="Y28" s="28"/>
      <c r="Z28" s="28"/>
      <c r="AA28" s="29">
        <f t="shared" si="8"/>
        <v>0</v>
      </c>
      <c r="AB28" s="28"/>
      <c r="AC28" s="28"/>
      <c r="AD28" s="29">
        <f t="shared" si="9"/>
        <v>0</v>
      </c>
      <c r="AE28" s="28"/>
      <c r="AF28" s="28"/>
      <c r="AG28" s="29">
        <f t="shared" si="10"/>
        <v>0</v>
      </c>
      <c r="AH28" s="28"/>
      <c r="AI28" s="28"/>
      <c r="AJ28" s="29">
        <f t="shared" si="11"/>
        <v>0</v>
      </c>
      <c r="AK28" s="28"/>
      <c r="AL28" s="28"/>
      <c r="AM28" s="29">
        <f t="shared" si="12"/>
        <v>0</v>
      </c>
      <c r="AN28" s="28"/>
      <c r="AO28" s="28"/>
      <c r="AP28" s="29">
        <f t="shared" si="13"/>
        <v>0</v>
      </c>
      <c r="AQ28" s="28">
        <f t="shared" si="38"/>
        <v>0</v>
      </c>
      <c r="AR28" s="28">
        <f t="shared" si="38"/>
        <v>0</v>
      </c>
      <c r="AS28" s="29">
        <f t="shared" si="14"/>
        <v>0</v>
      </c>
      <c r="AT28" s="28">
        <v>0</v>
      </c>
      <c r="AU28" s="28">
        <v>0</v>
      </c>
      <c r="AV28" s="29">
        <f t="shared" si="15"/>
        <v>0</v>
      </c>
      <c r="AW28" s="28">
        <v>0</v>
      </c>
      <c r="AX28" s="28">
        <v>0</v>
      </c>
      <c r="AY28" s="29">
        <f t="shared" si="16"/>
        <v>0</v>
      </c>
      <c r="AZ28" s="28">
        <v>0</v>
      </c>
      <c r="BA28" s="28">
        <v>0</v>
      </c>
      <c r="BB28" s="29">
        <f t="shared" si="17"/>
        <v>0</v>
      </c>
      <c r="BC28" s="28">
        <v>0</v>
      </c>
      <c r="BD28" s="28">
        <v>0</v>
      </c>
      <c r="BE28" s="29">
        <f t="shared" si="18"/>
        <v>0</v>
      </c>
      <c r="BF28" s="28">
        <v>0</v>
      </c>
      <c r="BG28" s="28">
        <v>0</v>
      </c>
      <c r="BH28" s="29">
        <f t="shared" si="19"/>
        <v>0</v>
      </c>
      <c r="BI28" s="28">
        <v>0</v>
      </c>
      <c r="BJ28" s="28">
        <v>0</v>
      </c>
      <c r="BK28" s="29">
        <f t="shared" si="20"/>
        <v>0</v>
      </c>
      <c r="BL28" s="28">
        <v>0</v>
      </c>
      <c r="BM28" s="28">
        <v>0</v>
      </c>
      <c r="BN28" s="29">
        <f t="shared" si="21"/>
        <v>0</v>
      </c>
      <c r="BO28" s="28">
        <v>0</v>
      </c>
      <c r="BP28" s="28">
        <v>0</v>
      </c>
      <c r="BQ28" s="29">
        <f t="shared" si="22"/>
        <v>0</v>
      </c>
      <c r="BR28" s="28">
        <f t="shared" si="30"/>
        <v>0</v>
      </c>
      <c r="BS28" s="28">
        <f t="shared" si="30"/>
        <v>0</v>
      </c>
      <c r="BT28" s="29">
        <f t="shared" si="23"/>
        <v>0</v>
      </c>
      <c r="BU28" s="28">
        <f t="shared" si="31"/>
        <v>0</v>
      </c>
      <c r="BV28" s="28">
        <f t="shared" si="31"/>
        <v>0</v>
      </c>
      <c r="BW28" s="29">
        <f t="shared" si="24"/>
        <v>0</v>
      </c>
      <c r="BX28" s="28">
        <f t="shared" si="32"/>
        <v>0</v>
      </c>
      <c r="BY28" s="28">
        <f t="shared" si="32"/>
        <v>0</v>
      </c>
      <c r="BZ28" s="29">
        <f t="shared" si="25"/>
        <v>0</v>
      </c>
      <c r="CA28" s="28">
        <f t="shared" si="33"/>
        <v>0</v>
      </c>
      <c r="CB28" s="28">
        <f t="shared" si="33"/>
        <v>0</v>
      </c>
      <c r="CC28" s="29">
        <f t="shared" si="26"/>
        <v>0</v>
      </c>
      <c r="CD28" s="28">
        <f t="shared" si="34"/>
        <v>0</v>
      </c>
      <c r="CE28" s="28">
        <f t="shared" si="34"/>
        <v>0</v>
      </c>
      <c r="CF28" s="29">
        <f t="shared" si="27"/>
        <v>0</v>
      </c>
      <c r="CG28" s="28">
        <f t="shared" si="35"/>
        <v>0</v>
      </c>
      <c r="CH28" s="28">
        <f t="shared" si="35"/>
        <v>0</v>
      </c>
      <c r="CI28" s="29">
        <f t="shared" si="28"/>
        <v>0</v>
      </c>
      <c r="CJ28" s="28">
        <f t="shared" si="36"/>
        <v>0</v>
      </c>
      <c r="CK28" s="28">
        <f t="shared" si="36"/>
        <v>0</v>
      </c>
      <c r="CL28" s="29">
        <f t="shared" si="29"/>
        <v>0</v>
      </c>
      <c r="DI28" s="34" t="s">
        <v>38</v>
      </c>
      <c r="DJ28" s="2" t="s">
        <v>43</v>
      </c>
      <c r="DN28" s="30"/>
      <c r="DO28" s="30" t="s">
        <v>33</v>
      </c>
    </row>
    <row r="29" spans="1:140" x14ac:dyDescent="0.25">
      <c r="A29" s="33" t="s">
        <v>57</v>
      </c>
      <c r="B29" s="26">
        <v>529</v>
      </c>
      <c r="C29" s="27">
        <f t="shared" si="0"/>
        <v>0</v>
      </c>
      <c r="D29" s="28"/>
      <c r="E29" s="28"/>
      <c r="F29" s="29">
        <f t="shared" si="1"/>
        <v>0</v>
      </c>
      <c r="G29" s="28"/>
      <c r="H29" s="28"/>
      <c r="I29" s="29">
        <f t="shared" si="2"/>
        <v>0</v>
      </c>
      <c r="J29" s="28"/>
      <c r="K29" s="28"/>
      <c r="L29" s="29">
        <f t="shared" si="3"/>
        <v>0</v>
      </c>
      <c r="M29" s="28"/>
      <c r="N29" s="28"/>
      <c r="O29" s="29">
        <f t="shared" si="4"/>
        <v>0</v>
      </c>
      <c r="P29" s="28"/>
      <c r="Q29" s="28"/>
      <c r="R29" s="29">
        <f t="shared" si="5"/>
        <v>0</v>
      </c>
      <c r="S29" s="28"/>
      <c r="T29" s="28"/>
      <c r="U29" s="29">
        <f t="shared" si="6"/>
        <v>0</v>
      </c>
      <c r="V29" s="28">
        <f t="shared" si="37"/>
        <v>0</v>
      </c>
      <c r="W29" s="28">
        <f t="shared" si="37"/>
        <v>0</v>
      </c>
      <c r="X29" s="29">
        <f t="shared" si="7"/>
        <v>0</v>
      </c>
      <c r="Y29" s="28"/>
      <c r="Z29" s="28"/>
      <c r="AA29" s="29">
        <f t="shared" si="8"/>
        <v>0</v>
      </c>
      <c r="AB29" s="28"/>
      <c r="AC29" s="28"/>
      <c r="AD29" s="29">
        <f t="shared" si="9"/>
        <v>0</v>
      </c>
      <c r="AE29" s="28"/>
      <c r="AF29" s="28"/>
      <c r="AG29" s="29">
        <f t="shared" si="10"/>
        <v>0</v>
      </c>
      <c r="AH29" s="28"/>
      <c r="AI29" s="28"/>
      <c r="AJ29" s="29">
        <f t="shared" si="11"/>
        <v>0</v>
      </c>
      <c r="AK29" s="28"/>
      <c r="AL29" s="28"/>
      <c r="AM29" s="29">
        <f t="shared" si="12"/>
        <v>0</v>
      </c>
      <c r="AN29" s="28"/>
      <c r="AO29" s="28"/>
      <c r="AP29" s="29">
        <f t="shared" si="13"/>
        <v>0</v>
      </c>
      <c r="AQ29" s="28">
        <f t="shared" si="38"/>
        <v>0</v>
      </c>
      <c r="AR29" s="28">
        <f t="shared" si="38"/>
        <v>0</v>
      </c>
      <c r="AS29" s="29">
        <f t="shared" si="14"/>
        <v>0</v>
      </c>
      <c r="AT29" s="28">
        <v>0</v>
      </c>
      <c r="AU29" s="28">
        <v>0</v>
      </c>
      <c r="AV29" s="29">
        <f t="shared" si="15"/>
        <v>0</v>
      </c>
      <c r="AW29" s="28">
        <v>0</v>
      </c>
      <c r="AX29" s="28">
        <v>0</v>
      </c>
      <c r="AY29" s="29">
        <f t="shared" si="16"/>
        <v>0</v>
      </c>
      <c r="AZ29" s="28">
        <v>0</v>
      </c>
      <c r="BA29" s="28">
        <v>0</v>
      </c>
      <c r="BB29" s="29">
        <f t="shared" si="17"/>
        <v>0</v>
      </c>
      <c r="BC29" s="28">
        <v>0</v>
      </c>
      <c r="BD29" s="28">
        <v>0</v>
      </c>
      <c r="BE29" s="29">
        <f t="shared" si="18"/>
        <v>0</v>
      </c>
      <c r="BF29" s="28">
        <v>0</v>
      </c>
      <c r="BG29" s="28">
        <v>0</v>
      </c>
      <c r="BH29" s="29">
        <f t="shared" si="19"/>
        <v>0</v>
      </c>
      <c r="BI29" s="28">
        <v>0</v>
      </c>
      <c r="BJ29" s="28">
        <v>0</v>
      </c>
      <c r="BK29" s="29">
        <f t="shared" si="20"/>
        <v>0</v>
      </c>
      <c r="BL29" s="28">
        <v>0</v>
      </c>
      <c r="BM29" s="28">
        <v>0</v>
      </c>
      <c r="BN29" s="29">
        <f t="shared" si="21"/>
        <v>0</v>
      </c>
      <c r="BO29" s="28">
        <v>0</v>
      </c>
      <c r="BP29" s="28">
        <v>0</v>
      </c>
      <c r="BQ29" s="29">
        <f t="shared" si="22"/>
        <v>0</v>
      </c>
      <c r="BR29" s="28">
        <f t="shared" si="30"/>
        <v>0</v>
      </c>
      <c r="BS29" s="28">
        <f t="shared" si="30"/>
        <v>0</v>
      </c>
      <c r="BT29" s="29">
        <f t="shared" si="23"/>
        <v>0</v>
      </c>
      <c r="BU29" s="28">
        <f t="shared" si="31"/>
        <v>0</v>
      </c>
      <c r="BV29" s="28">
        <f t="shared" si="31"/>
        <v>0</v>
      </c>
      <c r="BW29" s="29">
        <f t="shared" si="24"/>
        <v>0</v>
      </c>
      <c r="BX29" s="28">
        <f t="shared" si="32"/>
        <v>0</v>
      </c>
      <c r="BY29" s="28">
        <f t="shared" si="32"/>
        <v>0</v>
      </c>
      <c r="BZ29" s="29">
        <f t="shared" si="25"/>
        <v>0</v>
      </c>
      <c r="CA29" s="28">
        <f t="shared" si="33"/>
        <v>0</v>
      </c>
      <c r="CB29" s="28">
        <f t="shared" si="33"/>
        <v>0</v>
      </c>
      <c r="CC29" s="29">
        <f t="shared" si="26"/>
        <v>0</v>
      </c>
      <c r="CD29" s="28">
        <f t="shared" si="34"/>
        <v>0</v>
      </c>
      <c r="CE29" s="28">
        <f t="shared" si="34"/>
        <v>0</v>
      </c>
      <c r="CF29" s="29">
        <f t="shared" si="27"/>
        <v>0</v>
      </c>
      <c r="CG29" s="28">
        <f t="shared" si="35"/>
        <v>0</v>
      </c>
      <c r="CH29" s="28">
        <f t="shared" si="35"/>
        <v>0</v>
      </c>
      <c r="CI29" s="29">
        <f t="shared" si="28"/>
        <v>0</v>
      </c>
      <c r="CJ29" s="28">
        <f t="shared" si="36"/>
        <v>0</v>
      </c>
      <c r="CK29" s="28">
        <f t="shared" si="36"/>
        <v>0</v>
      </c>
      <c r="CL29" s="29">
        <f t="shared" si="29"/>
        <v>0</v>
      </c>
      <c r="DH29" s="31" t="s">
        <v>38</v>
      </c>
      <c r="DI29" s="31" t="s">
        <v>38</v>
      </c>
      <c r="DJ29" s="2" t="s">
        <v>48</v>
      </c>
      <c r="DN29" s="30"/>
      <c r="DO29" s="30" t="s">
        <v>33</v>
      </c>
    </row>
    <row r="30" spans="1:140" x14ac:dyDescent="0.25">
      <c r="A30" s="33" t="s">
        <v>58</v>
      </c>
      <c r="B30" s="26">
        <v>547</v>
      </c>
      <c r="C30" s="27">
        <f t="shared" si="0"/>
        <v>0</v>
      </c>
      <c r="D30" s="28"/>
      <c r="E30" s="28"/>
      <c r="F30" s="29">
        <f t="shared" si="1"/>
        <v>0</v>
      </c>
      <c r="G30" s="28"/>
      <c r="H30" s="28"/>
      <c r="I30" s="29">
        <f t="shared" si="2"/>
        <v>0</v>
      </c>
      <c r="J30" s="28"/>
      <c r="K30" s="28"/>
      <c r="L30" s="29">
        <f t="shared" si="3"/>
        <v>0</v>
      </c>
      <c r="M30" s="28"/>
      <c r="N30" s="28"/>
      <c r="O30" s="29">
        <f t="shared" si="4"/>
        <v>0</v>
      </c>
      <c r="P30" s="28"/>
      <c r="Q30" s="28"/>
      <c r="R30" s="29">
        <f t="shared" si="5"/>
        <v>0</v>
      </c>
      <c r="S30" s="28"/>
      <c r="T30" s="28"/>
      <c r="U30" s="29">
        <f t="shared" si="6"/>
        <v>0</v>
      </c>
      <c r="V30" s="28">
        <f t="shared" si="37"/>
        <v>0</v>
      </c>
      <c r="W30" s="28">
        <f t="shared" si="37"/>
        <v>0</v>
      </c>
      <c r="X30" s="29">
        <f t="shared" si="7"/>
        <v>0</v>
      </c>
      <c r="Y30" s="28"/>
      <c r="Z30" s="28"/>
      <c r="AA30" s="29">
        <f t="shared" si="8"/>
        <v>0</v>
      </c>
      <c r="AB30" s="28"/>
      <c r="AC30" s="28"/>
      <c r="AD30" s="29">
        <f t="shared" si="9"/>
        <v>0</v>
      </c>
      <c r="AE30" s="28"/>
      <c r="AF30" s="28"/>
      <c r="AG30" s="29">
        <f t="shared" si="10"/>
        <v>0</v>
      </c>
      <c r="AH30" s="28"/>
      <c r="AI30" s="28"/>
      <c r="AJ30" s="29">
        <f t="shared" si="11"/>
        <v>0</v>
      </c>
      <c r="AK30" s="28"/>
      <c r="AL30" s="28"/>
      <c r="AM30" s="29">
        <f t="shared" si="12"/>
        <v>0</v>
      </c>
      <c r="AN30" s="28"/>
      <c r="AO30" s="28"/>
      <c r="AP30" s="29">
        <f t="shared" si="13"/>
        <v>0</v>
      </c>
      <c r="AQ30" s="28">
        <f t="shared" si="38"/>
        <v>0</v>
      </c>
      <c r="AR30" s="28">
        <f t="shared" si="38"/>
        <v>0</v>
      </c>
      <c r="AS30" s="29">
        <f t="shared" si="14"/>
        <v>0</v>
      </c>
      <c r="AT30" s="28">
        <v>0</v>
      </c>
      <c r="AU30" s="28">
        <v>0</v>
      </c>
      <c r="AV30" s="29">
        <f t="shared" si="15"/>
        <v>0</v>
      </c>
      <c r="AW30" s="28">
        <v>0</v>
      </c>
      <c r="AX30" s="28">
        <v>0</v>
      </c>
      <c r="AY30" s="29">
        <f t="shared" si="16"/>
        <v>0</v>
      </c>
      <c r="AZ30" s="28">
        <v>0</v>
      </c>
      <c r="BA30" s="28">
        <v>0</v>
      </c>
      <c r="BB30" s="29">
        <f t="shared" si="17"/>
        <v>0</v>
      </c>
      <c r="BC30" s="28">
        <v>0</v>
      </c>
      <c r="BD30" s="28">
        <v>0</v>
      </c>
      <c r="BE30" s="29">
        <f t="shared" si="18"/>
        <v>0</v>
      </c>
      <c r="BF30" s="28">
        <v>0</v>
      </c>
      <c r="BG30" s="28">
        <v>0</v>
      </c>
      <c r="BH30" s="29">
        <f t="shared" si="19"/>
        <v>0</v>
      </c>
      <c r="BI30" s="28">
        <v>0</v>
      </c>
      <c r="BJ30" s="28">
        <v>0</v>
      </c>
      <c r="BK30" s="29">
        <f t="shared" si="20"/>
        <v>0</v>
      </c>
      <c r="BL30" s="28">
        <v>0</v>
      </c>
      <c r="BM30" s="28">
        <v>0</v>
      </c>
      <c r="BN30" s="29">
        <f t="shared" si="21"/>
        <v>0</v>
      </c>
      <c r="BO30" s="28">
        <v>0</v>
      </c>
      <c r="BP30" s="28">
        <v>0</v>
      </c>
      <c r="BQ30" s="29">
        <f t="shared" si="22"/>
        <v>0</v>
      </c>
      <c r="BR30" s="28">
        <f t="shared" si="30"/>
        <v>0</v>
      </c>
      <c r="BS30" s="28">
        <f t="shared" si="30"/>
        <v>0</v>
      </c>
      <c r="BT30" s="29">
        <f t="shared" si="23"/>
        <v>0</v>
      </c>
      <c r="BU30" s="28">
        <f t="shared" si="31"/>
        <v>0</v>
      </c>
      <c r="BV30" s="28">
        <f t="shared" si="31"/>
        <v>0</v>
      </c>
      <c r="BW30" s="29">
        <f t="shared" si="24"/>
        <v>0</v>
      </c>
      <c r="BX30" s="28">
        <f t="shared" si="32"/>
        <v>0</v>
      </c>
      <c r="BY30" s="28">
        <f t="shared" si="32"/>
        <v>0</v>
      </c>
      <c r="BZ30" s="29">
        <f t="shared" si="25"/>
        <v>0</v>
      </c>
      <c r="CA30" s="28">
        <f t="shared" si="33"/>
        <v>0</v>
      </c>
      <c r="CB30" s="28">
        <f t="shared" si="33"/>
        <v>0</v>
      </c>
      <c r="CC30" s="29">
        <f t="shared" si="26"/>
        <v>0</v>
      </c>
      <c r="CD30" s="28">
        <f t="shared" si="34"/>
        <v>0</v>
      </c>
      <c r="CE30" s="28">
        <f t="shared" si="34"/>
        <v>0</v>
      </c>
      <c r="CF30" s="29">
        <f t="shared" si="27"/>
        <v>0</v>
      </c>
      <c r="CG30" s="28">
        <f t="shared" si="35"/>
        <v>0</v>
      </c>
      <c r="CH30" s="28">
        <f t="shared" si="35"/>
        <v>0</v>
      </c>
      <c r="CI30" s="29">
        <f t="shared" si="28"/>
        <v>0</v>
      </c>
      <c r="CJ30" s="28">
        <f t="shared" si="36"/>
        <v>0</v>
      </c>
      <c r="CK30" s="28">
        <f t="shared" si="36"/>
        <v>0</v>
      </c>
      <c r="CL30" s="29">
        <f t="shared" si="29"/>
        <v>0</v>
      </c>
      <c r="DN30" s="30"/>
      <c r="DO30" s="30" t="s">
        <v>33</v>
      </c>
    </row>
    <row r="31" spans="1:140" s="42" customFormat="1" ht="12.75" x14ac:dyDescent="0.2">
      <c r="A31" s="35" t="s">
        <v>59</v>
      </c>
      <c r="B31" s="36">
        <v>461</v>
      </c>
      <c r="C31" s="37">
        <f t="shared" si="0"/>
        <v>0</v>
      </c>
      <c r="D31" s="38"/>
      <c r="E31" s="38"/>
      <c r="F31" s="39">
        <f t="shared" si="1"/>
        <v>0</v>
      </c>
      <c r="G31" s="38"/>
      <c r="H31" s="38"/>
      <c r="I31" s="39">
        <f t="shared" si="2"/>
        <v>0</v>
      </c>
      <c r="J31" s="38"/>
      <c r="K31" s="38"/>
      <c r="L31" s="39">
        <f t="shared" si="3"/>
        <v>0</v>
      </c>
      <c r="M31" s="38"/>
      <c r="N31" s="38"/>
      <c r="O31" s="39">
        <f t="shared" si="4"/>
        <v>0</v>
      </c>
      <c r="P31" s="38"/>
      <c r="Q31" s="38"/>
      <c r="R31" s="39">
        <f t="shared" si="5"/>
        <v>0</v>
      </c>
      <c r="S31" s="38"/>
      <c r="T31" s="38"/>
      <c r="U31" s="39">
        <f t="shared" si="6"/>
        <v>0</v>
      </c>
      <c r="V31" s="38">
        <f t="shared" si="37"/>
        <v>0</v>
      </c>
      <c r="W31" s="38">
        <f t="shared" si="37"/>
        <v>0</v>
      </c>
      <c r="X31" s="39">
        <f t="shared" si="7"/>
        <v>0</v>
      </c>
      <c r="Y31" s="40"/>
      <c r="Z31" s="40"/>
      <c r="AA31" s="39">
        <f t="shared" si="8"/>
        <v>0</v>
      </c>
      <c r="AB31" s="38"/>
      <c r="AC31" s="38"/>
      <c r="AD31" s="39">
        <f t="shared" si="9"/>
        <v>0</v>
      </c>
      <c r="AE31" s="38"/>
      <c r="AF31" s="38"/>
      <c r="AG31" s="39">
        <f t="shared" si="10"/>
        <v>0</v>
      </c>
      <c r="AH31" s="38"/>
      <c r="AI31" s="38"/>
      <c r="AJ31" s="39">
        <f t="shared" si="11"/>
        <v>0</v>
      </c>
      <c r="AK31" s="40"/>
      <c r="AL31" s="40"/>
      <c r="AM31" s="39">
        <f t="shared" si="12"/>
        <v>0</v>
      </c>
      <c r="AN31" s="40"/>
      <c r="AO31" s="41"/>
      <c r="AP31" s="39">
        <f t="shared" si="13"/>
        <v>0</v>
      </c>
      <c r="AQ31" s="38">
        <f t="shared" si="38"/>
        <v>0</v>
      </c>
      <c r="AR31" s="38">
        <f t="shared" si="38"/>
        <v>0</v>
      </c>
      <c r="AS31" s="39">
        <f t="shared" si="14"/>
        <v>0</v>
      </c>
      <c r="AT31" s="38">
        <v>0</v>
      </c>
      <c r="AU31" s="38">
        <v>0</v>
      </c>
      <c r="AV31" s="39">
        <f t="shared" si="15"/>
        <v>0</v>
      </c>
      <c r="AW31" s="38">
        <v>0</v>
      </c>
      <c r="AX31" s="38">
        <v>0</v>
      </c>
      <c r="AY31" s="39">
        <f t="shared" si="16"/>
        <v>0</v>
      </c>
      <c r="AZ31" s="38">
        <v>0</v>
      </c>
      <c r="BA31" s="38">
        <v>0</v>
      </c>
      <c r="BB31" s="39">
        <f t="shared" si="17"/>
        <v>0</v>
      </c>
      <c r="BC31" s="38">
        <v>0</v>
      </c>
      <c r="BD31" s="38">
        <v>0</v>
      </c>
      <c r="BE31" s="39">
        <f t="shared" si="18"/>
        <v>0</v>
      </c>
      <c r="BF31" s="38">
        <v>0</v>
      </c>
      <c r="BG31" s="38">
        <v>0</v>
      </c>
      <c r="BH31" s="39">
        <f t="shared" si="19"/>
        <v>0</v>
      </c>
      <c r="BI31" s="38">
        <v>0</v>
      </c>
      <c r="BJ31" s="38">
        <v>0</v>
      </c>
      <c r="BK31" s="39">
        <f t="shared" si="20"/>
        <v>0</v>
      </c>
      <c r="BL31" s="38">
        <v>0</v>
      </c>
      <c r="BM31" s="38">
        <v>0</v>
      </c>
      <c r="BN31" s="39">
        <f t="shared" si="21"/>
        <v>0</v>
      </c>
      <c r="BO31" s="38">
        <v>0</v>
      </c>
      <c r="BP31" s="38">
        <v>0</v>
      </c>
      <c r="BQ31" s="39">
        <f t="shared" si="22"/>
        <v>0</v>
      </c>
      <c r="BR31" s="38">
        <f t="shared" si="30"/>
        <v>0</v>
      </c>
      <c r="BS31" s="38">
        <f t="shared" si="30"/>
        <v>0</v>
      </c>
      <c r="BT31" s="39">
        <f t="shared" si="23"/>
        <v>0</v>
      </c>
      <c r="BU31" s="38">
        <f t="shared" si="31"/>
        <v>0</v>
      </c>
      <c r="BV31" s="38">
        <f t="shared" si="31"/>
        <v>0</v>
      </c>
      <c r="BW31" s="39">
        <f t="shared" si="24"/>
        <v>0</v>
      </c>
      <c r="BX31" s="38">
        <f t="shared" si="32"/>
        <v>0</v>
      </c>
      <c r="BY31" s="38">
        <f t="shared" si="32"/>
        <v>0</v>
      </c>
      <c r="BZ31" s="39">
        <f t="shared" si="25"/>
        <v>0</v>
      </c>
      <c r="CA31" s="38">
        <f t="shared" si="33"/>
        <v>0</v>
      </c>
      <c r="CB31" s="38">
        <f t="shared" si="33"/>
        <v>0</v>
      </c>
      <c r="CC31" s="39">
        <f t="shared" si="26"/>
        <v>0</v>
      </c>
      <c r="CD31" s="38">
        <f t="shared" si="34"/>
        <v>0</v>
      </c>
      <c r="CE31" s="38">
        <f t="shared" si="34"/>
        <v>0</v>
      </c>
      <c r="CF31" s="39">
        <f t="shared" si="27"/>
        <v>0</v>
      </c>
      <c r="CG31" s="38">
        <f t="shared" si="35"/>
        <v>0</v>
      </c>
      <c r="CH31" s="38">
        <f t="shared" si="35"/>
        <v>0</v>
      </c>
      <c r="CI31" s="39">
        <f t="shared" si="28"/>
        <v>0</v>
      </c>
      <c r="CJ31" s="38">
        <f t="shared" si="36"/>
        <v>0</v>
      </c>
      <c r="CK31" s="38">
        <f t="shared" si="36"/>
        <v>0</v>
      </c>
      <c r="CL31" s="39">
        <f t="shared" si="29"/>
        <v>0</v>
      </c>
      <c r="DF31" s="43"/>
      <c r="DG31" s="43"/>
      <c r="DH31" s="43"/>
      <c r="DI31" s="44" t="s">
        <v>38</v>
      </c>
      <c r="DJ31" s="43" t="s">
        <v>60</v>
      </c>
      <c r="DK31" s="43"/>
      <c r="DL31" s="43"/>
      <c r="DM31" s="43"/>
      <c r="DN31" s="45"/>
      <c r="DO31" s="43" t="s">
        <v>33</v>
      </c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6"/>
      <c r="EH31" s="46"/>
      <c r="EI31" s="46"/>
      <c r="EJ31" s="46"/>
    </row>
    <row r="32" spans="1:140" x14ac:dyDescent="0.25">
      <c r="A32" s="33" t="s">
        <v>61</v>
      </c>
      <c r="B32" s="26">
        <v>984.53</v>
      </c>
      <c r="C32" s="27">
        <f t="shared" si="0"/>
        <v>0</v>
      </c>
      <c r="D32" s="28"/>
      <c r="E32" s="28"/>
      <c r="F32" s="29">
        <f t="shared" si="1"/>
        <v>0</v>
      </c>
      <c r="G32" s="28"/>
      <c r="H32" s="28"/>
      <c r="I32" s="29">
        <f t="shared" si="2"/>
        <v>0</v>
      </c>
      <c r="J32" s="28"/>
      <c r="K32" s="28"/>
      <c r="L32" s="29">
        <f t="shared" si="3"/>
        <v>0</v>
      </c>
      <c r="M32" s="28"/>
      <c r="N32" s="28"/>
      <c r="O32" s="29">
        <f t="shared" si="4"/>
        <v>0</v>
      </c>
      <c r="P32" s="28"/>
      <c r="Q32" s="28"/>
      <c r="R32" s="29">
        <f t="shared" si="5"/>
        <v>0</v>
      </c>
      <c r="S32" s="28"/>
      <c r="T32" s="28"/>
      <c r="U32" s="29">
        <f t="shared" si="6"/>
        <v>0</v>
      </c>
      <c r="V32" s="28">
        <f t="shared" si="37"/>
        <v>0</v>
      </c>
      <c r="W32" s="28">
        <f t="shared" si="37"/>
        <v>0</v>
      </c>
      <c r="X32" s="29">
        <f t="shared" si="7"/>
        <v>0</v>
      </c>
      <c r="Y32" s="28"/>
      <c r="Z32" s="28"/>
      <c r="AA32" s="29">
        <f t="shared" si="8"/>
        <v>0</v>
      </c>
      <c r="AB32" s="28"/>
      <c r="AC32" s="28"/>
      <c r="AD32" s="29">
        <f t="shared" si="9"/>
        <v>0</v>
      </c>
      <c r="AE32" s="28"/>
      <c r="AF32" s="28"/>
      <c r="AG32" s="29">
        <f t="shared" si="10"/>
        <v>0</v>
      </c>
      <c r="AH32" s="28"/>
      <c r="AI32" s="28"/>
      <c r="AJ32" s="29">
        <f t="shared" si="11"/>
        <v>0</v>
      </c>
      <c r="AK32" s="28"/>
      <c r="AL32" s="28"/>
      <c r="AM32" s="29">
        <f t="shared" si="12"/>
        <v>0</v>
      </c>
      <c r="AN32" s="28"/>
      <c r="AO32" s="28"/>
      <c r="AP32" s="29">
        <f t="shared" si="13"/>
        <v>0</v>
      </c>
      <c r="AQ32" s="28">
        <f t="shared" si="38"/>
        <v>0</v>
      </c>
      <c r="AR32" s="28">
        <f t="shared" si="38"/>
        <v>0</v>
      </c>
      <c r="AS32" s="29">
        <f t="shared" si="14"/>
        <v>0</v>
      </c>
      <c r="AT32" s="28">
        <v>0</v>
      </c>
      <c r="AU32" s="28">
        <v>0</v>
      </c>
      <c r="AV32" s="29">
        <f t="shared" si="15"/>
        <v>0</v>
      </c>
      <c r="AW32" s="28">
        <v>0</v>
      </c>
      <c r="AX32" s="28">
        <v>0</v>
      </c>
      <c r="AY32" s="29">
        <f t="shared" si="16"/>
        <v>0</v>
      </c>
      <c r="AZ32" s="28">
        <v>0</v>
      </c>
      <c r="BA32" s="28">
        <v>0</v>
      </c>
      <c r="BB32" s="29">
        <f t="shared" si="17"/>
        <v>0</v>
      </c>
      <c r="BC32" s="28">
        <v>0</v>
      </c>
      <c r="BD32" s="28">
        <v>0</v>
      </c>
      <c r="BE32" s="29">
        <f t="shared" si="18"/>
        <v>0</v>
      </c>
      <c r="BF32" s="28">
        <v>0</v>
      </c>
      <c r="BG32" s="28">
        <v>0</v>
      </c>
      <c r="BH32" s="29">
        <f t="shared" si="19"/>
        <v>0</v>
      </c>
      <c r="BI32" s="28">
        <v>0</v>
      </c>
      <c r="BJ32" s="28">
        <v>0</v>
      </c>
      <c r="BK32" s="29">
        <f t="shared" si="20"/>
        <v>0</v>
      </c>
      <c r="BL32" s="28">
        <v>0</v>
      </c>
      <c r="BM32" s="28">
        <v>0</v>
      </c>
      <c r="BN32" s="29">
        <f t="shared" si="21"/>
        <v>0</v>
      </c>
      <c r="BO32" s="28">
        <v>0</v>
      </c>
      <c r="BP32" s="28">
        <v>0</v>
      </c>
      <c r="BQ32" s="29">
        <f t="shared" si="22"/>
        <v>0</v>
      </c>
      <c r="BR32" s="28">
        <f t="shared" si="30"/>
        <v>0</v>
      </c>
      <c r="BS32" s="28">
        <f t="shared" si="30"/>
        <v>0</v>
      </c>
      <c r="BT32" s="29">
        <f t="shared" si="23"/>
        <v>0</v>
      </c>
      <c r="BU32" s="28">
        <f t="shared" si="31"/>
        <v>0</v>
      </c>
      <c r="BV32" s="28">
        <f t="shared" si="31"/>
        <v>0</v>
      </c>
      <c r="BW32" s="29">
        <f t="shared" si="24"/>
        <v>0</v>
      </c>
      <c r="BX32" s="28">
        <f t="shared" si="32"/>
        <v>0</v>
      </c>
      <c r="BY32" s="28">
        <f t="shared" si="32"/>
        <v>0</v>
      </c>
      <c r="BZ32" s="29">
        <f t="shared" si="25"/>
        <v>0</v>
      </c>
      <c r="CA32" s="28">
        <f t="shared" si="33"/>
        <v>0</v>
      </c>
      <c r="CB32" s="28">
        <f t="shared" si="33"/>
        <v>0</v>
      </c>
      <c r="CC32" s="29">
        <f t="shared" si="26"/>
        <v>0</v>
      </c>
      <c r="CD32" s="28">
        <f t="shared" si="34"/>
        <v>0</v>
      </c>
      <c r="CE32" s="28">
        <f t="shared" si="34"/>
        <v>0</v>
      </c>
      <c r="CF32" s="29">
        <f t="shared" si="27"/>
        <v>0</v>
      </c>
      <c r="CG32" s="28">
        <f t="shared" si="35"/>
        <v>0</v>
      </c>
      <c r="CH32" s="28">
        <f t="shared" si="35"/>
        <v>0</v>
      </c>
      <c r="CI32" s="29">
        <f t="shared" si="28"/>
        <v>0</v>
      </c>
      <c r="CJ32" s="28">
        <f t="shared" si="36"/>
        <v>0</v>
      </c>
      <c r="CK32" s="28">
        <f t="shared" si="36"/>
        <v>0</v>
      </c>
      <c r="CL32" s="29">
        <f t="shared" si="29"/>
        <v>0</v>
      </c>
      <c r="DN32" s="32"/>
      <c r="DO32" s="30" t="s">
        <v>62</v>
      </c>
    </row>
    <row r="33" spans="1:140" x14ac:dyDescent="0.25">
      <c r="A33" s="33" t="s">
        <v>63</v>
      </c>
      <c r="B33" s="26">
        <v>590</v>
      </c>
      <c r="C33" s="27">
        <f t="shared" si="0"/>
        <v>0</v>
      </c>
      <c r="D33" s="28"/>
      <c r="E33" s="28"/>
      <c r="F33" s="29">
        <f t="shared" si="1"/>
        <v>0</v>
      </c>
      <c r="G33" s="28"/>
      <c r="H33" s="28"/>
      <c r="I33" s="29">
        <f t="shared" si="2"/>
        <v>0</v>
      </c>
      <c r="J33" s="28"/>
      <c r="K33" s="28"/>
      <c r="L33" s="29">
        <f t="shared" si="3"/>
        <v>0</v>
      </c>
      <c r="M33" s="28"/>
      <c r="N33" s="28"/>
      <c r="O33" s="29">
        <f t="shared" si="4"/>
        <v>0</v>
      </c>
      <c r="P33" s="28"/>
      <c r="Q33" s="28"/>
      <c r="R33" s="29">
        <f t="shared" si="5"/>
        <v>0</v>
      </c>
      <c r="S33" s="28"/>
      <c r="T33" s="28"/>
      <c r="U33" s="29">
        <f t="shared" si="6"/>
        <v>0</v>
      </c>
      <c r="V33" s="28">
        <f t="shared" si="37"/>
        <v>0</v>
      </c>
      <c r="W33" s="28">
        <f t="shared" si="37"/>
        <v>0</v>
      </c>
      <c r="X33" s="29">
        <f t="shared" si="7"/>
        <v>0</v>
      </c>
      <c r="Y33" s="28"/>
      <c r="Z33" s="28"/>
      <c r="AA33" s="29">
        <f t="shared" si="8"/>
        <v>0</v>
      </c>
      <c r="AB33" s="28"/>
      <c r="AC33" s="28"/>
      <c r="AD33" s="29">
        <f t="shared" si="9"/>
        <v>0</v>
      </c>
      <c r="AE33" s="28"/>
      <c r="AF33" s="28"/>
      <c r="AG33" s="29">
        <f t="shared" si="10"/>
        <v>0</v>
      </c>
      <c r="AH33" s="28"/>
      <c r="AI33" s="28"/>
      <c r="AJ33" s="29">
        <f t="shared" si="11"/>
        <v>0</v>
      </c>
      <c r="AK33" s="28"/>
      <c r="AL33" s="28"/>
      <c r="AM33" s="29">
        <f t="shared" si="12"/>
        <v>0</v>
      </c>
      <c r="AN33" s="28"/>
      <c r="AO33" s="28"/>
      <c r="AP33" s="29">
        <f t="shared" si="13"/>
        <v>0</v>
      </c>
      <c r="AQ33" s="28">
        <f t="shared" si="38"/>
        <v>0</v>
      </c>
      <c r="AR33" s="28">
        <f t="shared" si="38"/>
        <v>0</v>
      </c>
      <c r="AS33" s="29">
        <f t="shared" si="14"/>
        <v>0</v>
      </c>
      <c r="AT33" s="28">
        <v>0</v>
      </c>
      <c r="AU33" s="28">
        <v>0</v>
      </c>
      <c r="AV33" s="29">
        <f t="shared" si="15"/>
        <v>0</v>
      </c>
      <c r="AW33" s="28">
        <v>0</v>
      </c>
      <c r="AX33" s="28">
        <v>0</v>
      </c>
      <c r="AY33" s="29">
        <f t="shared" si="16"/>
        <v>0</v>
      </c>
      <c r="AZ33" s="28">
        <v>0</v>
      </c>
      <c r="BA33" s="28">
        <v>0</v>
      </c>
      <c r="BB33" s="29">
        <f t="shared" si="17"/>
        <v>0</v>
      </c>
      <c r="BC33" s="28">
        <v>0</v>
      </c>
      <c r="BD33" s="28">
        <v>0</v>
      </c>
      <c r="BE33" s="29">
        <f t="shared" si="18"/>
        <v>0</v>
      </c>
      <c r="BF33" s="28">
        <v>0</v>
      </c>
      <c r="BG33" s="28">
        <v>0</v>
      </c>
      <c r="BH33" s="29">
        <f t="shared" si="19"/>
        <v>0</v>
      </c>
      <c r="BI33" s="28">
        <v>0</v>
      </c>
      <c r="BJ33" s="28">
        <v>0</v>
      </c>
      <c r="BK33" s="29">
        <f t="shared" si="20"/>
        <v>0</v>
      </c>
      <c r="BL33" s="28">
        <v>0</v>
      </c>
      <c r="BM33" s="28">
        <v>0</v>
      </c>
      <c r="BN33" s="29">
        <f t="shared" si="21"/>
        <v>0</v>
      </c>
      <c r="BO33" s="28">
        <v>0</v>
      </c>
      <c r="BP33" s="28">
        <v>0</v>
      </c>
      <c r="BQ33" s="29">
        <f t="shared" si="22"/>
        <v>0</v>
      </c>
      <c r="BR33" s="28">
        <f t="shared" si="30"/>
        <v>0</v>
      </c>
      <c r="BS33" s="28">
        <f t="shared" si="30"/>
        <v>0</v>
      </c>
      <c r="BT33" s="29">
        <f t="shared" si="23"/>
        <v>0</v>
      </c>
      <c r="BU33" s="28">
        <f t="shared" si="31"/>
        <v>0</v>
      </c>
      <c r="BV33" s="28">
        <f t="shared" si="31"/>
        <v>0</v>
      </c>
      <c r="BW33" s="29">
        <f t="shared" si="24"/>
        <v>0</v>
      </c>
      <c r="BX33" s="28">
        <f t="shared" si="32"/>
        <v>0</v>
      </c>
      <c r="BY33" s="28">
        <f t="shared" si="32"/>
        <v>0</v>
      </c>
      <c r="BZ33" s="29">
        <f t="shared" si="25"/>
        <v>0</v>
      </c>
      <c r="CA33" s="28">
        <f t="shared" si="33"/>
        <v>0</v>
      </c>
      <c r="CB33" s="28">
        <f t="shared" si="33"/>
        <v>0</v>
      </c>
      <c r="CC33" s="29">
        <f t="shared" si="26"/>
        <v>0</v>
      </c>
      <c r="CD33" s="28">
        <f t="shared" si="34"/>
        <v>0</v>
      </c>
      <c r="CE33" s="28">
        <f t="shared" si="34"/>
        <v>0</v>
      </c>
      <c r="CF33" s="29">
        <f t="shared" si="27"/>
        <v>0</v>
      </c>
      <c r="CG33" s="28">
        <f t="shared" si="35"/>
        <v>0</v>
      </c>
      <c r="CH33" s="28">
        <f t="shared" si="35"/>
        <v>0</v>
      </c>
      <c r="CI33" s="29">
        <f t="shared" si="28"/>
        <v>0</v>
      </c>
      <c r="CJ33" s="28">
        <f t="shared" si="36"/>
        <v>0</v>
      </c>
      <c r="CK33" s="28">
        <f t="shared" si="36"/>
        <v>0</v>
      </c>
      <c r="CL33" s="29">
        <f t="shared" si="29"/>
        <v>0</v>
      </c>
      <c r="DN33" s="32"/>
      <c r="DO33" s="2" t="s">
        <v>64</v>
      </c>
    </row>
    <row r="34" spans="1:140" x14ac:dyDescent="0.25">
      <c r="A34" s="33" t="s">
        <v>65</v>
      </c>
      <c r="B34" s="26">
        <v>3649.92</v>
      </c>
      <c r="C34" s="27">
        <f t="shared" si="0"/>
        <v>0</v>
      </c>
      <c r="D34" s="28"/>
      <c r="E34" s="28"/>
      <c r="F34" s="29">
        <f t="shared" si="1"/>
        <v>0</v>
      </c>
      <c r="G34" s="28"/>
      <c r="H34" s="28"/>
      <c r="I34" s="29">
        <f t="shared" si="2"/>
        <v>0</v>
      </c>
      <c r="J34" s="28"/>
      <c r="K34" s="28"/>
      <c r="L34" s="29">
        <f t="shared" si="3"/>
        <v>0</v>
      </c>
      <c r="M34" s="28"/>
      <c r="N34" s="28"/>
      <c r="O34" s="29">
        <f t="shared" si="4"/>
        <v>0</v>
      </c>
      <c r="P34" s="28"/>
      <c r="Q34" s="28"/>
      <c r="R34" s="29">
        <f t="shared" si="5"/>
        <v>0</v>
      </c>
      <c r="S34" s="28"/>
      <c r="T34" s="28"/>
      <c r="U34" s="29">
        <f t="shared" si="6"/>
        <v>0</v>
      </c>
      <c r="V34" s="28">
        <f t="shared" si="37"/>
        <v>0</v>
      </c>
      <c r="W34" s="28">
        <f t="shared" si="37"/>
        <v>0</v>
      </c>
      <c r="X34" s="29">
        <f t="shared" si="7"/>
        <v>0</v>
      </c>
      <c r="Y34" s="28"/>
      <c r="Z34" s="28"/>
      <c r="AA34" s="29">
        <f t="shared" si="8"/>
        <v>0</v>
      </c>
      <c r="AB34" s="28"/>
      <c r="AC34" s="28"/>
      <c r="AD34" s="29">
        <f t="shared" si="9"/>
        <v>0</v>
      </c>
      <c r="AE34" s="28"/>
      <c r="AF34" s="28"/>
      <c r="AG34" s="29">
        <f t="shared" si="10"/>
        <v>0</v>
      </c>
      <c r="AH34" s="28"/>
      <c r="AI34" s="28"/>
      <c r="AJ34" s="29">
        <f t="shared" si="11"/>
        <v>0</v>
      </c>
      <c r="AK34" s="28"/>
      <c r="AL34" s="28"/>
      <c r="AM34" s="29">
        <f t="shared" si="12"/>
        <v>0</v>
      </c>
      <c r="AN34" s="28"/>
      <c r="AO34" s="28"/>
      <c r="AP34" s="29">
        <f t="shared" si="13"/>
        <v>0</v>
      </c>
      <c r="AQ34" s="28">
        <f t="shared" si="38"/>
        <v>0</v>
      </c>
      <c r="AR34" s="28">
        <f t="shared" si="38"/>
        <v>0</v>
      </c>
      <c r="AS34" s="29">
        <f t="shared" si="14"/>
        <v>0</v>
      </c>
      <c r="AT34" s="28">
        <v>0</v>
      </c>
      <c r="AU34" s="28">
        <v>0</v>
      </c>
      <c r="AV34" s="29">
        <f t="shared" si="15"/>
        <v>0</v>
      </c>
      <c r="AW34" s="28">
        <v>0</v>
      </c>
      <c r="AX34" s="28">
        <v>0</v>
      </c>
      <c r="AY34" s="29">
        <f t="shared" si="16"/>
        <v>0</v>
      </c>
      <c r="AZ34" s="28">
        <v>0</v>
      </c>
      <c r="BA34" s="28">
        <v>0</v>
      </c>
      <c r="BB34" s="29">
        <f t="shared" si="17"/>
        <v>0</v>
      </c>
      <c r="BC34" s="28">
        <v>0</v>
      </c>
      <c r="BD34" s="28">
        <v>0</v>
      </c>
      <c r="BE34" s="29">
        <f t="shared" si="18"/>
        <v>0</v>
      </c>
      <c r="BF34" s="28">
        <v>0</v>
      </c>
      <c r="BG34" s="28">
        <v>0</v>
      </c>
      <c r="BH34" s="29">
        <f t="shared" si="19"/>
        <v>0</v>
      </c>
      <c r="BI34" s="28">
        <v>0</v>
      </c>
      <c r="BJ34" s="28">
        <v>0</v>
      </c>
      <c r="BK34" s="29">
        <f t="shared" si="20"/>
        <v>0</v>
      </c>
      <c r="BL34" s="28">
        <v>0</v>
      </c>
      <c r="BM34" s="28">
        <v>0</v>
      </c>
      <c r="BN34" s="29">
        <f t="shared" si="21"/>
        <v>0</v>
      </c>
      <c r="BO34" s="28">
        <v>0</v>
      </c>
      <c r="BP34" s="28">
        <v>0</v>
      </c>
      <c r="BQ34" s="29">
        <f t="shared" si="22"/>
        <v>0</v>
      </c>
      <c r="BR34" s="28">
        <f t="shared" si="30"/>
        <v>0</v>
      </c>
      <c r="BS34" s="28">
        <f t="shared" si="30"/>
        <v>0</v>
      </c>
      <c r="BT34" s="29">
        <f t="shared" si="23"/>
        <v>0</v>
      </c>
      <c r="BU34" s="28">
        <f t="shared" si="31"/>
        <v>0</v>
      </c>
      <c r="BV34" s="28">
        <f t="shared" si="31"/>
        <v>0</v>
      </c>
      <c r="BW34" s="29">
        <f t="shared" si="24"/>
        <v>0</v>
      </c>
      <c r="BX34" s="28">
        <f t="shared" si="32"/>
        <v>0</v>
      </c>
      <c r="BY34" s="28">
        <f t="shared" si="32"/>
        <v>0</v>
      </c>
      <c r="BZ34" s="29">
        <f t="shared" si="25"/>
        <v>0</v>
      </c>
      <c r="CA34" s="28">
        <f t="shared" si="33"/>
        <v>0</v>
      </c>
      <c r="CB34" s="28">
        <f t="shared" si="33"/>
        <v>0</v>
      </c>
      <c r="CC34" s="29">
        <f t="shared" si="26"/>
        <v>0</v>
      </c>
      <c r="CD34" s="28">
        <f t="shared" si="34"/>
        <v>0</v>
      </c>
      <c r="CE34" s="28">
        <f t="shared" si="34"/>
        <v>0</v>
      </c>
      <c r="CF34" s="29">
        <f t="shared" si="27"/>
        <v>0</v>
      </c>
      <c r="CG34" s="28">
        <f t="shared" si="35"/>
        <v>0</v>
      </c>
      <c r="CH34" s="28">
        <f t="shared" si="35"/>
        <v>0</v>
      </c>
      <c r="CI34" s="29">
        <f t="shared" si="28"/>
        <v>0</v>
      </c>
      <c r="CJ34" s="28">
        <f t="shared" si="36"/>
        <v>0</v>
      </c>
      <c r="CK34" s="28">
        <f t="shared" si="36"/>
        <v>0</v>
      </c>
      <c r="CL34" s="29">
        <f t="shared" si="29"/>
        <v>0</v>
      </c>
      <c r="DN34" s="30"/>
      <c r="DO34" s="30" t="s">
        <v>33</v>
      </c>
    </row>
    <row r="35" spans="1:140" x14ac:dyDescent="0.25">
      <c r="A35" s="33" t="s">
        <v>66</v>
      </c>
      <c r="B35" s="26">
        <v>2527</v>
      </c>
      <c r="C35" s="47">
        <f t="shared" si="0"/>
        <v>0</v>
      </c>
      <c r="D35" s="28"/>
      <c r="E35" s="28"/>
      <c r="F35" s="29">
        <f t="shared" si="1"/>
        <v>0</v>
      </c>
      <c r="G35" s="28"/>
      <c r="H35" s="28"/>
      <c r="I35" s="29">
        <f t="shared" si="2"/>
        <v>0</v>
      </c>
      <c r="J35" s="28"/>
      <c r="K35" s="28"/>
      <c r="L35" s="29">
        <f t="shared" si="3"/>
        <v>0</v>
      </c>
      <c r="M35" s="28"/>
      <c r="N35" s="28"/>
      <c r="O35" s="29">
        <f t="shared" si="4"/>
        <v>0</v>
      </c>
      <c r="P35" s="28"/>
      <c r="Q35" s="28"/>
      <c r="R35" s="29">
        <f t="shared" si="5"/>
        <v>0</v>
      </c>
      <c r="S35" s="28"/>
      <c r="T35" s="28"/>
      <c r="U35" s="29">
        <f t="shared" si="6"/>
        <v>0</v>
      </c>
      <c r="V35" s="28">
        <f t="shared" si="37"/>
        <v>0</v>
      </c>
      <c r="W35" s="28">
        <f t="shared" si="37"/>
        <v>0</v>
      </c>
      <c r="X35" s="29">
        <f t="shared" si="7"/>
        <v>0</v>
      </c>
      <c r="Y35" s="28"/>
      <c r="Z35" s="28"/>
      <c r="AA35" s="29">
        <f t="shared" si="8"/>
        <v>0</v>
      </c>
      <c r="AB35" s="28"/>
      <c r="AC35" s="28"/>
      <c r="AD35" s="29">
        <f t="shared" si="9"/>
        <v>0</v>
      </c>
      <c r="AE35" s="28"/>
      <c r="AF35" s="28"/>
      <c r="AG35" s="29">
        <f t="shared" si="10"/>
        <v>0</v>
      </c>
      <c r="AI35" s="28"/>
      <c r="AJ35" s="29">
        <f t="shared" si="11"/>
        <v>0</v>
      </c>
      <c r="AK35" s="28"/>
      <c r="AL35" s="28"/>
      <c r="AM35" s="29">
        <f t="shared" si="12"/>
        <v>0</v>
      </c>
      <c r="AO35" s="28"/>
      <c r="AP35" s="29">
        <f t="shared" si="13"/>
        <v>0</v>
      </c>
      <c r="AQ35" s="28">
        <f t="shared" si="38"/>
        <v>0</v>
      </c>
      <c r="AR35" s="28">
        <f t="shared" si="38"/>
        <v>0</v>
      </c>
      <c r="AS35" s="29">
        <f t="shared" si="14"/>
        <v>0</v>
      </c>
      <c r="AT35" s="28">
        <v>0</v>
      </c>
      <c r="AU35" s="28">
        <v>0</v>
      </c>
      <c r="AV35" s="29">
        <f t="shared" si="15"/>
        <v>0</v>
      </c>
      <c r="AW35" s="28">
        <v>0</v>
      </c>
      <c r="AX35" s="28">
        <v>0</v>
      </c>
      <c r="AY35" s="29">
        <f t="shared" si="16"/>
        <v>0</v>
      </c>
      <c r="AZ35" s="28">
        <v>0</v>
      </c>
      <c r="BA35" s="28">
        <v>0</v>
      </c>
      <c r="BB35" s="29">
        <f t="shared" si="17"/>
        <v>0</v>
      </c>
      <c r="BC35" s="28">
        <v>0</v>
      </c>
      <c r="BD35" s="28">
        <v>0</v>
      </c>
      <c r="BE35" s="29">
        <f t="shared" si="18"/>
        <v>0</v>
      </c>
      <c r="BF35" s="28">
        <v>0</v>
      </c>
      <c r="BG35" s="28">
        <v>0</v>
      </c>
      <c r="BH35" s="29">
        <f t="shared" si="19"/>
        <v>0</v>
      </c>
      <c r="BI35" s="28">
        <v>0</v>
      </c>
      <c r="BJ35" s="28">
        <v>0</v>
      </c>
      <c r="BK35" s="29">
        <f t="shared" si="20"/>
        <v>0</v>
      </c>
      <c r="BL35" s="28">
        <v>0</v>
      </c>
      <c r="BM35" s="28">
        <v>0</v>
      </c>
      <c r="BN35" s="29">
        <f t="shared" si="21"/>
        <v>0</v>
      </c>
      <c r="BO35" s="28">
        <v>0</v>
      </c>
      <c r="BP35" s="28">
        <v>0</v>
      </c>
      <c r="BQ35" s="29">
        <f t="shared" si="22"/>
        <v>0</v>
      </c>
      <c r="BR35" s="28">
        <f t="shared" si="30"/>
        <v>0</v>
      </c>
      <c r="BS35" s="28">
        <f t="shared" si="30"/>
        <v>0</v>
      </c>
      <c r="BT35" s="29">
        <f t="shared" si="23"/>
        <v>0</v>
      </c>
      <c r="BU35" s="28">
        <f t="shared" si="31"/>
        <v>0</v>
      </c>
      <c r="BV35" s="28">
        <f t="shared" si="31"/>
        <v>0</v>
      </c>
      <c r="BW35" s="29">
        <f t="shared" si="24"/>
        <v>0</v>
      </c>
      <c r="BX35" s="28">
        <f t="shared" si="32"/>
        <v>0</v>
      </c>
      <c r="BY35" s="28">
        <f t="shared" si="32"/>
        <v>0</v>
      </c>
      <c r="BZ35" s="29">
        <f t="shared" si="25"/>
        <v>0</v>
      </c>
      <c r="CA35" s="28">
        <f t="shared" si="33"/>
        <v>0</v>
      </c>
      <c r="CB35" s="28">
        <f t="shared" si="33"/>
        <v>0</v>
      </c>
      <c r="CC35" s="29">
        <f t="shared" si="26"/>
        <v>0</v>
      </c>
      <c r="CD35" s="28">
        <f t="shared" si="34"/>
        <v>0</v>
      </c>
      <c r="CE35" s="28">
        <f t="shared" si="34"/>
        <v>0</v>
      </c>
      <c r="CF35" s="29">
        <f t="shared" si="27"/>
        <v>0</v>
      </c>
      <c r="CG35" s="28">
        <f t="shared" si="35"/>
        <v>0</v>
      </c>
      <c r="CH35" s="28">
        <f t="shared" si="35"/>
        <v>0</v>
      </c>
      <c r="CI35" s="29">
        <f t="shared" si="28"/>
        <v>0</v>
      </c>
      <c r="CJ35" s="28">
        <f t="shared" si="36"/>
        <v>0</v>
      </c>
      <c r="CK35" s="28">
        <f t="shared" si="36"/>
        <v>0</v>
      </c>
      <c r="CL35" s="29">
        <f t="shared" si="29"/>
        <v>0</v>
      </c>
      <c r="DI35" s="48" t="s">
        <v>38</v>
      </c>
      <c r="DJ35" s="2" t="s">
        <v>67</v>
      </c>
      <c r="DN35" s="30"/>
      <c r="DO35" s="30" t="s">
        <v>33</v>
      </c>
    </row>
    <row r="36" spans="1:140" x14ac:dyDescent="0.25">
      <c r="A36" s="33" t="s">
        <v>68</v>
      </c>
      <c r="B36" s="26">
        <v>2182.5</v>
      </c>
      <c r="C36" s="27">
        <f t="shared" si="0"/>
        <v>0</v>
      </c>
      <c r="D36" s="28"/>
      <c r="E36" s="28"/>
      <c r="F36" s="29">
        <f t="shared" si="1"/>
        <v>0</v>
      </c>
      <c r="G36" s="28"/>
      <c r="H36" s="28"/>
      <c r="I36" s="29">
        <f t="shared" si="2"/>
        <v>0</v>
      </c>
      <c r="J36" s="28"/>
      <c r="K36" s="28"/>
      <c r="L36" s="29">
        <f t="shared" si="3"/>
        <v>0</v>
      </c>
      <c r="M36" s="28"/>
      <c r="N36" s="28"/>
      <c r="O36" s="29">
        <f t="shared" si="4"/>
        <v>0</v>
      </c>
      <c r="P36" s="28"/>
      <c r="Q36" s="28"/>
      <c r="R36" s="29">
        <f t="shared" si="5"/>
        <v>0</v>
      </c>
      <c r="S36" s="28"/>
      <c r="T36" s="28"/>
      <c r="U36" s="29">
        <f t="shared" si="6"/>
        <v>0</v>
      </c>
      <c r="V36" s="28">
        <f t="shared" si="37"/>
        <v>0</v>
      </c>
      <c r="W36" s="28">
        <f t="shared" si="37"/>
        <v>0</v>
      </c>
      <c r="X36" s="29">
        <f t="shared" si="7"/>
        <v>0</v>
      </c>
      <c r="Y36" s="28"/>
      <c r="Z36" s="28"/>
      <c r="AA36" s="29">
        <f t="shared" si="8"/>
        <v>0</v>
      </c>
      <c r="AB36" s="28"/>
      <c r="AC36" s="28"/>
      <c r="AD36" s="29">
        <f t="shared" si="9"/>
        <v>0</v>
      </c>
      <c r="AE36" s="28"/>
      <c r="AF36" s="28"/>
      <c r="AG36" s="29">
        <f t="shared" si="10"/>
        <v>0</v>
      </c>
      <c r="AH36" s="28"/>
      <c r="AI36" s="28"/>
      <c r="AJ36" s="29">
        <f t="shared" si="11"/>
        <v>0</v>
      </c>
      <c r="AK36" s="28"/>
      <c r="AL36" s="28"/>
      <c r="AM36" s="29">
        <f t="shared" si="12"/>
        <v>0</v>
      </c>
      <c r="AN36" s="28"/>
      <c r="AO36" s="28"/>
      <c r="AP36" s="29">
        <f t="shared" si="13"/>
        <v>0</v>
      </c>
      <c r="AQ36" s="28">
        <f t="shared" si="38"/>
        <v>0</v>
      </c>
      <c r="AR36" s="28">
        <f t="shared" si="38"/>
        <v>0</v>
      </c>
      <c r="AS36" s="29">
        <f t="shared" si="14"/>
        <v>0</v>
      </c>
      <c r="AT36" s="28">
        <v>0</v>
      </c>
      <c r="AU36" s="28">
        <v>0</v>
      </c>
      <c r="AV36" s="29">
        <f t="shared" si="15"/>
        <v>0</v>
      </c>
      <c r="AW36" s="28">
        <v>0</v>
      </c>
      <c r="AX36" s="28">
        <v>0</v>
      </c>
      <c r="AY36" s="29">
        <f t="shared" si="16"/>
        <v>0</v>
      </c>
      <c r="AZ36" s="28">
        <v>0</v>
      </c>
      <c r="BA36" s="28">
        <v>0</v>
      </c>
      <c r="BB36" s="29">
        <f t="shared" si="17"/>
        <v>0</v>
      </c>
      <c r="BC36" s="28">
        <v>0</v>
      </c>
      <c r="BD36" s="28">
        <v>0</v>
      </c>
      <c r="BE36" s="29">
        <f t="shared" si="18"/>
        <v>0</v>
      </c>
      <c r="BF36" s="28">
        <v>0</v>
      </c>
      <c r="BG36" s="28">
        <v>0</v>
      </c>
      <c r="BH36" s="29">
        <f t="shared" si="19"/>
        <v>0</v>
      </c>
      <c r="BI36" s="28">
        <v>0</v>
      </c>
      <c r="BJ36" s="28">
        <v>0</v>
      </c>
      <c r="BK36" s="29">
        <f t="shared" si="20"/>
        <v>0</v>
      </c>
      <c r="BL36" s="28">
        <v>0</v>
      </c>
      <c r="BM36" s="28">
        <v>0</v>
      </c>
      <c r="BN36" s="29">
        <f t="shared" si="21"/>
        <v>0</v>
      </c>
      <c r="BO36" s="28">
        <v>0</v>
      </c>
      <c r="BP36" s="28">
        <v>0</v>
      </c>
      <c r="BQ36" s="29">
        <f t="shared" si="22"/>
        <v>0</v>
      </c>
      <c r="BR36" s="28">
        <f t="shared" si="30"/>
        <v>0</v>
      </c>
      <c r="BS36" s="28">
        <f t="shared" si="30"/>
        <v>0</v>
      </c>
      <c r="BT36" s="29">
        <f t="shared" si="23"/>
        <v>0</v>
      </c>
      <c r="BU36" s="28">
        <f t="shared" si="31"/>
        <v>0</v>
      </c>
      <c r="BV36" s="28">
        <f t="shared" si="31"/>
        <v>0</v>
      </c>
      <c r="BW36" s="29">
        <f t="shared" si="24"/>
        <v>0</v>
      </c>
      <c r="BX36" s="28">
        <f t="shared" si="32"/>
        <v>0</v>
      </c>
      <c r="BY36" s="28">
        <f t="shared" si="32"/>
        <v>0</v>
      </c>
      <c r="BZ36" s="29">
        <f t="shared" si="25"/>
        <v>0</v>
      </c>
      <c r="CA36" s="28">
        <f t="shared" si="33"/>
        <v>0</v>
      </c>
      <c r="CB36" s="28">
        <f t="shared" si="33"/>
        <v>0</v>
      </c>
      <c r="CC36" s="29">
        <f t="shared" si="26"/>
        <v>0</v>
      </c>
      <c r="CD36" s="28">
        <f t="shared" si="34"/>
        <v>0</v>
      </c>
      <c r="CE36" s="28">
        <f t="shared" si="34"/>
        <v>0</v>
      </c>
      <c r="CF36" s="29">
        <f t="shared" si="27"/>
        <v>0</v>
      </c>
      <c r="CG36" s="28">
        <f t="shared" si="35"/>
        <v>0</v>
      </c>
      <c r="CH36" s="28">
        <f t="shared" si="35"/>
        <v>0</v>
      </c>
      <c r="CI36" s="29">
        <f t="shared" si="28"/>
        <v>0</v>
      </c>
      <c r="CJ36" s="28">
        <f t="shared" si="36"/>
        <v>0</v>
      </c>
      <c r="CK36" s="28">
        <f t="shared" si="36"/>
        <v>0</v>
      </c>
      <c r="CL36" s="29">
        <f t="shared" si="29"/>
        <v>0</v>
      </c>
      <c r="DH36" s="31" t="s">
        <v>38</v>
      </c>
      <c r="DI36" s="31" t="s">
        <v>38</v>
      </c>
      <c r="DJ36" s="2" t="s">
        <v>48</v>
      </c>
      <c r="DN36" s="49"/>
      <c r="DO36" s="30" t="s">
        <v>33</v>
      </c>
    </row>
    <row r="37" spans="1:140" x14ac:dyDescent="0.25">
      <c r="A37" s="33" t="s">
        <v>69</v>
      </c>
      <c r="B37" s="26">
        <v>7199</v>
      </c>
      <c r="C37" s="27">
        <f t="shared" si="0"/>
        <v>0</v>
      </c>
      <c r="D37" s="28"/>
      <c r="E37" s="28"/>
      <c r="F37" s="29">
        <f t="shared" si="1"/>
        <v>0</v>
      </c>
      <c r="G37" s="28"/>
      <c r="H37" s="28"/>
      <c r="I37" s="29">
        <f t="shared" si="2"/>
        <v>0</v>
      </c>
      <c r="J37" s="28"/>
      <c r="K37" s="28"/>
      <c r="L37" s="29">
        <f t="shared" si="3"/>
        <v>0</v>
      </c>
      <c r="M37" s="28"/>
      <c r="N37" s="28"/>
      <c r="O37" s="29">
        <f t="shared" si="4"/>
        <v>0</v>
      </c>
      <c r="P37" s="28"/>
      <c r="Q37" s="28"/>
      <c r="R37" s="29">
        <f t="shared" si="5"/>
        <v>0</v>
      </c>
      <c r="S37" s="28"/>
      <c r="T37" s="28"/>
      <c r="U37" s="29">
        <f t="shared" si="6"/>
        <v>0</v>
      </c>
      <c r="V37" s="28">
        <f t="shared" si="37"/>
        <v>0</v>
      </c>
      <c r="W37" s="28">
        <f t="shared" si="37"/>
        <v>0</v>
      </c>
      <c r="X37" s="29">
        <f t="shared" si="7"/>
        <v>0</v>
      </c>
      <c r="Y37" s="28"/>
      <c r="Z37" s="28"/>
      <c r="AA37" s="29">
        <f t="shared" si="8"/>
        <v>0</v>
      </c>
      <c r="AB37" s="28"/>
      <c r="AC37" s="28"/>
      <c r="AD37" s="29">
        <f t="shared" si="9"/>
        <v>0</v>
      </c>
      <c r="AE37" s="28"/>
      <c r="AF37" s="28"/>
      <c r="AG37" s="29">
        <f t="shared" si="10"/>
        <v>0</v>
      </c>
      <c r="AH37" s="28"/>
      <c r="AI37" s="28"/>
      <c r="AJ37" s="29">
        <f t="shared" si="11"/>
        <v>0</v>
      </c>
      <c r="AK37" s="28"/>
      <c r="AL37" s="28"/>
      <c r="AM37" s="29">
        <f t="shared" si="12"/>
        <v>0</v>
      </c>
      <c r="AN37" s="28"/>
      <c r="AO37" s="28"/>
      <c r="AP37" s="29">
        <f t="shared" si="13"/>
        <v>0</v>
      </c>
      <c r="AQ37" s="28">
        <f t="shared" si="38"/>
        <v>0</v>
      </c>
      <c r="AR37" s="28">
        <f t="shared" si="38"/>
        <v>0</v>
      </c>
      <c r="AS37" s="29">
        <f t="shared" si="14"/>
        <v>0</v>
      </c>
      <c r="AT37" s="28">
        <v>0</v>
      </c>
      <c r="AU37" s="28">
        <v>0</v>
      </c>
      <c r="AV37" s="29">
        <f t="shared" si="15"/>
        <v>0</v>
      </c>
      <c r="AW37" s="28">
        <v>0</v>
      </c>
      <c r="AX37" s="28">
        <v>0</v>
      </c>
      <c r="AY37" s="29">
        <f t="shared" si="16"/>
        <v>0</v>
      </c>
      <c r="AZ37" s="28">
        <v>0</v>
      </c>
      <c r="BA37" s="28">
        <v>0</v>
      </c>
      <c r="BB37" s="29">
        <f t="shared" si="17"/>
        <v>0</v>
      </c>
      <c r="BC37" s="28">
        <v>0</v>
      </c>
      <c r="BD37" s="28">
        <v>0</v>
      </c>
      <c r="BE37" s="29">
        <f t="shared" si="18"/>
        <v>0</v>
      </c>
      <c r="BF37" s="28">
        <v>0</v>
      </c>
      <c r="BG37" s="28">
        <v>0</v>
      </c>
      <c r="BH37" s="29">
        <f t="shared" si="19"/>
        <v>0</v>
      </c>
      <c r="BI37" s="28">
        <v>0</v>
      </c>
      <c r="BJ37" s="28">
        <v>0</v>
      </c>
      <c r="BK37" s="29">
        <f t="shared" si="20"/>
        <v>0</v>
      </c>
      <c r="BL37" s="28">
        <v>0</v>
      </c>
      <c r="BM37" s="28">
        <v>0</v>
      </c>
      <c r="BN37" s="29">
        <f t="shared" si="21"/>
        <v>0</v>
      </c>
      <c r="BO37" s="28">
        <v>0</v>
      </c>
      <c r="BP37" s="28">
        <v>0</v>
      </c>
      <c r="BQ37" s="29">
        <f t="shared" si="22"/>
        <v>0</v>
      </c>
      <c r="BR37" s="28">
        <f t="shared" si="30"/>
        <v>0</v>
      </c>
      <c r="BS37" s="28">
        <f t="shared" si="30"/>
        <v>0</v>
      </c>
      <c r="BT37" s="29">
        <f t="shared" si="23"/>
        <v>0</v>
      </c>
      <c r="BU37" s="28">
        <f t="shared" si="31"/>
        <v>0</v>
      </c>
      <c r="BV37" s="28">
        <f t="shared" si="31"/>
        <v>0</v>
      </c>
      <c r="BW37" s="29">
        <f t="shared" si="24"/>
        <v>0</v>
      </c>
      <c r="BX37" s="28">
        <f t="shared" si="32"/>
        <v>0</v>
      </c>
      <c r="BY37" s="28">
        <f t="shared" si="32"/>
        <v>0</v>
      </c>
      <c r="BZ37" s="29">
        <f t="shared" si="25"/>
        <v>0</v>
      </c>
      <c r="CA37" s="28">
        <f t="shared" si="33"/>
        <v>0</v>
      </c>
      <c r="CB37" s="28">
        <f t="shared" si="33"/>
        <v>0</v>
      </c>
      <c r="CC37" s="29">
        <f t="shared" si="26"/>
        <v>0</v>
      </c>
      <c r="CD37" s="28">
        <f t="shared" si="34"/>
        <v>0</v>
      </c>
      <c r="CE37" s="28">
        <f t="shared" si="34"/>
        <v>0</v>
      </c>
      <c r="CF37" s="29">
        <f t="shared" si="27"/>
        <v>0</v>
      </c>
      <c r="CG37" s="28">
        <f t="shared" si="35"/>
        <v>0</v>
      </c>
      <c r="CH37" s="28">
        <f t="shared" si="35"/>
        <v>0</v>
      </c>
      <c r="CI37" s="29">
        <f t="shared" si="28"/>
        <v>0</v>
      </c>
      <c r="CJ37" s="28">
        <f t="shared" si="36"/>
        <v>0</v>
      </c>
      <c r="CK37" s="28">
        <f t="shared" si="36"/>
        <v>0</v>
      </c>
      <c r="CL37" s="29">
        <f t="shared" si="29"/>
        <v>0</v>
      </c>
      <c r="DN37" s="30"/>
      <c r="DO37" s="30" t="s">
        <v>33</v>
      </c>
    </row>
    <row r="38" spans="1:140" x14ac:dyDescent="0.25">
      <c r="A38" s="50" t="s">
        <v>70</v>
      </c>
      <c r="B38" s="26">
        <v>1701</v>
      </c>
      <c r="C38" s="27">
        <f t="shared" si="0"/>
        <v>0</v>
      </c>
      <c r="D38" s="28"/>
      <c r="E38" s="28"/>
      <c r="F38" s="29">
        <f t="shared" si="1"/>
        <v>0</v>
      </c>
      <c r="G38" s="28"/>
      <c r="H38" s="28"/>
      <c r="I38" s="29">
        <f t="shared" si="2"/>
        <v>0</v>
      </c>
      <c r="J38" s="28"/>
      <c r="K38" s="28"/>
      <c r="L38" s="29">
        <f t="shared" si="3"/>
        <v>0</v>
      </c>
      <c r="M38" s="28"/>
      <c r="N38" s="28"/>
      <c r="O38" s="29">
        <f t="shared" si="4"/>
        <v>0</v>
      </c>
      <c r="P38" s="28"/>
      <c r="Q38" s="28"/>
      <c r="R38" s="29">
        <f t="shared" si="5"/>
        <v>0</v>
      </c>
      <c r="S38" s="28"/>
      <c r="T38" s="28"/>
      <c r="U38" s="29">
        <f t="shared" si="6"/>
        <v>0</v>
      </c>
      <c r="V38" s="28">
        <f t="shared" si="37"/>
        <v>0</v>
      </c>
      <c r="W38" s="28">
        <f t="shared" si="37"/>
        <v>0</v>
      </c>
      <c r="X38" s="29">
        <f t="shared" si="7"/>
        <v>0</v>
      </c>
      <c r="Y38" s="28"/>
      <c r="Z38" s="28"/>
      <c r="AA38" s="29">
        <f t="shared" si="8"/>
        <v>0</v>
      </c>
      <c r="AB38" s="28"/>
      <c r="AC38" s="28"/>
      <c r="AD38" s="29">
        <f t="shared" si="9"/>
        <v>0</v>
      </c>
      <c r="AE38" s="28"/>
      <c r="AF38" s="28"/>
      <c r="AG38" s="29">
        <f t="shared" si="10"/>
        <v>0</v>
      </c>
      <c r="AH38" s="28"/>
      <c r="AI38" s="28"/>
      <c r="AJ38" s="29">
        <f t="shared" si="11"/>
        <v>0</v>
      </c>
      <c r="AK38" s="28"/>
      <c r="AL38" s="28"/>
      <c r="AM38" s="29">
        <f t="shared" si="12"/>
        <v>0</v>
      </c>
      <c r="AN38" s="28"/>
      <c r="AO38" s="28"/>
      <c r="AP38" s="29">
        <f t="shared" si="13"/>
        <v>0</v>
      </c>
      <c r="AQ38" s="28">
        <f t="shared" si="38"/>
        <v>0</v>
      </c>
      <c r="AR38" s="28">
        <f t="shared" si="38"/>
        <v>0</v>
      </c>
      <c r="AS38" s="29">
        <f t="shared" si="14"/>
        <v>0</v>
      </c>
      <c r="AT38" s="28">
        <v>0</v>
      </c>
      <c r="AU38" s="28">
        <v>0</v>
      </c>
      <c r="AV38" s="29">
        <f t="shared" si="15"/>
        <v>0</v>
      </c>
      <c r="AW38" s="28">
        <v>0</v>
      </c>
      <c r="AX38" s="28">
        <v>0</v>
      </c>
      <c r="AY38" s="29">
        <f t="shared" si="16"/>
        <v>0</v>
      </c>
      <c r="AZ38" s="28">
        <v>0</v>
      </c>
      <c r="BA38" s="28">
        <v>0</v>
      </c>
      <c r="BB38" s="29">
        <f t="shared" si="17"/>
        <v>0</v>
      </c>
      <c r="BC38" s="28">
        <v>0</v>
      </c>
      <c r="BD38" s="28">
        <v>0</v>
      </c>
      <c r="BE38" s="29">
        <f t="shared" si="18"/>
        <v>0</v>
      </c>
      <c r="BF38" s="28">
        <v>0</v>
      </c>
      <c r="BG38" s="28">
        <v>0</v>
      </c>
      <c r="BH38" s="29">
        <f t="shared" si="19"/>
        <v>0</v>
      </c>
      <c r="BI38" s="28">
        <v>0</v>
      </c>
      <c r="BJ38" s="28">
        <v>0</v>
      </c>
      <c r="BK38" s="29">
        <f t="shared" si="20"/>
        <v>0</v>
      </c>
      <c r="BL38" s="28">
        <v>0</v>
      </c>
      <c r="BM38" s="28">
        <v>0</v>
      </c>
      <c r="BN38" s="29">
        <f t="shared" si="21"/>
        <v>0</v>
      </c>
      <c r="BO38" s="28">
        <v>0</v>
      </c>
      <c r="BP38" s="28">
        <v>0</v>
      </c>
      <c r="BQ38" s="29">
        <f t="shared" si="22"/>
        <v>0</v>
      </c>
      <c r="BR38" s="28">
        <f t="shared" si="30"/>
        <v>0</v>
      </c>
      <c r="BS38" s="28">
        <f t="shared" si="30"/>
        <v>0</v>
      </c>
      <c r="BT38" s="29">
        <f t="shared" si="23"/>
        <v>0</v>
      </c>
      <c r="BU38" s="28">
        <f t="shared" si="31"/>
        <v>0</v>
      </c>
      <c r="BV38" s="28">
        <f t="shared" si="31"/>
        <v>0</v>
      </c>
      <c r="BW38" s="29">
        <f t="shared" si="24"/>
        <v>0</v>
      </c>
      <c r="BX38" s="28">
        <f t="shared" si="32"/>
        <v>0</v>
      </c>
      <c r="BY38" s="28">
        <f t="shared" si="32"/>
        <v>0</v>
      </c>
      <c r="BZ38" s="29">
        <f t="shared" si="25"/>
        <v>0</v>
      </c>
      <c r="CA38" s="28">
        <f t="shared" si="33"/>
        <v>0</v>
      </c>
      <c r="CB38" s="28">
        <f t="shared" si="33"/>
        <v>0</v>
      </c>
      <c r="CC38" s="29">
        <f t="shared" si="26"/>
        <v>0</v>
      </c>
      <c r="CD38" s="28">
        <f t="shared" si="34"/>
        <v>0</v>
      </c>
      <c r="CE38" s="28">
        <f t="shared" si="34"/>
        <v>0</v>
      </c>
      <c r="CF38" s="29">
        <f t="shared" si="27"/>
        <v>0</v>
      </c>
      <c r="CG38" s="28">
        <f t="shared" si="35"/>
        <v>0</v>
      </c>
      <c r="CH38" s="28">
        <f t="shared" si="35"/>
        <v>0</v>
      </c>
      <c r="CI38" s="29">
        <f t="shared" si="28"/>
        <v>0</v>
      </c>
      <c r="CJ38" s="28">
        <f t="shared" si="36"/>
        <v>0</v>
      </c>
      <c r="CK38" s="28">
        <f t="shared" si="36"/>
        <v>0</v>
      </c>
      <c r="CL38" s="29">
        <f t="shared" si="29"/>
        <v>0</v>
      </c>
      <c r="DH38" s="31" t="s">
        <v>38</v>
      </c>
      <c r="DI38" s="31" t="s">
        <v>38</v>
      </c>
      <c r="DJ38" s="2" t="s">
        <v>48</v>
      </c>
      <c r="DN38" s="30"/>
    </row>
    <row r="39" spans="1:140" x14ac:dyDescent="0.25">
      <c r="A39" s="50" t="s">
        <v>71</v>
      </c>
      <c r="B39" s="26">
        <v>166.57</v>
      </c>
      <c r="C39" s="27">
        <f t="shared" si="0"/>
        <v>0</v>
      </c>
      <c r="D39" s="28"/>
      <c r="E39" s="28"/>
      <c r="F39" s="29">
        <f t="shared" si="1"/>
        <v>0</v>
      </c>
      <c r="G39" s="28"/>
      <c r="H39" s="28"/>
      <c r="I39" s="29">
        <f t="shared" si="2"/>
        <v>0</v>
      </c>
      <c r="J39" s="28"/>
      <c r="K39" s="28"/>
      <c r="L39" s="29">
        <f t="shared" si="3"/>
        <v>0</v>
      </c>
      <c r="M39" s="28"/>
      <c r="N39" s="28"/>
      <c r="O39" s="29">
        <f t="shared" si="4"/>
        <v>0</v>
      </c>
      <c r="P39" s="28"/>
      <c r="Q39" s="28"/>
      <c r="R39" s="29">
        <f t="shared" si="5"/>
        <v>0</v>
      </c>
      <c r="S39" s="28"/>
      <c r="T39" s="28"/>
      <c r="U39" s="29">
        <f t="shared" si="6"/>
        <v>0</v>
      </c>
      <c r="V39" s="28">
        <f t="shared" si="37"/>
        <v>0</v>
      </c>
      <c r="W39" s="28">
        <f t="shared" si="37"/>
        <v>0</v>
      </c>
      <c r="X39" s="29">
        <f t="shared" si="7"/>
        <v>0</v>
      </c>
      <c r="Y39" s="28"/>
      <c r="Z39" s="28"/>
      <c r="AA39" s="29">
        <f t="shared" si="8"/>
        <v>0</v>
      </c>
      <c r="AB39" s="28"/>
      <c r="AC39" s="28"/>
      <c r="AD39" s="29">
        <f t="shared" si="9"/>
        <v>0</v>
      </c>
      <c r="AE39" s="28"/>
      <c r="AF39" s="28"/>
      <c r="AG39" s="29">
        <f t="shared" si="10"/>
        <v>0</v>
      </c>
      <c r="AH39" s="28"/>
      <c r="AI39" s="28"/>
      <c r="AJ39" s="29">
        <f t="shared" si="11"/>
        <v>0</v>
      </c>
      <c r="AK39" s="28"/>
      <c r="AL39" s="28"/>
      <c r="AM39" s="29">
        <f t="shared" si="12"/>
        <v>0</v>
      </c>
      <c r="AN39" s="28"/>
      <c r="AO39" s="28"/>
      <c r="AP39" s="29">
        <f t="shared" si="13"/>
        <v>0</v>
      </c>
      <c r="AQ39" s="28">
        <f t="shared" si="38"/>
        <v>0</v>
      </c>
      <c r="AR39" s="28">
        <f t="shared" si="38"/>
        <v>0</v>
      </c>
      <c r="AS39" s="29">
        <f t="shared" si="14"/>
        <v>0</v>
      </c>
      <c r="AT39" s="28">
        <v>0</v>
      </c>
      <c r="AU39" s="28">
        <v>0</v>
      </c>
      <c r="AV39" s="29">
        <f t="shared" si="15"/>
        <v>0</v>
      </c>
      <c r="AW39" s="28">
        <v>0</v>
      </c>
      <c r="AX39" s="28">
        <v>0</v>
      </c>
      <c r="AY39" s="29">
        <f t="shared" si="16"/>
        <v>0</v>
      </c>
      <c r="AZ39" s="28">
        <v>0</v>
      </c>
      <c r="BA39" s="28">
        <v>0</v>
      </c>
      <c r="BB39" s="29">
        <f t="shared" si="17"/>
        <v>0</v>
      </c>
      <c r="BC39" s="28">
        <v>0</v>
      </c>
      <c r="BD39" s="28">
        <v>0</v>
      </c>
      <c r="BE39" s="29">
        <f t="shared" si="18"/>
        <v>0</v>
      </c>
      <c r="BF39" s="28">
        <v>0</v>
      </c>
      <c r="BG39" s="28">
        <v>0</v>
      </c>
      <c r="BH39" s="29">
        <f t="shared" si="19"/>
        <v>0</v>
      </c>
      <c r="BI39" s="28">
        <v>0</v>
      </c>
      <c r="BJ39" s="28">
        <v>0</v>
      </c>
      <c r="BK39" s="29">
        <f t="shared" si="20"/>
        <v>0</v>
      </c>
      <c r="BL39" s="28">
        <v>0</v>
      </c>
      <c r="BM39" s="28">
        <v>0</v>
      </c>
      <c r="BN39" s="29">
        <f t="shared" si="21"/>
        <v>0</v>
      </c>
      <c r="BO39" s="28">
        <v>0</v>
      </c>
      <c r="BP39" s="28">
        <v>0</v>
      </c>
      <c r="BQ39" s="29">
        <f t="shared" si="22"/>
        <v>0</v>
      </c>
      <c r="BR39" s="28">
        <f t="shared" si="30"/>
        <v>0</v>
      </c>
      <c r="BS39" s="28">
        <f t="shared" si="30"/>
        <v>0</v>
      </c>
      <c r="BT39" s="29">
        <f t="shared" si="23"/>
        <v>0</v>
      </c>
      <c r="BU39" s="28">
        <f t="shared" si="31"/>
        <v>0</v>
      </c>
      <c r="BV39" s="28">
        <f t="shared" si="31"/>
        <v>0</v>
      </c>
      <c r="BW39" s="29">
        <f t="shared" si="24"/>
        <v>0</v>
      </c>
      <c r="BX39" s="28">
        <f t="shared" si="32"/>
        <v>0</v>
      </c>
      <c r="BY39" s="28">
        <f t="shared" si="32"/>
        <v>0</v>
      </c>
      <c r="BZ39" s="29">
        <f t="shared" si="25"/>
        <v>0</v>
      </c>
      <c r="CA39" s="28">
        <f t="shared" si="33"/>
        <v>0</v>
      </c>
      <c r="CB39" s="28">
        <f t="shared" si="33"/>
        <v>0</v>
      </c>
      <c r="CC39" s="29">
        <f t="shared" si="26"/>
        <v>0</v>
      </c>
      <c r="CD39" s="28">
        <f t="shared" si="34"/>
        <v>0</v>
      </c>
      <c r="CE39" s="28">
        <f t="shared" si="34"/>
        <v>0</v>
      </c>
      <c r="CF39" s="29">
        <f t="shared" si="27"/>
        <v>0</v>
      </c>
      <c r="CG39" s="28">
        <f t="shared" si="35"/>
        <v>0</v>
      </c>
      <c r="CH39" s="28">
        <f t="shared" si="35"/>
        <v>0</v>
      </c>
      <c r="CI39" s="29">
        <f t="shared" si="28"/>
        <v>0</v>
      </c>
      <c r="CJ39" s="28">
        <f t="shared" si="36"/>
        <v>0</v>
      </c>
      <c r="CK39" s="28">
        <f t="shared" si="36"/>
        <v>0</v>
      </c>
      <c r="CL39" s="29">
        <f t="shared" si="29"/>
        <v>0</v>
      </c>
      <c r="DI39" s="31" t="s">
        <v>38</v>
      </c>
      <c r="DJ39" s="2" t="s">
        <v>72</v>
      </c>
    </row>
    <row r="40" spans="1:140" x14ac:dyDescent="0.25">
      <c r="A40" s="50" t="s">
        <v>73</v>
      </c>
      <c r="B40" s="26">
        <v>1008</v>
      </c>
      <c r="C40" s="27">
        <f t="shared" si="0"/>
        <v>2.083333333333333</v>
      </c>
      <c r="D40" s="28">
        <v>4</v>
      </c>
      <c r="E40" s="28">
        <v>14</v>
      </c>
      <c r="F40" s="29">
        <f t="shared" si="1"/>
        <v>3.5</v>
      </c>
      <c r="G40" s="28"/>
      <c r="H40" s="28"/>
      <c r="I40" s="29">
        <f t="shared" si="2"/>
        <v>0</v>
      </c>
      <c r="J40" s="28"/>
      <c r="K40" s="28"/>
      <c r="L40" s="29">
        <f t="shared" si="3"/>
        <v>0</v>
      </c>
      <c r="M40" s="28"/>
      <c r="N40" s="28"/>
      <c r="O40" s="29">
        <f t="shared" si="4"/>
        <v>0</v>
      </c>
      <c r="P40" s="28"/>
      <c r="Q40" s="28"/>
      <c r="R40" s="29">
        <f t="shared" si="5"/>
        <v>0</v>
      </c>
      <c r="S40" s="28">
        <v>4.75</v>
      </c>
      <c r="T40" s="28">
        <v>15.14</v>
      </c>
      <c r="U40" s="29">
        <f t="shared" si="6"/>
        <v>3.1873684210526316</v>
      </c>
      <c r="V40" s="51">
        <f t="shared" si="37"/>
        <v>8.75</v>
      </c>
      <c r="W40" s="28">
        <f t="shared" si="37"/>
        <v>29.14</v>
      </c>
      <c r="X40" s="29">
        <f t="shared" si="7"/>
        <v>3.3302857142857145</v>
      </c>
      <c r="Y40" s="28">
        <v>11.25</v>
      </c>
      <c r="Z40" s="28">
        <v>34.880000000000003</v>
      </c>
      <c r="AA40" s="29">
        <f t="shared" si="8"/>
        <v>3.1004444444444448</v>
      </c>
      <c r="AB40" s="28"/>
      <c r="AC40" s="28"/>
      <c r="AD40" s="29">
        <f t="shared" si="9"/>
        <v>0</v>
      </c>
      <c r="AE40" s="28"/>
      <c r="AF40" s="28"/>
      <c r="AG40" s="29">
        <f t="shared" si="10"/>
        <v>0</v>
      </c>
      <c r="AH40" s="28"/>
      <c r="AI40" s="28"/>
      <c r="AJ40" s="29">
        <f t="shared" si="11"/>
        <v>0</v>
      </c>
      <c r="AK40" s="28"/>
      <c r="AL40" s="28"/>
      <c r="AM40" s="29">
        <f t="shared" si="12"/>
        <v>0</v>
      </c>
      <c r="AN40" s="28">
        <v>1</v>
      </c>
      <c r="AO40" s="28">
        <v>3.2</v>
      </c>
      <c r="AP40" s="29">
        <f t="shared" si="13"/>
        <v>3.2</v>
      </c>
      <c r="AQ40" s="28">
        <f t="shared" si="38"/>
        <v>12.25</v>
      </c>
      <c r="AR40" s="28">
        <f t="shared" si="38"/>
        <v>38.080000000000005</v>
      </c>
      <c r="AS40" s="29">
        <f t="shared" si="14"/>
        <v>3.108571428571429</v>
      </c>
      <c r="AT40" s="28">
        <v>0</v>
      </c>
      <c r="AU40" s="28">
        <v>0</v>
      </c>
      <c r="AV40" s="29">
        <f t="shared" si="15"/>
        <v>0</v>
      </c>
      <c r="AW40" s="28">
        <v>0</v>
      </c>
      <c r="AX40" s="28">
        <v>0</v>
      </c>
      <c r="AY40" s="29">
        <f t="shared" si="16"/>
        <v>0</v>
      </c>
      <c r="AZ40" s="28">
        <v>0</v>
      </c>
      <c r="BA40" s="28">
        <v>0</v>
      </c>
      <c r="BB40" s="29">
        <f t="shared" si="17"/>
        <v>0</v>
      </c>
      <c r="BC40" s="28">
        <v>0</v>
      </c>
      <c r="BD40" s="28">
        <v>0</v>
      </c>
      <c r="BE40" s="29">
        <f t="shared" si="18"/>
        <v>0</v>
      </c>
      <c r="BF40" s="28">
        <v>0</v>
      </c>
      <c r="BG40" s="28">
        <v>0</v>
      </c>
      <c r="BH40" s="29">
        <f t="shared" si="19"/>
        <v>0</v>
      </c>
      <c r="BI40" s="28">
        <v>4.75</v>
      </c>
      <c r="BJ40" s="28">
        <v>15.14</v>
      </c>
      <c r="BK40" s="29">
        <f t="shared" si="20"/>
        <v>3.1873684210526316</v>
      </c>
      <c r="BL40" s="28">
        <v>0</v>
      </c>
      <c r="BM40" s="28">
        <v>0</v>
      </c>
      <c r="BN40" s="29">
        <f t="shared" si="21"/>
        <v>0</v>
      </c>
      <c r="BO40" s="28">
        <v>0</v>
      </c>
      <c r="BP40" s="28">
        <v>0</v>
      </c>
      <c r="BQ40" s="29">
        <f t="shared" si="22"/>
        <v>0</v>
      </c>
      <c r="BR40" s="28">
        <f t="shared" si="30"/>
        <v>15.25</v>
      </c>
      <c r="BS40" s="28">
        <f t="shared" si="30"/>
        <v>48.88</v>
      </c>
      <c r="BT40" s="29">
        <f t="shared" si="23"/>
        <v>3.2052459016393446</v>
      </c>
      <c r="BU40" s="28">
        <f t="shared" si="31"/>
        <v>0</v>
      </c>
      <c r="BV40" s="28">
        <f t="shared" si="31"/>
        <v>0</v>
      </c>
      <c r="BW40" s="29">
        <f t="shared" si="24"/>
        <v>0</v>
      </c>
      <c r="BX40" s="28">
        <f t="shared" si="32"/>
        <v>0</v>
      </c>
      <c r="BY40" s="28">
        <f t="shared" si="32"/>
        <v>0</v>
      </c>
      <c r="BZ40" s="29">
        <f t="shared" si="25"/>
        <v>0</v>
      </c>
      <c r="CA40" s="28">
        <f t="shared" si="33"/>
        <v>0</v>
      </c>
      <c r="CB40" s="28">
        <f t="shared" si="33"/>
        <v>0</v>
      </c>
      <c r="CC40" s="29">
        <f t="shared" si="26"/>
        <v>0</v>
      </c>
      <c r="CD40" s="28">
        <f t="shared" si="34"/>
        <v>0</v>
      </c>
      <c r="CE40" s="28">
        <f t="shared" si="34"/>
        <v>0</v>
      </c>
      <c r="CF40" s="29">
        <f t="shared" si="27"/>
        <v>0</v>
      </c>
      <c r="CG40" s="28">
        <f t="shared" si="35"/>
        <v>5.75</v>
      </c>
      <c r="CH40" s="28">
        <f t="shared" si="35"/>
        <v>18.34</v>
      </c>
      <c r="CI40" s="29">
        <f t="shared" si="28"/>
        <v>3.1895652173913045</v>
      </c>
      <c r="CJ40" s="28">
        <f t="shared" si="36"/>
        <v>21</v>
      </c>
      <c r="CK40" s="28">
        <f t="shared" si="36"/>
        <v>67.22</v>
      </c>
      <c r="CL40" s="29">
        <f t="shared" si="29"/>
        <v>3.2009523809523808</v>
      </c>
      <c r="DI40" s="31" t="s">
        <v>38</v>
      </c>
      <c r="DJ40" s="2" t="s">
        <v>48</v>
      </c>
      <c r="DN40" s="30"/>
      <c r="DO40" s="30" t="s">
        <v>33</v>
      </c>
    </row>
    <row r="41" spans="1:140" x14ac:dyDescent="0.25">
      <c r="A41" s="50" t="s">
        <v>74</v>
      </c>
      <c r="B41" s="26">
        <v>1140.8399999999999</v>
      </c>
      <c r="C41" s="27">
        <f t="shared" si="0"/>
        <v>29.386241716629851</v>
      </c>
      <c r="D41" s="52">
        <v>239.25</v>
      </c>
      <c r="E41" s="52">
        <v>1151.5999999999999</v>
      </c>
      <c r="F41" s="29">
        <f t="shared" si="1"/>
        <v>4.8133751306165093</v>
      </c>
      <c r="G41" s="28"/>
      <c r="H41" s="28"/>
      <c r="I41" s="29">
        <f t="shared" si="2"/>
        <v>0</v>
      </c>
      <c r="J41" s="28"/>
      <c r="K41" s="28"/>
      <c r="L41" s="29">
        <f t="shared" si="3"/>
        <v>0</v>
      </c>
      <c r="M41" s="53">
        <v>33</v>
      </c>
      <c r="N41" s="54">
        <v>131.33000000000001</v>
      </c>
      <c r="O41" s="29">
        <f t="shared" si="4"/>
        <v>3.97969696969697</v>
      </c>
      <c r="P41" s="53">
        <v>58</v>
      </c>
      <c r="Q41" s="55">
        <v>210</v>
      </c>
      <c r="R41" s="29">
        <f t="shared" si="5"/>
        <v>3.6206896551724137</v>
      </c>
      <c r="S41" s="56">
        <v>5</v>
      </c>
      <c r="T41" s="56">
        <v>20</v>
      </c>
      <c r="U41" s="29">
        <f t="shared" si="6"/>
        <v>4</v>
      </c>
      <c r="V41" s="51">
        <f t="shared" si="37"/>
        <v>335.25</v>
      </c>
      <c r="W41" s="28">
        <f t="shared" si="37"/>
        <v>1512.9299999999998</v>
      </c>
      <c r="X41" s="29">
        <f t="shared" si="7"/>
        <v>4.5128411633109611</v>
      </c>
      <c r="Y41" s="56"/>
      <c r="Z41" s="56"/>
      <c r="AA41" s="29">
        <f t="shared" si="8"/>
        <v>0</v>
      </c>
      <c r="AB41" s="28"/>
      <c r="AC41" s="28"/>
      <c r="AD41" s="29">
        <f t="shared" si="9"/>
        <v>0</v>
      </c>
      <c r="AE41" s="28"/>
      <c r="AF41" s="28"/>
      <c r="AG41" s="29">
        <f t="shared" si="10"/>
        <v>0</v>
      </c>
      <c r="AH41" s="28"/>
      <c r="AI41" s="28"/>
      <c r="AJ41" s="29">
        <f t="shared" si="11"/>
        <v>0</v>
      </c>
      <c r="AK41" s="57"/>
      <c r="AL41" s="52"/>
      <c r="AM41" s="29">
        <f t="shared" si="12"/>
        <v>0</v>
      </c>
      <c r="AN41" s="28"/>
      <c r="AO41" s="28"/>
      <c r="AP41" s="29">
        <f t="shared" si="13"/>
        <v>0</v>
      </c>
      <c r="AQ41" s="28">
        <f t="shared" si="38"/>
        <v>0</v>
      </c>
      <c r="AR41" s="28">
        <f t="shared" si="38"/>
        <v>0</v>
      </c>
      <c r="AS41" s="29">
        <f t="shared" si="14"/>
        <v>0</v>
      </c>
      <c r="AT41" s="28">
        <v>0</v>
      </c>
      <c r="AU41" s="28">
        <v>0</v>
      </c>
      <c r="AV41" s="29">
        <f t="shared" si="15"/>
        <v>0</v>
      </c>
      <c r="AW41" s="28">
        <v>0</v>
      </c>
      <c r="AX41" s="28">
        <v>0</v>
      </c>
      <c r="AY41" s="29">
        <f t="shared" si="16"/>
        <v>0</v>
      </c>
      <c r="AZ41" s="28">
        <v>0</v>
      </c>
      <c r="BA41" s="28">
        <v>0</v>
      </c>
      <c r="BB41" s="29">
        <f t="shared" si="17"/>
        <v>0</v>
      </c>
      <c r="BC41" s="28">
        <v>0</v>
      </c>
      <c r="BD41" s="28">
        <v>0</v>
      </c>
      <c r="BE41" s="29">
        <f t="shared" si="18"/>
        <v>0</v>
      </c>
      <c r="BF41" s="28">
        <v>0</v>
      </c>
      <c r="BG41" s="28">
        <v>0</v>
      </c>
      <c r="BH41" s="29">
        <f t="shared" si="19"/>
        <v>0</v>
      </c>
      <c r="BI41" s="28">
        <v>0</v>
      </c>
      <c r="BJ41" s="28">
        <v>0</v>
      </c>
      <c r="BK41" s="29">
        <f t="shared" si="20"/>
        <v>0</v>
      </c>
      <c r="BL41" s="28">
        <v>0</v>
      </c>
      <c r="BM41" s="28">
        <v>0</v>
      </c>
      <c r="BN41" s="29">
        <f t="shared" si="21"/>
        <v>0</v>
      </c>
      <c r="BO41" s="28">
        <v>0</v>
      </c>
      <c r="BP41" s="28">
        <v>0</v>
      </c>
      <c r="BQ41" s="29">
        <f t="shared" si="22"/>
        <v>0</v>
      </c>
      <c r="BR41" s="28">
        <f t="shared" si="30"/>
        <v>239.25</v>
      </c>
      <c r="BS41" s="28">
        <f t="shared" si="30"/>
        <v>1151.5999999999999</v>
      </c>
      <c r="BT41" s="29">
        <f t="shared" si="23"/>
        <v>4.8133751306165093</v>
      </c>
      <c r="BU41" s="28">
        <f t="shared" si="31"/>
        <v>0</v>
      </c>
      <c r="BV41" s="28">
        <f t="shared" si="31"/>
        <v>0</v>
      </c>
      <c r="BW41" s="29">
        <f t="shared" si="24"/>
        <v>0</v>
      </c>
      <c r="BX41" s="28">
        <f t="shared" si="32"/>
        <v>0</v>
      </c>
      <c r="BY41" s="28">
        <f t="shared" si="32"/>
        <v>0</v>
      </c>
      <c r="BZ41" s="29">
        <f t="shared" si="25"/>
        <v>0</v>
      </c>
      <c r="CA41" s="28">
        <f t="shared" si="33"/>
        <v>33</v>
      </c>
      <c r="CB41" s="28">
        <f t="shared" si="33"/>
        <v>131.33000000000001</v>
      </c>
      <c r="CC41" s="29">
        <f t="shared" si="26"/>
        <v>3.97969696969697</v>
      </c>
      <c r="CD41" s="28">
        <f t="shared" si="34"/>
        <v>58</v>
      </c>
      <c r="CE41" s="28">
        <f t="shared" si="34"/>
        <v>210</v>
      </c>
      <c r="CF41" s="29">
        <f t="shared" si="27"/>
        <v>3.6206896551724137</v>
      </c>
      <c r="CG41" s="28">
        <f t="shared" si="35"/>
        <v>5</v>
      </c>
      <c r="CH41" s="28">
        <f t="shared" si="35"/>
        <v>20</v>
      </c>
      <c r="CI41" s="29">
        <f t="shared" si="28"/>
        <v>4</v>
      </c>
      <c r="CJ41" s="28">
        <f t="shared" si="36"/>
        <v>335.25</v>
      </c>
      <c r="CK41" s="28">
        <f t="shared" si="36"/>
        <v>1512.9299999999998</v>
      </c>
      <c r="CL41" s="29">
        <f t="shared" si="29"/>
        <v>4.5128411633109611</v>
      </c>
      <c r="DH41" s="31"/>
      <c r="DI41" s="31" t="s">
        <v>38</v>
      </c>
      <c r="DJ41" s="2" t="s">
        <v>48</v>
      </c>
      <c r="DN41" s="30"/>
      <c r="DO41" s="30" t="s">
        <v>33</v>
      </c>
    </row>
    <row r="42" spans="1:140" x14ac:dyDescent="0.25">
      <c r="A42" s="50" t="s">
        <v>75</v>
      </c>
      <c r="B42" s="26">
        <v>1657</v>
      </c>
      <c r="C42" s="27">
        <f t="shared" si="0"/>
        <v>0</v>
      </c>
      <c r="D42" s="28"/>
      <c r="E42" s="28"/>
      <c r="F42" s="29">
        <f t="shared" si="1"/>
        <v>0</v>
      </c>
      <c r="G42" s="28"/>
      <c r="H42" s="28"/>
      <c r="I42" s="29">
        <f t="shared" si="2"/>
        <v>0</v>
      </c>
      <c r="J42" s="28"/>
      <c r="K42" s="28"/>
      <c r="L42" s="29">
        <f t="shared" si="3"/>
        <v>0</v>
      </c>
      <c r="M42" s="28"/>
      <c r="N42" s="28"/>
      <c r="O42" s="29">
        <f t="shared" si="4"/>
        <v>0</v>
      </c>
      <c r="P42" s="28"/>
      <c r="Q42" s="28"/>
      <c r="R42" s="29">
        <f t="shared" si="5"/>
        <v>0</v>
      </c>
      <c r="S42" s="28"/>
      <c r="T42" s="28"/>
      <c r="U42" s="29">
        <f t="shared" si="6"/>
        <v>0</v>
      </c>
      <c r="V42" s="51">
        <f t="shared" si="37"/>
        <v>0</v>
      </c>
      <c r="W42" s="28">
        <f t="shared" si="37"/>
        <v>0</v>
      </c>
      <c r="X42" s="29">
        <f t="shared" si="7"/>
        <v>0</v>
      </c>
      <c r="Y42" s="28"/>
      <c r="Z42" s="28"/>
      <c r="AA42" s="29">
        <f t="shared" si="8"/>
        <v>0</v>
      </c>
      <c r="AB42" s="28"/>
      <c r="AC42" s="28"/>
      <c r="AD42" s="29">
        <f t="shared" si="9"/>
        <v>0</v>
      </c>
      <c r="AE42" s="28"/>
      <c r="AF42" s="28"/>
      <c r="AG42" s="29">
        <f t="shared" si="10"/>
        <v>0</v>
      </c>
      <c r="AH42" s="28"/>
      <c r="AI42" s="28"/>
      <c r="AJ42" s="29">
        <f t="shared" si="11"/>
        <v>0</v>
      </c>
      <c r="AK42" s="28"/>
      <c r="AL42" s="28"/>
      <c r="AM42" s="29">
        <f t="shared" si="12"/>
        <v>0</v>
      </c>
      <c r="AN42" s="28"/>
      <c r="AO42" s="28"/>
      <c r="AP42" s="29">
        <f t="shared" si="13"/>
        <v>0</v>
      </c>
      <c r="AQ42" s="28">
        <f t="shared" si="38"/>
        <v>0</v>
      </c>
      <c r="AR42" s="28">
        <f t="shared" si="38"/>
        <v>0</v>
      </c>
      <c r="AS42" s="29">
        <f t="shared" si="14"/>
        <v>0</v>
      </c>
      <c r="AT42" s="28">
        <v>0</v>
      </c>
      <c r="AU42" s="28">
        <v>0</v>
      </c>
      <c r="AV42" s="29">
        <f t="shared" si="15"/>
        <v>0</v>
      </c>
      <c r="AW42" s="28">
        <v>0</v>
      </c>
      <c r="AX42" s="28">
        <v>0</v>
      </c>
      <c r="AY42" s="29">
        <f t="shared" si="16"/>
        <v>0</v>
      </c>
      <c r="AZ42" s="28">
        <v>0</v>
      </c>
      <c r="BA42" s="28">
        <v>0</v>
      </c>
      <c r="BB42" s="29">
        <f t="shared" si="17"/>
        <v>0</v>
      </c>
      <c r="BC42" s="28">
        <v>0</v>
      </c>
      <c r="BD42" s="28">
        <v>0</v>
      </c>
      <c r="BE42" s="29">
        <f t="shared" si="18"/>
        <v>0</v>
      </c>
      <c r="BF42" s="28">
        <v>0</v>
      </c>
      <c r="BG42" s="28">
        <v>0</v>
      </c>
      <c r="BH42" s="29">
        <f t="shared" si="19"/>
        <v>0</v>
      </c>
      <c r="BI42" s="28">
        <v>0</v>
      </c>
      <c r="BJ42" s="28">
        <v>0</v>
      </c>
      <c r="BK42" s="29">
        <f t="shared" si="20"/>
        <v>0</v>
      </c>
      <c r="BL42" s="28">
        <v>0</v>
      </c>
      <c r="BM42" s="28">
        <v>0</v>
      </c>
      <c r="BN42" s="29">
        <f t="shared" si="21"/>
        <v>0</v>
      </c>
      <c r="BO42" s="28">
        <v>0</v>
      </c>
      <c r="BP42" s="28">
        <v>0</v>
      </c>
      <c r="BQ42" s="29">
        <f t="shared" si="22"/>
        <v>0</v>
      </c>
      <c r="BR42" s="28">
        <f t="shared" si="30"/>
        <v>0</v>
      </c>
      <c r="BS42" s="28">
        <f t="shared" si="30"/>
        <v>0</v>
      </c>
      <c r="BT42" s="29">
        <f t="shared" si="23"/>
        <v>0</v>
      </c>
      <c r="BU42" s="28">
        <f t="shared" si="31"/>
        <v>0</v>
      </c>
      <c r="BV42" s="28">
        <f t="shared" si="31"/>
        <v>0</v>
      </c>
      <c r="BW42" s="29">
        <f t="shared" si="24"/>
        <v>0</v>
      </c>
      <c r="BX42" s="28">
        <f t="shared" si="32"/>
        <v>0</v>
      </c>
      <c r="BY42" s="28">
        <f t="shared" si="32"/>
        <v>0</v>
      </c>
      <c r="BZ42" s="29">
        <f t="shared" si="25"/>
        <v>0</v>
      </c>
      <c r="CA42" s="28">
        <f t="shared" si="33"/>
        <v>0</v>
      </c>
      <c r="CB42" s="28">
        <f t="shared" si="33"/>
        <v>0</v>
      </c>
      <c r="CC42" s="29">
        <f t="shared" si="26"/>
        <v>0</v>
      </c>
      <c r="CD42" s="28">
        <f t="shared" si="34"/>
        <v>0</v>
      </c>
      <c r="CE42" s="28">
        <f t="shared" si="34"/>
        <v>0</v>
      </c>
      <c r="CF42" s="29">
        <f t="shared" si="27"/>
        <v>0</v>
      </c>
      <c r="CG42" s="28">
        <f t="shared" si="35"/>
        <v>0</v>
      </c>
      <c r="CH42" s="28">
        <f t="shared" si="35"/>
        <v>0</v>
      </c>
      <c r="CI42" s="29">
        <f t="shared" si="28"/>
        <v>0</v>
      </c>
      <c r="CJ42" s="28">
        <f t="shared" si="36"/>
        <v>0</v>
      </c>
      <c r="CK42" s="28">
        <f t="shared" si="36"/>
        <v>0</v>
      </c>
      <c r="CL42" s="29">
        <f t="shared" si="29"/>
        <v>0</v>
      </c>
      <c r="DH42" s="31" t="s">
        <v>38</v>
      </c>
      <c r="DI42" s="31" t="s">
        <v>38</v>
      </c>
      <c r="DJ42" s="2" t="s">
        <v>48</v>
      </c>
      <c r="DN42" s="32"/>
      <c r="DO42" s="30" t="s">
        <v>33</v>
      </c>
    </row>
    <row r="43" spans="1:140" x14ac:dyDescent="0.25">
      <c r="A43" s="50" t="s">
        <v>76</v>
      </c>
      <c r="B43" s="26">
        <v>3677.73</v>
      </c>
      <c r="C43" s="27">
        <f t="shared" si="0"/>
        <v>0</v>
      </c>
      <c r="D43" s="58"/>
      <c r="E43" s="58"/>
      <c r="F43" s="29">
        <f t="shared" si="1"/>
        <v>0</v>
      </c>
      <c r="G43" s="58"/>
      <c r="H43" s="58"/>
      <c r="I43" s="29">
        <f t="shared" si="2"/>
        <v>0</v>
      </c>
      <c r="J43" s="28"/>
      <c r="K43" s="28"/>
      <c r="L43" s="29">
        <f t="shared" si="3"/>
        <v>0</v>
      </c>
      <c r="M43" s="58"/>
      <c r="N43" s="58"/>
      <c r="O43" s="29">
        <f t="shared" si="4"/>
        <v>0</v>
      </c>
      <c r="P43" s="58"/>
      <c r="Q43" s="58"/>
      <c r="R43" s="29">
        <f t="shared" si="5"/>
        <v>0</v>
      </c>
      <c r="S43" s="58"/>
      <c r="T43" s="59"/>
      <c r="U43" s="29">
        <f t="shared" si="6"/>
        <v>0</v>
      </c>
      <c r="V43" s="51">
        <f t="shared" si="37"/>
        <v>0</v>
      </c>
      <c r="W43" s="28">
        <f t="shared" si="37"/>
        <v>0</v>
      </c>
      <c r="X43" s="29">
        <f t="shared" si="7"/>
        <v>0</v>
      </c>
      <c r="Y43" s="28"/>
      <c r="Z43" s="28"/>
      <c r="AA43" s="29">
        <f t="shared" si="8"/>
        <v>0</v>
      </c>
      <c r="AB43" s="28"/>
      <c r="AC43" s="28"/>
      <c r="AD43" s="29">
        <f t="shared" si="9"/>
        <v>0</v>
      </c>
      <c r="AE43" s="58"/>
      <c r="AF43" s="58"/>
      <c r="AG43" s="29">
        <f t="shared" si="10"/>
        <v>0</v>
      </c>
      <c r="AH43" s="28"/>
      <c r="AI43" s="28"/>
      <c r="AJ43" s="29">
        <f t="shared" si="11"/>
        <v>0</v>
      </c>
      <c r="AK43" s="58"/>
      <c r="AL43" s="58"/>
      <c r="AM43" s="29">
        <f t="shared" si="12"/>
        <v>0</v>
      </c>
      <c r="AN43" s="58"/>
      <c r="AO43" s="58"/>
      <c r="AP43" s="29">
        <f t="shared" si="13"/>
        <v>0</v>
      </c>
      <c r="AQ43" s="28">
        <f t="shared" si="38"/>
        <v>0</v>
      </c>
      <c r="AR43" s="28">
        <f t="shared" si="38"/>
        <v>0</v>
      </c>
      <c r="AS43" s="29">
        <f t="shared" si="14"/>
        <v>0</v>
      </c>
      <c r="AT43" s="28">
        <v>0</v>
      </c>
      <c r="AU43" s="28">
        <v>0</v>
      </c>
      <c r="AV43" s="29">
        <f t="shared" si="15"/>
        <v>0</v>
      </c>
      <c r="AW43" s="28">
        <v>2</v>
      </c>
      <c r="AX43" s="28">
        <v>8</v>
      </c>
      <c r="AY43" s="29">
        <f t="shared" si="16"/>
        <v>4</v>
      </c>
      <c r="AZ43" s="28">
        <v>4.5999999999999996</v>
      </c>
      <c r="BA43" s="28">
        <v>18.899999999999999</v>
      </c>
      <c r="BB43" s="29">
        <f t="shared" si="17"/>
        <v>4.1086956521739131</v>
      </c>
      <c r="BC43" s="28">
        <v>0</v>
      </c>
      <c r="BD43" s="28">
        <v>0</v>
      </c>
      <c r="BE43" s="29">
        <f t="shared" si="18"/>
        <v>0</v>
      </c>
      <c r="BF43" s="28">
        <v>0</v>
      </c>
      <c r="BG43" s="28">
        <v>0</v>
      </c>
      <c r="BH43" s="29">
        <f t="shared" si="19"/>
        <v>0</v>
      </c>
      <c r="BI43" s="28">
        <v>0</v>
      </c>
      <c r="BJ43" s="28">
        <v>0</v>
      </c>
      <c r="BK43" s="29">
        <f t="shared" si="20"/>
        <v>0</v>
      </c>
      <c r="BL43" s="28">
        <v>0</v>
      </c>
      <c r="BM43" s="28">
        <v>0</v>
      </c>
      <c r="BN43" s="29">
        <f t="shared" si="21"/>
        <v>0</v>
      </c>
      <c r="BO43" s="28">
        <v>0</v>
      </c>
      <c r="BP43" s="28">
        <v>0</v>
      </c>
      <c r="BQ43" s="29">
        <f t="shared" si="22"/>
        <v>0</v>
      </c>
      <c r="BR43" s="28">
        <f t="shared" si="30"/>
        <v>0</v>
      </c>
      <c r="BS43" s="28">
        <f t="shared" si="30"/>
        <v>0</v>
      </c>
      <c r="BT43" s="29">
        <f t="shared" si="23"/>
        <v>0</v>
      </c>
      <c r="BU43" s="28">
        <f t="shared" si="31"/>
        <v>0</v>
      </c>
      <c r="BV43" s="28">
        <f t="shared" si="31"/>
        <v>0</v>
      </c>
      <c r="BW43" s="29">
        <f t="shared" si="24"/>
        <v>0</v>
      </c>
      <c r="BX43" s="28">
        <f t="shared" si="32"/>
        <v>0</v>
      </c>
      <c r="BY43" s="28">
        <f t="shared" si="32"/>
        <v>0</v>
      </c>
      <c r="BZ43" s="29">
        <f t="shared" si="25"/>
        <v>0</v>
      </c>
      <c r="CA43" s="28">
        <f t="shared" si="33"/>
        <v>0</v>
      </c>
      <c r="CB43" s="28">
        <f t="shared" si="33"/>
        <v>0</v>
      </c>
      <c r="CC43" s="29">
        <f t="shared" si="26"/>
        <v>0</v>
      </c>
      <c r="CD43" s="28">
        <f t="shared" si="34"/>
        <v>0</v>
      </c>
      <c r="CE43" s="28">
        <f t="shared" si="34"/>
        <v>0</v>
      </c>
      <c r="CF43" s="29">
        <f t="shared" si="27"/>
        <v>0</v>
      </c>
      <c r="CG43" s="28">
        <f t="shared" si="35"/>
        <v>0</v>
      </c>
      <c r="CH43" s="28">
        <f t="shared" si="35"/>
        <v>0</v>
      </c>
      <c r="CI43" s="29">
        <f t="shared" si="28"/>
        <v>0</v>
      </c>
      <c r="CJ43" s="28">
        <f t="shared" si="36"/>
        <v>0</v>
      </c>
      <c r="CK43" s="28">
        <f t="shared" si="36"/>
        <v>0</v>
      </c>
      <c r="CL43" s="29">
        <f t="shared" si="29"/>
        <v>0</v>
      </c>
      <c r="DI43" s="31" t="s">
        <v>38</v>
      </c>
      <c r="DJ43" s="2" t="s">
        <v>48</v>
      </c>
      <c r="DN43" s="30"/>
      <c r="DO43" s="30" t="s">
        <v>33</v>
      </c>
    </row>
    <row r="44" spans="1:140" x14ac:dyDescent="0.25">
      <c r="A44" s="50" t="s">
        <v>77</v>
      </c>
      <c r="B44" s="26">
        <v>506.5</v>
      </c>
      <c r="C44" s="27">
        <f t="shared" si="0"/>
        <v>0</v>
      </c>
      <c r="D44" s="28"/>
      <c r="E44" s="28"/>
      <c r="F44" s="29">
        <f t="shared" si="1"/>
        <v>0</v>
      </c>
      <c r="G44" s="28"/>
      <c r="H44" s="28"/>
      <c r="I44" s="29">
        <f t="shared" si="2"/>
        <v>0</v>
      </c>
      <c r="J44" s="28"/>
      <c r="K44" s="28"/>
      <c r="L44" s="29">
        <f t="shared" si="3"/>
        <v>0</v>
      </c>
      <c r="M44" s="59"/>
      <c r="N44" s="59"/>
      <c r="O44" s="29">
        <f t="shared" si="4"/>
        <v>0</v>
      </c>
      <c r="P44" s="28"/>
      <c r="Q44" s="28"/>
      <c r="R44" s="29">
        <f t="shared" si="5"/>
        <v>0</v>
      </c>
      <c r="S44" s="28"/>
      <c r="T44" s="28"/>
      <c r="U44" s="29">
        <f t="shared" si="6"/>
        <v>0</v>
      </c>
      <c r="V44" s="51">
        <f t="shared" si="37"/>
        <v>0</v>
      </c>
      <c r="W44" s="28">
        <f t="shared" si="37"/>
        <v>0</v>
      </c>
      <c r="X44" s="29">
        <f t="shared" si="7"/>
        <v>0</v>
      </c>
      <c r="Y44" s="28"/>
      <c r="Z44" s="28"/>
      <c r="AA44" s="29">
        <f t="shared" si="8"/>
        <v>0</v>
      </c>
      <c r="AB44" s="28"/>
      <c r="AC44" s="28"/>
      <c r="AD44" s="29">
        <f t="shared" si="9"/>
        <v>0</v>
      </c>
      <c r="AE44" s="28"/>
      <c r="AF44" s="28"/>
      <c r="AG44" s="29">
        <f t="shared" si="10"/>
        <v>0</v>
      </c>
      <c r="AH44" s="28"/>
      <c r="AI44" s="28"/>
      <c r="AJ44" s="29">
        <f t="shared" si="11"/>
        <v>0</v>
      </c>
      <c r="AK44" s="28"/>
      <c r="AL44" s="28"/>
      <c r="AM44" s="29">
        <f t="shared" si="12"/>
        <v>0</v>
      </c>
      <c r="AN44" s="28"/>
      <c r="AO44" s="28"/>
      <c r="AP44" s="29">
        <f t="shared" si="13"/>
        <v>0</v>
      </c>
      <c r="AQ44" s="28">
        <f t="shared" si="38"/>
        <v>0</v>
      </c>
      <c r="AR44" s="28">
        <f t="shared" si="38"/>
        <v>0</v>
      </c>
      <c r="AS44" s="29">
        <f t="shared" si="14"/>
        <v>0</v>
      </c>
      <c r="AT44" s="28">
        <v>0</v>
      </c>
      <c r="AU44" s="28">
        <v>0</v>
      </c>
      <c r="AV44" s="29">
        <f t="shared" si="15"/>
        <v>0</v>
      </c>
      <c r="AW44" s="28">
        <v>0</v>
      </c>
      <c r="AX44" s="28">
        <v>0</v>
      </c>
      <c r="AY44" s="29">
        <f t="shared" si="16"/>
        <v>0</v>
      </c>
      <c r="AZ44" s="28">
        <v>0</v>
      </c>
      <c r="BA44" s="28">
        <v>0</v>
      </c>
      <c r="BB44" s="29">
        <f t="shared" si="17"/>
        <v>0</v>
      </c>
      <c r="BC44" s="28">
        <v>0</v>
      </c>
      <c r="BD44" s="28">
        <v>0</v>
      </c>
      <c r="BE44" s="29">
        <f t="shared" si="18"/>
        <v>0</v>
      </c>
      <c r="BF44" s="28">
        <v>0</v>
      </c>
      <c r="BG44" s="28">
        <v>0</v>
      </c>
      <c r="BH44" s="29">
        <f t="shared" si="19"/>
        <v>0</v>
      </c>
      <c r="BI44" s="28">
        <v>0</v>
      </c>
      <c r="BJ44" s="28">
        <v>0</v>
      </c>
      <c r="BK44" s="29">
        <f t="shared" si="20"/>
        <v>0</v>
      </c>
      <c r="BL44" s="28">
        <v>0</v>
      </c>
      <c r="BM44" s="28">
        <v>0</v>
      </c>
      <c r="BN44" s="29">
        <f t="shared" si="21"/>
        <v>0</v>
      </c>
      <c r="BO44" s="28">
        <v>0</v>
      </c>
      <c r="BP44" s="28">
        <v>0</v>
      </c>
      <c r="BQ44" s="29">
        <f t="shared" si="22"/>
        <v>0</v>
      </c>
      <c r="BR44" s="28">
        <f t="shared" si="30"/>
        <v>0</v>
      </c>
      <c r="BS44" s="28">
        <f t="shared" si="30"/>
        <v>0</v>
      </c>
      <c r="BT44" s="29">
        <f t="shared" si="23"/>
        <v>0</v>
      </c>
      <c r="BU44" s="28">
        <f t="shared" si="31"/>
        <v>0</v>
      </c>
      <c r="BV44" s="28">
        <f t="shared" si="31"/>
        <v>0</v>
      </c>
      <c r="BW44" s="29">
        <f t="shared" si="24"/>
        <v>0</v>
      </c>
      <c r="BX44" s="28">
        <f t="shared" si="32"/>
        <v>0</v>
      </c>
      <c r="BY44" s="28">
        <f t="shared" si="32"/>
        <v>0</v>
      </c>
      <c r="BZ44" s="29">
        <f t="shared" si="25"/>
        <v>0</v>
      </c>
      <c r="CA44" s="28">
        <f t="shared" si="33"/>
        <v>0</v>
      </c>
      <c r="CB44" s="28">
        <f t="shared" si="33"/>
        <v>0</v>
      </c>
      <c r="CC44" s="29">
        <f t="shared" si="26"/>
        <v>0</v>
      </c>
      <c r="CD44" s="28">
        <f t="shared" si="34"/>
        <v>0</v>
      </c>
      <c r="CE44" s="28">
        <f t="shared" si="34"/>
        <v>0</v>
      </c>
      <c r="CF44" s="29">
        <f t="shared" si="27"/>
        <v>0</v>
      </c>
      <c r="CG44" s="28">
        <f t="shared" si="35"/>
        <v>0</v>
      </c>
      <c r="CH44" s="28">
        <f t="shared" si="35"/>
        <v>0</v>
      </c>
      <c r="CI44" s="29">
        <f t="shared" si="28"/>
        <v>0</v>
      </c>
      <c r="CJ44" s="28">
        <f t="shared" si="36"/>
        <v>0</v>
      </c>
      <c r="CK44" s="28">
        <f t="shared" si="36"/>
        <v>0</v>
      </c>
      <c r="CL44" s="29">
        <f t="shared" si="29"/>
        <v>0</v>
      </c>
      <c r="DN44" s="30"/>
      <c r="DO44" s="30" t="s">
        <v>33</v>
      </c>
    </row>
    <row r="45" spans="1:140" s="6" customFormat="1" x14ac:dyDescent="0.25">
      <c r="A45" s="60" t="s">
        <v>78</v>
      </c>
      <c r="B45" s="61">
        <v>572</v>
      </c>
      <c r="C45" s="62">
        <f t="shared" si="0"/>
        <v>7.2080419580419592</v>
      </c>
      <c r="D45" s="63"/>
      <c r="E45" s="63"/>
      <c r="F45" s="51">
        <f t="shared" si="1"/>
        <v>0</v>
      </c>
      <c r="G45" s="63"/>
      <c r="H45" s="63"/>
      <c r="I45" s="51">
        <f t="shared" si="2"/>
        <v>0</v>
      </c>
      <c r="J45" s="63"/>
      <c r="K45" s="63"/>
      <c r="L45" s="51">
        <f t="shared" si="3"/>
        <v>0</v>
      </c>
      <c r="M45" s="64">
        <v>27.380000000000003</v>
      </c>
      <c r="N45" s="64">
        <v>118.941</v>
      </c>
      <c r="O45" s="51">
        <f t="shared" si="4"/>
        <v>4.3440832724616509</v>
      </c>
      <c r="P45" s="64">
        <v>2.85</v>
      </c>
      <c r="Q45" s="64">
        <v>11.626000000000001</v>
      </c>
      <c r="R45" s="51">
        <f t="shared" si="5"/>
        <v>4.0792982456140354</v>
      </c>
      <c r="S45" s="51"/>
      <c r="T45" s="51"/>
      <c r="U45" s="51">
        <f t="shared" si="6"/>
        <v>0</v>
      </c>
      <c r="V45" s="51">
        <f t="shared" si="37"/>
        <v>30.230000000000004</v>
      </c>
      <c r="W45" s="51">
        <f t="shared" si="37"/>
        <v>130.56700000000001</v>
      </c>
      <c r="X45" s="51">
        <f t="shared" si="7"/>
        <v>4.3191200793913325</v>
      </c>
      <c r="Y45" s="51"/>
      <c r="Z45" s="51"/>
      <c r="AA45" s="51">
        <f t="shared" si="8"/>
        <v>0</v>
      </c>
      <c r="AB45" s="51"/>
      <c r="AC45" s="51"/>
      <c r="AD45" s="51">
        <f t="shared" si="9"/>
        <v>0</v>
      </c>
      <c r="AE45" s="51"/>
      <c r="AF45" s="51"/>
      <c r="AG45" s="51">
        <f t="shared" si="10"/>
        <v>0</v>
      </c>
      <c r="AH45" s="63"/>
      <c r="AI45" s="63"/>
      <c r="AJ45" s="51">
        <f t="shared" si="11"/>
        <v>0</v>
      </c>
      <c r="AK45" s="63">
        <v>11</v>
      </c>
      <c r="AL45" s="63">
        <v>37</v>
      </c>
      <c r="AM45" s="51">
        <f t="shared" si="12"/>
        <v>3.3636363636363638</v>
      </c>
      <c r="AN45" s="51"/>
      <c r="AO45" s="51"/>
      <c r="AP45" s="51">
        <f t="shared" si="13"/>
        <v>0</v>
      </c>
      <c r="AQ45" s="51">
        <f t="shared" si="38"/>
        <v>11</v>
      </c>
      <c r="AR45" s="51">
        <f t="shared" si="38"/>
        <v>37</v>
      </c>
      <c r="AS45" s="51">
        <f t="shared" si="14"/>
        <v>3.3636363636363638</v>
      </c>
      <c r="AT45" s="51">
        <v>0</v>
      </c>
      <c r="AU45" s="51">
        <v>0</v>
      </c>
      <c r="AV45" s="51">
        <f t="shared" si="15"/>
        <v>0</v>
      </c>
      <c r="AW45" s="51">
        <v>0</v>
      </c>
      <c r="AX45" s="51">
        <v>0</v>
      </c>
      <c r="AY45" s="51">
        <f t="shared" si="16"/>
        <v>0</v>
      </c>
      <c r="AZ45" s="51">
        <v>0</v>
      </c>
      <c r="BA45" s="51">
        <v>0</v>
      </c>
      <c r="BB45" s="51">
        <f t="shared" si="17"/>
        <v>0</v>
      </c>
      <c r="BC45" s="51">
        <v>0</v>
      </c>
      <c r="BD45" s="51">
        <v>0</v>
      </c>
      <c r="BE45" s="51">
        <f t="shared" si="18"/>
        <v>0</v>
      </c>
      <c r="BF45" s="51">
        <v>0</v>
      </c>
      <c r="BG45" s="51">
        <v>0</v>
      </c>
      <c r="BH45" s="51">
        <f t="shared" si="19"/>
        <v>0</v>
      </c>
      <c r="BI45" s="51">
        <v>0</v>
      </c>
      <c r="BJ45" s="51">
        <v>0</v>
      </c>
      <c r="BK45" s="51">
        <f t="shared" si="20"/>
        <v>0</v>
      </c>
      <c r="BL45" s="51">
        <v>0</v>
      </c>
      <c r="BM45" s="51">
        <v>0</v>
      </c>
      <c r="BN45" s="51">
        <f t="shared" si="21"/>
        <v>0</v>
      </c>
      <c r="BO45" s="51">
        <v>0</v>
      </c>
      <c r="BP45" s="51">
        <v>0</v>
      </c>
      <c r="BQ45" s="51">
        <f t="shared" si="22"/>
        <v>0</v>
      </c>
      <c r="BR45" s="51">
        <f t="shared" si="30"/>
        <v>0</v>
      </c>
      <c r="BS45" s="51">
        <f t="shared" si="30"/>
        <v>0</v>
      </c>
      <c r="BT45" s="51">
        <f t="shared" si="23"/>
        <v>0</v>
      </c>
      <c r="BU45" s="51">
        <f t="shared" si="31"/>
        <v>0</v>
      </c>
      <c r="BV45" s="51">
        <f t="shared" si="31"/>
        <v>0</v>
      </c>
      <c r="BW45" s="51">
        <f t="shared" si="24"/>
        <v>0</v>
      </c>
      <c r="BX45" s="51">
        <f t="shared" si="32"/>
        <v>0</v>
      </c>
      <c r="BY45" s="51">
        <f t="shared" si="32"/>
        <v>0</v>
      </c>
      <c r="BZ45" s="51">
        <f t="shared" si="25"/>
        <v>0</v>
      </c>
      <c r="CA45" s="51">
        <f t="shared" si="33"/>
        <v>27.380000000000003</v>
      </c>
      <c r="CB45" s="51">
        <f t="shared" si="33"/>
        <v>118.941</v>
      </c>
      <c r="CC45" s="51">
        <f t="shared" si="26"/>
        <v>4.3440832724616509</v>
      </c>
      <c r="CD45" s="51">
        <f t="shared" si="34"/>
        <v>13.85</v>
      </c>
      <c r="CE45" s="51">
        <f t="shared" si="34"/>
        <v>48.626000000000005</v>
      </c>
      <c r="CF45" s="51">
        <f t="shared" si="27"/>
        <v>3.5109025270758125</v>
      </c>
      <c r="CG45" s="51">
        <f t="shared" si="35"/>
        <v>0</v>
      </c>
      <c r="CH45" s="51">
        <f t="shared" si="35"/>
        <v>0</v>
      </c>
      <c r="CI45" s="51">
        <f t="shared" si="28"/>
        <v>0</v>
      </c>
      <c r="CJ45" s="51">
        <f t="shared" si="36"/>
        <v>41.230000000000004</v>
      </c>
      <c r="CK45" s="51">
        <f t="shared" si="36"/>
        <v>167.56700000000001</v>
      </c>
      <c r="CL45" s="51">
        <f t="shared" si="29"/>
        <v>4.064200824642251</v>
      </c>
      <c r="DF45" s="65"/>
      <c r="DG45" s="65"/>
      <c r="DH45" s="65"/>
      <c r="DI45" s="66" t="s">
        <v>38</v>
      </c>
      <c r="DJ45" s="65" t="s">
        <v>48</v>
      </c>
      <c r="DK45" s="65"/>
      <c r="DL45" s="65"/>
      <c r="DM45" s="65"/>
      <c r="DN45" s="65"/>
      <c r="DO45" s="65" t="s">
        <v>79</v>
      </c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7"/>
      <c r="EH45" s="67"/>
      <c r="EI45" s="67"/>
      <c r="EJ45" s="67"/>
    </row>
    <row r="46" spans="1:140" x14ac:dyDescent="0.25">
      <c r="A46" s="50" t="s">
        <v>80</v>
      </c>
      <c r="B46" s="26">
        <v>1050</v>
      </c>
      <c r="C46" s="27">
        <f t="shared" si="0"/>
        <v>0</v>
      </c>
      <c r="D46" s="28"/>
      <c r="E46" s="28"/>
      <c r="F46" s="29">
        <f t="shared" si="1"/>
        <v>0</v>
      </c>
      <c r="G46" s="28"/>
      <c r="H46" s="28"/>
      <c r="I46" s="29">
        <f t="shared" si="2"/>
        <v>0</v>
      </c>
      <c r="J46" s="28"/>
      <c r="K46" s="28"/>
      <c r="L46" s="29">
        <f t="shared" si="3"/>
        <v>0</v>
      </c>
      <c r="M46" s="28"/>
      <c r="N46" s="28"/>
      <c r="O46" s="29">
        <f t="shared" si="4"/>
        <v>0</v>
      </c>
      <c r="P46" s="28"/>
      <c r="Q46" s="28"/>
      <c r="R46" s="29">
        <f t="shared" si="5"/>
        <v>0</v>
      </c>
      <c r="S46" s="28"/>
      <c r="T46" s="28"/>
      <c r="U46" s="29">
        <f t="shared" si="6"/>
        <v>0</v>
      </c>
      <c r="V46" s="28">
        <f t="shared" si="37"/>
        <v>0</v>
      </c>
      <c r="W46" s="28">
        <f t="shared" si="37"/>
        <v>0</v>
      </c>
      <c r="X46" s="29">
        <f t="shared" si="7"/>
        <v>0</v>
      </c>
      <c r="Y46" s="28"/>
      <c r="Z46" s="28"/>
      <c r="AA46" s="29">
        <f t="shared" si="8"/>
        <v>0</v>
      </c>
      <c r="AB46" s="28"/>
      <c r="AC46" s="28"/>
      <c r="AD46" s="29">
        <f t="shared" si="9"/>
        <v>0</v>
      </c>
      <c r="AE46" s="28"/>
      <c r="AF46" s="28"/>
      <c r="AG46" s="29">
        <f t="shared" si="10"/>
        <v>0</v>
      </c>
      <c r="AH46" s="28"/>
      <c r="AI46" s="28"/>
      <c r="AJ46" s="29">
        <f t="shared" si="11"/>
        <v>0</v>
      </c>
      <c r="AK46" s="28"/>
      <c r="AL46" s="28"/>
      <c r="AM46" s="29">
        <f t="shared" si="12"/>
        <v>0</v>
      </c>
      <c r="AN46" s="28"/>
      <c r="AO46" s="28"/>
      <c r="AP46" s="29">
        <f t="shared" si="13"/>
        <v>0</v>
      </c>
      <c r="AQ46" s="28">
        <f t="shared" si="38"/>
        <v>0</v>
      </c>
      <c r="AR46" s="28">
        <f t="shared" si="38"/>
        <v>0</v>
      </c>
      <c r="AS46" s="29">
        <f t="shared" si="14"/>
        <v>0</v>
      </c>
      <c r="AT46" s="28">
        <v>0</v>
      </c>
      <c r="AU46" s="28">
        <v>0</v>
      </c>
      <c r="AV46" s="29">
        <f t="shared" si="15"/>
        <v>0</v>
      </c>
      <c r="AW46" s="28">
        <v>0</v>
      </c>
      <c r="AX46" s="28">
        <v>0</v>
      </c>
      <c r="AY46" s="29">
        <f t="shared" si="16"/>
        <v>0</v>
      </c>
      <c r="AZ46" s="28">
        <v>0</v>
      </c>
      <c r="BA46" s="28">
        <v>0</v>
      </c>
      <c r="BB46" s="29">
        <f t="shared" si="17"/>
        <v>0</v>
      </c>
      <c r="BC46" s="28">
        <v>0</v>
      </c>
      <c r="BD46" s="28">
        <v>0</v>
      </c>
      <c r="BE46" s="29">
        <f t="shared" si="18"/>
        <v>0</v>
      </c>
      <c r="BF46" s="28">
        <v>0</v>
      </c>
      <c r="BG46" s="28">
        <v>0</v>
      </c>
      <c r="BH46" s="29">
        <f t="shared" si="19"/>
        <v>0</v>
      </c>
      <c r="BI46" s="28">
        <v>0</v>
      </c>
      <c r="BJ46" s="28">
        <v>0</v>
      </c>
      <c r="BK46" s="29">
        <f t="shared" si="20"/>
        <v>0</v>
      </c>
      <c r="BL46" s="28">
        <v>0</v>
      </c>
      <c r="BM46" s="28">
        <v>0</v>
      </c>
      <c r="BN46" s="29">
        <f t="shared" si="21"/>
        <v>0</v>
      </c>
      <c r="BO46" s="28">
        <v>0</v>
      </c>
      <c r="BP46" s="28">
        <v>0</v>
      </c>
      <c r="BQ46" s="29">
        <f t="shared" si="22"/>
        <v>0</v>
      </c>
      <c r="BR46" s="28">
        <f t="shared" si="30"/>
        <v>0</v>
      </c>
      <c r="BS46" s="28">
        <f t="shared" si="30"/>
        <v>0</v>
      </c>
      <c r="BT46" s="29">
        <f t="shared" si="23"/>
        <v>0</v>
      </c>
      <c r="BU46" s="28">
        <f t="shared" si="31"/>
        <v>0</v>
      </c>
      <c r="BV46" s="28">
        <f t="shared" si="31"/>
        <v>0</v>
      </c>
      <c r="BW46" s="29">
        <f t="shared" si="24"/>
        <v>0</v>
      </c>
      <c r="BX46" s="28">
        <f t="shared" si="32"/>
        <v>0</v>
      </c>
      <c r="BY46" s="28">
        <f t="shared" si="32"/>
        <v>0</v>
      </c>
      <c r="BZ46" s="29">
        <f t="shared" si="25"/>
        <v>0</v>
      </c>
      <c r="CA46" s="28">
        <f t="shared" si="33"/>
        <v>0</v>
      </c>
      <c r="CB46" s="28">
        <f t="shared" si="33"/>
        <v>0</v>
      </c>
      <c r="CC46" s="29">
        <f t="shared" si="26"/>
        <v>0</v>
      </c>
      <c r="CD46" s="28">
        <f t="shared" si="34"/>
        <v>0</v>
      </c>
      <c r="CE46" s="28">
        <f t="shared" si="34"/>
        <v>0</v>
      </c>
      <c r="CF46" s="29">
        <f t="shared" si="27"/>
        <v>0</v>
      </c>
      <c r="CG46" s="28">
        <f t="shared" si="35"/>
        <v>0</v>
      </c>
      <c r="CH46" s="28">
        <f t="shared" si="35"/>
        <v>0</v>
      </c>
      <c r="CI46" s="29">
        <f t="shared" si="28"/>
        <v>0</v>
      </c>
      <c r="CJ46" s="28">
        <f t="shared" si="36"/>
        <v>0</v>
      </c>
      <c r="CK46" s="28">
        <f t="shared" si="36"/>
        <v>0</v>
      </c>
      <c r="CL46" s="29">
        <f t="shared" si="29"/>
        <v>0</v>
      </c>
      <c r="DI46" s="31" t="s">
        <v>38</v>
      </c>
      <c r="DJ46" s="2" t="s">
        <v>81</v>
      </c>
      <c r="DN46" s="30"/>
      <c r="DO46" s="30" t="s">
        <v>33</v>
      </c>
    </row>
    <row r="47" spans="1:140" s="69" customFormat="1" x14ac:dyDescent="0.25">
      <c r="A47" s="68" t="s">
        <v>82</v>
      </c>
      <c r="B47" s="36">
        <v>2479.4499999999998</v>
      </c>
      <c r="C47" s="37">
        <f t="shared" si="0"/>
        <v>0</v>
      </c>
      <c r="D47" s="28"/>
      <c r="E47" s="28"/>
      <c r="F47" s="29">
        <f t="shared" si="1"/>
        <v>0</v>
      </c>
      <c r="G47" s="28"/>
      <c r="H47" s="28"/>
      <c r="I47" s="29">
        <f t="shared" si="2"/>
        <v>0</v>
      </c>
      <c r="J47" s="28"/>
      <c r="K47" s="28"/>
      <c r="L47" s="29">
        <f t="shared" si="3"/>
        <v>0</v>
      </c>
      <c r="M47" s="28"/>
      <c r="N47" s="28"/>
      <c r="O47" s="29">
        <f t="shared" si="4"/>
        <v>0</v>
      </c>
      <c r="P47" s="28"/>
      <c r="Q47" s="28"/>
      <c r="R47" s="29">
        <f t="shared" si="5"/>
        <v>0</v>
      </c>
      <c r="S47" s="28"/>
      <c r="T47" s="28"/>
      <c r="U47" s="29">
        <f t="shared" si="6"/>
        <v>0</v>
      </c>
      <c r="V47" s="28">
        <f t="shared" si="37"/>
        <v>0</v>
      </c>
      <c r="W47" s="28">
        <f t="shared" si="37"/>
        <v>0</v>
      </c>
      <c r="X47" s="29">
        <f t="shared" si="7"/>
        <v>0</v>
      </c>
      <c r="Y47" s="28"/>
      <c r="Z47" s="28"/>
      <c r="AA47" s="29">
        <f t="shared" si="8"/>
        <v>0</v>
      </c>
      <c r="AB47" s="28"/>
      <c r="AC47" s="28"/>
      <c r="AD47" s="29">
        <f t="shared" si="9"/>
        <v>0</v>
      </c>
      <c r="AE47" s="28"/>
      <c r="AF47" s="28"/>
      <c r="AG47" s="29">
        <f t="shared" si="10"/>
        <v>0</v>
      </c>
      <c r="AH47" s="28"/>
      <c r="AI47" s="28"/>
      <c r="AJ47" s="29">
        <f t="shared" si="11"/>
        <v>0</v>
      </c>
      <c r="AK47" s="28"/>
      <c r="AL47" s="28"/>
      <c r="AM47" s="29">
        <f t="shared" si="12"/>
        <v>0</v>
      </c>
      <c r="AN47" s="28"/>
      <c r="AO47" s="28"/>
      <c r="AP47" s="29">
        <f t="shared" si="13"/>
        <v>0</v>
      </c>
      <c r="AQ47" s="28">
        <f t="shared" si="38"/>
        <v>0</v>
      </c>
      <c r="AR47" s="28">
        <f t="shared" si="38"/>
        <v>0</v>
      </c>
      <c r="AS47" s="29">
        <f t="shared" si="14"/>
        <v>0</v>
      </c>
      <c r="AT47" s="28">
        <v>0</v>
      </c>
      <c r="AU47" s="28">
        <v>0</v>
      </c>
      <c r="AV47" s="29">
        <f t="shared" si="15"/>
        <v>0</v>
      </c>
      <c r="AW47" s="28">
        <v>0</v>
      </c>
      <c r="AX47" s="28">
        <v>0</v>
      </c>
      <c r="AY47" s="29">
        <f t="shared" si="16"/>
        <v>0</v>
      </c>
      <c r="AZ47" s="28">
        <v>0</v>
      </c>
      <c r="BA47" s="28">
        <v>0</v>
      </c>
      <c r="BB47" s="29">
        <f t="shared" si="17"/>
        <v>0</v>
      </c>
      <c r="BC47" s="28">
        <v>0</v>
      </c>
      <c r="BD47" s="28">
        <v>0</v>
      </c>
      <c r="BE47" s="29">
        <f t="shared" si="18"/>
        <v>0</v>
      </c>
      <c r="BF47" s="28">
        <v>0</v>
      </c>
      <c r="BG47" s="28">
        <v>0</v>
      </c>
      <c r="BH47" s="29">
        <f t="shared" si="19"/>
        <v>0</v>
      </c>
      <c r="BI47" s="28">
        <v>0</v>
      </c>
      <c r="BJ47" s="28">
        <v>0</v>
      </c>
      <c r="BK47" s="29">
        <f t="shared" si="20"/>
        <v>0</v>
      </c>
      <c r="BL47" s="28">
        <v>0</v>
      </c>
      <c r="BM47" s="28">
        <v>0</v>
      </c>
      <c r="BN47" s="29">
        <f t="shared" si="21"/>
        <v>0</v>
      </c>
      <c r="BO47" s="28">
        <v>0</v>
      </c>
      <c r="BP47" s="28">
        <v>0</v>
      </c>
      <c r="BQ47" s="29">
        <f t="shared" si="22"/>
        <v>0</v>
      </c>
      <c r="BR47" s="28">
        <f t="shared" si="30"/>
        <v>0</v>
      </c>
      <c r="BS47" s="28">
        <f t="shared" si="30"/>
        <v>0</v>
      </c>
      <c r="BT47" s="29">
        <f t="shared" si="23"/>
        <v>0</v>
      </c>
      <c r="BU47" s="28">
        <f t="shared" si="31"/>
        <v>0</v>
      </c>
      <c r="BV47" s="28">
        <f t="shared" si="31"/>
        <v>0</v>
      </c>
      <c r="BW47" s="29">
        <f t="shared" si="24"/>
        <v>0</v>
      </c>
      <c r="BX47" s="28">
        <f t="shared" si="32"/>
        <v>0</v>
      </c>
      <c r="BY47" s="28">
        <f t="shared" si="32"/>
        <v>0</v>
      </c>
      <c r="BZ47" s="29">
        <f t="shared" si="25"/>
        <v>0</v>
      </c>
      <c r="CA47" s="28">
        <f t="shared" si="33"/>
        <v>0</v>
      </c>
      <c r="CB47" s="28">
        <f t="shared" si="33"/>
        <v>0</v>
      </c>
      <c r="CC47" s="29">
        <f t="shared" si="26"/>
        <v>0</v>
      </c>
      <c r="CD47" s="28">
        <f t="shared" si="34"/>
        <v>0</v>
      </c>
      <c r="CE47" s="28">
        <f t="shared" si="34"/>
        <v>0</v>
      </c>
      <c r="CF47" s="29">
        <f t="shared" si="27"/>
        <v>0</v>
      </c>
      <c r="CG47" s="28">
        <f t="shared" si="35"/>
        <v>0</v>
      </c>
      <c r="CH47" s="28">
        <f t="shared" si="35"/>
        <v>0</v>
      </c>
      <c r="CI47" s="29">
        <f t="shared" si="28"/>
        <v>0</v>
      </c>
      <c r="CJ47" s="28">
        <f t="shared" si="36"/>
        <v>0</v>
      </c>
      <c r="CK47" s="28">
        <f t="shared" si="36"/>
        <v>0</v>
      </c>
      <c r="CL47" s="29">
        <f t="shared" si="29"/>
        <v>0</v>
      </c>
      <c r="DF47" s="70"/>
      <c r="DG47" s="70"/>
      <c r="DH47" s="70"/>
      <c r="DI47" s="44" t="s">
        <v>38</v>
      </c>
      <c r="DJ47" s="70" t="s">
        <v>83</v>
      </c>
      <c r="DK47" s="70"/>
      <c r="DL47" s="70"/>
      <c r="DM47" s="70"/>
      <c r="DN47" s="70"/>
      <c r="DO47" s="70" t="s">
        <v>33</v>
      </c>
      <c r="DP47" s="70"/>
      <c r="DQ47" s="70"/>
      <c r="DR47" s="70"/>
      <c r="DS47" s="70"/>
      <c r="DT47" s="70"/>
      <c r="DU47" s="70"/>
      <c r="DV47" s="70"/>
      <c r="DW47" s="70"/>
      <c r="DX47" s="70"/>
      <c r="DY47" s="70"/>
      <c r="DZ47" s="70"/>
      <c r="EA47" s="70"/>
      <c r="EB47" s="70"/>
      <c r="EC47" s="70"/>
      <c r="ED47" s="70"/>
      <c r="EE47" s="70"/>
      <c r="EF47" s="70"/>
      <c r="EG47" s="71"/>
      <c r="EH47" s="71"/>
      <c r="EI47" s="71"/>
      <c r="EJ47" s="71"/>
    </row>
    <row r="48" spans="1:140" x14ac:dyDescent="0.25">
      <c r="A48" s="50" t="s">
        <v>84</v>
      </c>
      <c r="B48" s="26">
        <v>849.88</v>
      </c>
      <c r="C48" s="27">
        <f t="shared" si="0"/>
        <v>0</v>
      </c>
      <c r="D48" s="28"/>
      <c r="E48" s="28"/>
      <c r="F48" s="29">
        <f t="shared" si="1"/>
        <v>0</v>
      </c>
      <c r="G48" s="28"/>
      <c r="H48" s="28"/>
      <c r="I48" s="29">
        <f t="shared" si="2"/>
        <v>0</v>
      </c>
      <c r="J48" s="28"/>
      <c r="K48" s="28"/>
      <c r="L48" s="29">
        <f t="shared" si="3"/>
        <v>0</v>
      </c>
      <c r="M48" s="28"/>
      <c r="N48" s="28"/>
      <c r="O48" s="29">
        <f t="shared" si="4"/>
        <v>0</v>
      </c>
      <c r="P48" s="28"/>
      <c r="Q48" s="28"/>
      <c r="R48" s="29">
        <f t="shared" si="5"/>
        <v>0</v>
      </c>
      <c r="S48" s="28"/>
      <c r="T48" s="28"/>
      <c r="U48" s="29">
        <f t="shared" si="6"/>
        <v>0</v>
      </c>
      <c r="V48" s="28">
        <f t="shared" si="37"/>
        <v>0</v>
      </c>
      <c r="W48" s="28">
        <f t="shared" si="37"/>
        <v>0</v>
      </c>
      <c r="X48" s="29">
        <f t="shared" si="7"/>
        <v>0</v>
      </c>
      <c r="Y48" s="28"/>
      <c r="Z48" s="28"/>
      <c r="AA48" s="29">
        <f t="shared" si="8"/>
        <v>0</v>
      </c>
      <c r="AB48" s="28"/>
      <c r="AC48" s="28"/>
      <c r="AD48" s="29">
        <f t="shared" si="9"/>
        <v>0</v>
      </c>
      <c r="AE48" s="28"/>
      <c r="AF48" s="28"/>
      <c r="AG48" s="29">
        <f t="shared" si="10"/>
        <v>0</v>
      </c>
      <c r="AH48" s="28"/>
      <c r="AI48" s="28"/>
      <c r="AJ48" s="29">
        <f t="shared" si="11"/>
        <v>0</v>
      </c>
      <c r="AK48" s="28"/>
      <c r="AL48" s="28"/>
      <c r="AM48" s="29">
        <f t="shared" si="12"/>
        <v>0</v>
      </c>
      <c r="AN48" s="28"/>
      <c r="AO48" s="28"/>
      <c r="AP48" s="29">
        <f t="shared" si="13"/>
        <v>0</v>
      </c>
      <c r="AQ48" s="28">
        <f t="shared" si="38"/>
        <v>0</v>
      </c>
      <c r="AR48" s="28">
        <f t="shared" si="38"/>
        <v>0</v>
      </c>
      <c r="AS48" s="29">
        <f t="shared" si="14"/>
        <v>0</v>
      </c>
      <c r="AT48" s="28">
        <v>0</v>
      </c>
      <c r="AU48" s="28">
        <v>0</v>
      </c>
      <c r="AV48" s="29">
        <f t="shared" si="15"/>
        <v>0</v>
      </c>
      <c r="AW48" s="28">
        <v>0</v>
      </c>
      <c r="AX48" s="28">
        <v>0</v>
      </c>
      <c r="AY48" s="29">
        <f t="shared" si="16"/>
        <v>0</v>
      </c>
      <c r="AZ48" s="28">
        <v>0</v>
      </c>
      <c r="BA48" s="28">
        <v>0</v>
      </c>
      <c r="BB48" s="29">
        <f t="shared" si="17"/>
        <v>0</v>
      </c>
      <c r="BC48" s="28">
        <v>0</v>
      </c>
      <c r="BD48" s="28">
        <v>0</v>
      </c>
      <c r="BE48" s="29">
        <f t="shared" si="18"/>
        <v>0</v>
      </c>
      <c r="BF48" s="28">
        <v>0</v>
      </c>
      <c r="BG48" s="28">
        <v>0</v>
      </c>
      <c r="BH48" s="29">
        <f t="shared" si="19"/>
        <v>0</v>
      </c>
      <c r="BI48" s="28">
        <v>0</v>
      </c>
      <c r="BJ48" s="28">
        <v>0</v>
      </c>
      <c r="BK48" s="29">
        <f t="shared" si="20"/>
        <v>0</v>
      </c>
      <c r="BL48" s="28">
        <v>0</v>
      </c>
      <c r="BM48" s="28">
        <v>0</v>
      </c>
      <c r="BN48" s="29">
        <f t="shared" si="21"/>
        <v>0</v>
      </c>
      <c r="BO48" s="28">
        <v>0</v>
      </c>
      <c r="BP48" s="28">
        <v>0</v>
      </c>
      <c r="BQ48" s="29">
        <f t="shared" si="22"/>
        <v>0</v>
      </c>
      <c r="BR48" s="28">
        <f>D48+Y48</f>
        <v>0</v>
      </c>
      <c r="BS48" s="28">
        <f>E48+Z48</f>
        <v>0</v>
      </c>
      <c r="BT48" s="29">
        <f t="shared" si="23"/>
        <v>0</v>
      </c>
      <c r="BU48" s="28">
        <f t="shared" si="31"/>
        <v>0</v>
      </c>
      <c r="BV48" s="28">
        <f>H48+AC48</f>
        <v>0</v>
      </c>
      <c r="BW48" s="29">
        <f t="shared" si="24"/>
        <v>0</v>
      </c>
      <c r="BX48" s="28">
        <f>J48+AE48</f>
        <v>0</v>
      </c>
      <c r="BY48" s="28">
        <f t="shared" ref="BY48:BY56" si="39">K48+AF48</f>
        <v>0</v>
      </c>
      <c r="BZ48" s="29">
        <f t="shared" si="25"/>
        <v>0</v>
      </c>
      <c r="CA48" s="28">
        <f t="shared" si="33"/>
        <v>0</v>
      </c>
      <c r="CB48" s="28">
        <f t="shared" si="33"/>
        <v>0</v>
      </c>
      <c r="CC48" s="29">
        <f t="shared" si="26"/>
        <v>0</v>
      </c>
      <c r="CD48" s="28">
        <f t="shared" si="34"/>
        <v>0</v>
      </c>
      <c r="CE48" s="28">
        <f t="shared" si="34"/>
        <v>0</v>
      </c>
      <c r="CF48" s="29">
        <f t="shared" si="27"/>
        <v>0</v>
      </c>
      <c r="CG48" s="28">
        <f t="shared" si="35"/>
        <v>0</v>
      </c>
      <c r="CH48" s="28">
        <f t="shared" si="35"/>
        <v>0</v>
      </c>
      <c r="CI48" s="29">
        <f t="shared" si="28"/>
        <v>0</v>
      </c>
      <c r="CJ48" s="28">
        <f t="shared" si="36"/>
        <v>0</v>
      </c>
      <c r="CK48" s="28">
        <f t="shared" si="36"/>
        <v>0</v>
      </c>
      <c r="CL48" s="29">
        <f t="shared" si="29"/>
        <v>0</v>
      </c>
    </row>
    <row r="49" spans="1:119" x14ac:dyDescent="0.25">
      <c r="A49" s="50" t="s">
        <v>85</v>
      </c>
      <c r="B49" s="26">
        <v>84</v>
      </c>
      <c r="C49" s="27">
        <f t="shared" si="0"/>
        <v>0</v>
      </c>
      <c r="D49" s="28"/>
      <c r="E49" s="28"/>
      <c r="F49" s="29">
        <f t="shared" si="1"/>
        <v>0</v>
      </c>
      <c r="G49" s="28"/>
      <c r="H49" s="28"/>
      <c r="I49" s="29">
        <f t="shared" si="2"/>
        <v>0</v>
      </c>
      <c r="J49" s="28"/>
      <c r="K49" s="28"/>
      <c r="L49" s="29">
        <f t="shared" si="3"/>
        <v>0</v>
      </c>
      <c r="M49" s="28"/>
      <c r="N49" s="28"/>
      <c r="O49" s="29">
        <f t="shared" si="4"/>
        <v>0</v>
      </c>
      <c r="P49" s="28"/>
      <c r="Q49" s="28"/>
      <c r="R49" s="29">
        <f t="shared" si="5"/>
        <v>0</v>
      </c>
      <c r="S49" s="28"/>
      <c r="T49" s="28"/>
      <c r="U49" s="29">
        <f t="shared" si="6"/>
        <v>0</v>
      </c>
      <c r="V49" s="28">
        <f t="shared" si="37"/>
        <v>0</v>
      </c>
      <c r="W49" s="28">
        <f t="shared" si="37"/>
        <v>0</v>
      </c>
      <c r="X49" s="29">
        <f t="shared" si="7"/>
        <v>0</v>
      </c>
      <c r="Y49" s="28"/>
      <c r="Z49" s="28"/>
      <c r="AA49" s="29">
        <f t="shared" si="8"/>
        <v>0</v>
      </c>
      <c r="AB49" s="28"/>
      <c r="AC49" s="28"/>
      <c r="AD49" s="29">
        <f t="shared" si="9"/>
        <v>0</v>
      </c>
      <c r="AE49" s="28"/>
      <c r="AF49" s="28"/>
      <c r="AG49" s="29">
        <f t="shared" si="10"/>
        <v>0</v>
      </c>
      <c r="AH49" s="28"/>
      <c r="AI49" s="28"/>
      <c r="AJ49" s="29">
        <f t="shared" si="11"/>
        <v>0</v>
      </c>
      <c r="AK49" s="28"/>
      <c r="AL49" s="28"/>
      <c r="AM49" s="29">
        <f t="shared" si="12"/>
        <v>0</v>
      </c>
      <c r="AN49" s="28"/>
      <c r="AO49" s="28"/>
      <c r="AP49" s="29">
        <f t="shared" si="13"/>
        <v>0</v>
      </c>
      <c r="AQ49" s="28">
        <f t="shared" si="38"/>
        <v>0</v>
      </c>
      <c r="AR49" s="28">
        <f t="shared" si="38"/>
        <v>0</v>
      </c>
      <c r="AS49" s="29">
        <f t="shared" si="14"/>
        <v>0</v>
      </c>
      <c r="AT49" s="28">
        <v>0</v>
      </c>
      <c r="AU49" s="28">
        <v>0</v>
      </c>
      <c r="AV49" s="29">
        <f t="shared" si="15"/>
        <v>0</v>
      </c>
      <c r="AW49" s="28">
        <v>0</v>
      </c>
      <c r="AX49" s="28">
        <v>0</v>
      </c>
      <c r="AY49" s="29">
        <f t="shared" si="16"/>
        <v>0</v>
      </c>
      <c r="AZ49" s="28">
        <v>0</v>
      </c>
      <c r="BA49" s="28">
        <v>0</v>
      </c>
      <c r="BB49" s="29">
        <f t="shared" si="17"/>
        <v>0</v>
      </c>
      <c r="BC49" s="28">
        <v>0</v>
      </c>
      <c r="BD49" s="28">
        <v>0</v>
      </c>
      <c r="BE49" s="29">
        <f t="shared" si="18"/>
        <v>0</v>
      </c>
      <c r="BF49" s="28">
        <v>0</v>
      </c>
      <c r="BG49" s="28">
        <v>0</v>
      </c>
      <c r="BH49" s="29">
        <f t="shared" si="19"/>
        <v>0</v>
      </c>
      <c r="BI49" s="28">
        <v>0</v>
      </c>
      <c r="BJ49" s="28">
        <v>0</v>
      </c>
      <c r="BK49" s="29">
        <f t="shared" si="20"/>
        <v>0</v>
      </c>
      <c r="BL49" s="28">
        <v>0</v>
      </c>
      <c r="BM49" s="28">
        <v>0</v>
      </c>
      <c r="BN49" s="29">
        <f t="shared" si="21"/>
        <v>0</v>
      </c>
      <c r="BO49" s="28">
        <v>0</v>
      </c>
      <c r="BP49" s="28">
        <v>0</v>
      </c>
      <c r="BQ49" s="29">
        <f t="shared" si="22"/>
        <v>0</v>
      </c>
      <c r="BR49" s="28">
        <f t="shared" ref="BR49:BS56" si="40">D49+Y49</f>
        <v>0</v>
      </c>
      <c r="BS49" s="28">
        <f t="shared" si="40"/>
        <v>0</v>
      </c>
      <c r="BT49" s="29">
        <f t="shared" si="23"/>
        <v>0</v>
      </c>
      <c r="BU49" s="28">
        <f t="shared" si="31"/>
        <v>0</v>
      </c>
      <c r="BV49" s="28">
        <f t="shared" si="31"/>
        <v>0</v>
      </c>
      <c r="BW49" s="29">
        <f t="shared" si="24"/>
        <v>0</v>
      </c>
      <c r="BX49" s="28">
        <f t="shared" ref="BX49:BX56" si="41">J49+AE49</f>
        <v>0</v>
      </c>
      <c r="BY49" s="28">
        <f t="shared" si="39"/>
        <v>0</v>
      </c>
      <c r="BZ49" s="29">
        <f t="shared" si="25"/>
        <v>0</v>
      </c>
      <c r="CA49" s="28">
        <f t="shared" si="33"/>
        <v>0</v>
      </c>
      <c r="CB49" s="28">
        <f t="shared" si="33"/>
        <v>0</v>
      </c>
      <c r="CC49" s="29">
        <f t="shared" si="26"/>
        <v>0</v>
      </c>
      <c r="CD49" s="28">
        <f t="shared" si="34"/>
        <v>0</v>
      </c>
      <c r="CE49" s="28">
        <f t="shared" si="34"/>
        <v>0</v>
      </c>
      <c r="CF49" s="29">
        <f t="shared" si="27"/>
        <v>0</v>
      </c>
      <c r="CG49" s="28">
        <f t="shared" si="35"/>
        <v>0</v>
      </c>
      <c r="CH49" s="28">
        <f t="shared" si="35"/>
        <v>0</v>
      </c>
      <c r="CI49" s="29">
        <f t="shared" si="28"/>
        <v>0</v>
      </c>
      <c r="CJ49" s="28">
        <f t="shared" si="36"/>
        <v>0</v>
      </c>
      <c r="CK49" s="28">
        <f t="shared" si="36"/>
        <v>0</v>
      </c>
      <c r="CL49" s="29">
        <f t="shared" si="29"/>
        <v>0</v>
      </c>
      <c r="CM49" s="72"/>
      <c r="CN49" s="72"/>
      <c r="DI49" s="31" t="s">
        <v>38</v>
      </c>
      <c r="DJ49" s="2" t="s">
        <v>86</v>
      </c>
      <c r="DN49" s="32"/>
      <c r="DO49" s="2" t="s">
        <v>33</v>
      </c>
    </row>
    <row r="50" spans="1:119" x14ac:dyDescent="0.25">
      <c r="A50" s="50" t="s">
        <v>87</v>
      </c>
      <c r="B50" s="26">
        <v>130</v>
      </c>
      <c r="C50" s="27">
        <f t="shared" si="0"/>
        <v>0</v>
      </c>
      <c r="D50" s="28"/>
      <c r="E50" s="28"/>
      <c r="F50" s="29">
        <f t="shared" si="1"/>
        <v>0</v>
      </c>
      <c r="G50" s="28"/>
      <c r="H50" s="28"/>
      <c r="I50" s="29">
        <f t="shared" si="2"/>
        <v>0</v>
      </c>
      <c r="J50" s="28"/>
      <c r="K50" s="28"/>
      <c r="L50" s="29">
        <f t="shared" si="3"/>
        <v>0</v>
      </c>
      <c r="M50" s="28"/>
      <c r="N50" s="28"/>
      <c r="O50" s="29">
        <f t="shared" si="4"/>
        <v>0</v>
      </c>
      <c r="P50" s="28"/>
      <c r="Q50" s="28"/>
      <c r="R50" s="29">
        <f t="shared" si="5"/>
        <v>0</v>
      </c>
      <c r="S50" s="58"/>
      <c r="T50" s="58"/>
      <c r="U50" s="29">
        <f t="shared" si="6"/>
        <v>0</v>
      </c>
      <c r="V50" s="28">
        <f t="shared" si="37"/>
        <v>0</v>
      </c>
      <c r="W50" s="28">
        <f t="shared" si="37"/>
        <v>0</v>
      </c>
      <c r="X50" s="29">
        <f t="shared" si="7"/>
        <v>0</v>
      </c>
      <c r="Y50" s="58"/>
      <c r="Z50" s="58"/>
      <c r="AA50" s="29">
        <f t="shared" si="8"/>
        <v>0</v>
      </c>
      <c r="AB50" s="28"/>
      <c r="AC50" s="28"/>
      <c r="AD50" s="29">
        <f t="shared" si="9"/>
        <v>0</v>
      </c>
      <c r="AE50" s="28"/>
      <c r="AF50" s="28"/>
      <c r="AG50" s="29">
        <f t="shared" si="10"/>
        <v>0</v>
      </c>
      <c r="AH50" s="28"/>
      <c r="AI50" s="28"/>
      <c r="AJ50" s="29">
        <f t="shared" si="11"/>
        <v>0</v>
      </c>
      <c r="AK50" s="58"/>
      <c r="AL50" s="58"/>
      <c r="AM50" s="29">
        <f t="shared" si="12"/>
        <v>0</v>
      </c>
      <c r="AN50" s="58"/>
      <c r="AO50" s="58"/>
      <c r="AP50" s="29">
        <f t="shared" si="13"/>
        <v>0</v>
      </c>
      <c r="AQ50" s="28">
        <f t="shared" si="38"/>
        <v>0</v>
      </c>
      <c r="AR50" s="28">
        <f t="shared" si="38"/>
        <v>0</v>
      </c>
      <c r="AS50" s="29">
        <f t="shared" si="14"/>
        <v>0</v>
      </c>
      <c r="AT50" s="28">
        <v>0</v>
      </c>
      <c r="AU50" s="28">
        <v>0</v>
      </c>
      <c r="AV50" s="29">
        <f t="shared" si="15"/>
        <v>0</v>
      </c>
      <c r="AW50" s="28">
        <v>0</v>
      </c>
      <c r="AX50" s="28">
        <v>0</v>
      </c>
      <c r="AY50" s="29">
        <f t="shared" si="16"/>
        <v>0</v>
      </c>
      <c r="AZ50" s="28">
        <v>0</v>
      </c>
      <c r="BA50" s="28">
        <v>0</v>
      </c>
      <c r="BB50" s="29">
        <f t="shared" si="17"/>
        <v>0</v>
      </c>
      <c r="BC50" s="28">
        <v>0</v>
      </c>
      <c r="BD50" s="28">
        <v>0</v>
      </c>
      <c r="BE50" s="29">
        <f t="shared" si="18"/>
        <v>0</v>
      </c>
      <c r="BF50" s="28">
        <v>0</v>
      </c>
      <c r="BG50" s="28">
        <v>0</v>
      </c>
      <c r="BH50" s="29">
        <f t="shared" si="19"/>
        <v>0</v>
      </c>
      <c r="BI50" s="28">
        <v>0</v>
      </c>
      <c r="BJ50" s="28">
        <v>0</v>
      </c>
      <c r="BK50" s="29">
        <f t="shared" si="20"/>
        <v>0</v>
      </c>
      <c r="BL50" s="28">
        <v>0</v>
      </c>
      <c r="BM50" s="28">
        <v>0</v>
      </c>
      <c r="BN50" s="29">
        <f t="shared" si="21"/>
        <v>0</v>
      </c>
      <c r="BO50" s="28">
        <v>0</v>
      </c>
      <c r="BP50" s="28">
        <v>0</v>
      </c>
      <c r="BQ50" s="29">
        <f t="shared" si="22"/>
        <v>0</v>
      </c>
      <c r="BR50" s="28">
        <f t="shared" si="40"/>
        <v>0</v>
      </c>
      <c r="BS50" s="28">
        <f t="shared" si="40"/>
        <v>0</v>
      </c>
      <c r="BT50" s="29">
        <f t="shared" si="23"/>
        <v>0</v>
      </c>
      <c r="BU50" s="28">
        <f t="shared" si="31"/>
        <v>0</v>
      </c>
      <c r="BV50" s="28">
        <f t="shared" si="31"/>
        <v>0</v>
      </c>
      <c r="BW50" s="29">
        <f t="shared" si="24"/>
        <v>0</v>
      </c>
      <c r="BX50" s="28">
        <f t="shared" si="41"/>
        <v>0</v>
      </c>
      <c r="BY50" s="28">
        <f t="shared" si="39"/>
        <v>0</v>
      </c>
      <c r="BZ50" s="29">
        <f t="shared" si="25"/>
        <v>0</v>
      </c>
      <c r="CA50" s="28">
        <f t="shared" si="33"/>
        <v>0</v>
      </c>
      <c r="CB50" s="28">
        <f t="shared" si="33"/>
        <v>0</v>
      </c>
      <c r="CC50" s="29">
        <f t="shared" si="26"/>
        <v>0</v>
      </c>
      <c r="CD50" s="28">
        <f t="shared" si="34"/>
        <v>0</v>
      </c>
      <c r="CE50" s="28">
        <f t="shared" si="34"/>
        <v>0</v>
      </c>
      <c r="CF50" s="29">
        <f t="shared" si="27"/>
        <v>0</v>
      </c>
      <c r="CG50" s="28">
        <f t="shared" si="35"/>
        <v>0</v>
      </c>
      <c r="CH50" s="28">
        <f t="shared" si="35"/>
        <v>0</v>
      </c>
      <c r="CI50" s="29">
        <f t="shared" si="28"/>
        <v>0</v>
      </c>
      <c r="CJ50" s="28">
        <f t="shared" si="36"/>
        <v>0</v>
      </c>
      <c r="CK50" s="28">
        <f t="shared" si="36"/>
        <v>0</v>
      </c>
      <c r="CL50" s="29">
        <f t="shared" si="29"/>
        <v>0</v>
      </c>
      <c r="DI50" s="31" t="s">
        <v>38</v>
      </c>
      <c r="DJ50" s="2" t="s">
        <v>48</v>
      </c>
      <c r="DN50" s="30"/>
      <c r="DO50" s="30" t="s">
        <v>33</v>
      </c>
    </row>
    <row r="51" spans="1:119" x14ac:dyDescent="0.25">
      <c r="A51" s="50" t="s">
        <v>88</v>
      </c>
      <c r="B51" s="26">
        <v>391.65</v>
      </c>
      <c r="C51" s="27">
        <f t="shared" si="0"/>
        <v>0</v>
      </c>
      <c r="D51" s="28"/>
      <c r="E51" s="28"/>
      <c r="F51" s="29">
        <f t="shared" si="1"/>
        <v>0</v>
      </c>
      <c r="G51" s="28"/>
      <c r="H51" s="28"/>
      <c r="I51" s="29">
        <f t="shared" si="2"/>
        <v>0</v>
      </c>
      <c r="J51" s="28"/>
      <c r="K51" s="28"/>
      <c r="L51" s="29">
        <f t="shared" si="3"/>
        <v>0</v>
      </c>
      <c r="M51" s="28"/>
      <c r="N51" s="28"/>
      <c r="O51" s="29">
        <f t="shared" si="4"/>
        <v>0</v>
      </c>
      <c r="P51" s="28"/>
      <c r="Q51" s="28"/>
      <c r="R51" s="29">
        <f t="shared" si="5"/>
        <v>0</v>
      </c>
      <c r="S51" s="28"/>
      <c r="T51" s="28"/>
      <c r="U51" s="29">
        <f t="shared" si="6"/>
        <v>0</v>
      </c>
      <c r="V51" s="28">
        <f t="shared" si="37"/>
        <v>0</v>
      </c>
      <c r="W51" s="28">
        <f t="shared" si="37"/>
        <v>0</v>
      </c>
      <c r="X51" s="29">
        <f t="shared" si="7"/>
        <v>0</v>
      </c>
      <c r="Y51" s="28"/>
      <c r="Z51" s="28"/>
      <c r="AA51" s="29">
        <f t="shared" si="8"/>
        <v>0</v>
      </c>
      <c r="AB51" s="28"/>
      <c r="AC51" s="28"/>
      <c r="AD51" s="29">
        <v>4</v>
      </c>
      <c r="AE51" s="28"/>
      <c r="AF51" s="28"/>
      <c r="AG51" s="29">
        <f t="shared" si="10"/>
        <v>0</v>
      </c>
      <c r="AH51" s="28"/>
      <c r="AI51" s="28"/>
      <c r="AJ51" s="29">
        <v>3.63</v>
      </c>
      <c r="AK51" s="28"/>
      <c r="AL51" s="28"/>
      <c r="AM51" s="29">
        <f t="shared" si="12"/>
        <v>0</v>
      </c>
      <c r="AN51" s="28"/>
      <c r="AO51" s="28"/>
      <c r="AP51" s="29">
        <f t="shared" si="13"/>
        <v>0</v>
      </c>
      <c r="AQ51" s="28">
        <f t="shared" si="38"/>
        <v>0</v>
      </c>
      <c r="AR51" s="28">
        <f t="shared" si="38"/>
        <v>0</v>
      </c>
      <c r="AS51" s="29">
        <f t="shared" si="14"/>
        <v>0</v>
      </c>
      <c r="AT51" s="28">
        <v>0</v>
      </c>
      <c r="AU51" s="28">
        <v>0</v>
      </c>
      <c r="AV51" s="29">
        <f t="shared" si="15"/>
        <v>0</v>
      </c>
      <c r="AW51" s="28">
        <v>0</v>
      </c>
      <c r="AX51" s="28">
        <v>0</v>
      </c>
      <c r="AY51" s="29">
        <f t="shared" si="16"/>
        <v>0</v>
      </c>
      <c r="AZ51" s="28">
        <v>0</v>
      </c>
      <c r="BA51" s="28">
        <v>0</v>
      </c>
      <c r="BB51" s="29">
        <f t="shared" si="17"/>
        <v>0</v>
      </c>
      <c r="BC51" s="28">
        <v>0</v>
      </c>
      <c r="BD51" s="28">
        <v>0</v>
      </c>
      <c r="BE51" s="29">
        <f t="shared" si="18"/>
        <v>0</v>
      </c>
      <c r="BF51" s="28">
        <v>0</v>
      </c>
      <c r="BG51" s="28">
        <v>0</v>
      </c>
      <c r="BH51" s="29">
        <f t="shared" si="19"/>
        <v>0</v>
      </c>
      <c r="BI51" s="28">
        <v>0</v>
      </c>
      <c r="BJ51" s="28">
        <v>0</v>
      </c>
      <c r="BK51" s="29">
        <f t="shared" si="20"/>
        <v>0</v>
      </c>
      <c r="BL51" s="28">
        <v>0</v>
      </c>
      <c r="BM51" s="28">
        <v>0</v>
      </c>
      <c r="BN51" s="29">
        <f t="shared" si="21"/>
        <v>0</v>
      </c>
      <c r="BO51" s="28">
        <v>0</v>
      </c>
      <c r="BP51" s="28">
        <v>0</v>
      </c>
      <c r="BQ51" s="29">
        <f t="shared" si="22"/>
        <v>0</v>
      </c>
      <c r="BR51" s="28">
        <f t="shared" si="40"/>
        <v>0</v>
      </c>
      <c r="BS51" s="28">
        <f t="shared" si="40"/>
        <v>0</v>
      </c>
      <c r="BT51" s="29">
        <f t="shared" si="23"/>
        <v>0</v>
      </c>
      <c r="BU51" s="28">
        <f t="shared" si="31"/>
        <v>0</v>
      </c>
      <c r="BV51" s="28">
        <f t="shared" si="31"/>
        <v>0</v>
      </c>
      <c r="BW51" s="29">
        <f t="shared" si="24"/>
        <v>0</v>
      </c>
      <c r="BX51" s="28">
        <f t="shared" si="41"/>
        <v>0</v>
      </c>
      <c r="BY51" s="28">
        <f t="shared" si="39"/>
        <v>0</v>
      </c>
      <c r="BZ51" s="29">
        <f t="shared" si="25"/>
        <v>0</v>
      </c>
      <c r="CA51" s="28">
        <f t="shared" si="33"/>
        <v>0</v>
      </c>
      <c r="CB51" s="28">
        <f t="shared" si="33"/>
        <v>0</v>
      </c>
      <c r="CC51" s="29">
        <f t="shared" si="26"/>
        <v>0</v>
      </c>
      <c r="CD51" s="28">
        <f t="shared" si="34"/>
        <v>0</v>
      </c>
      <c r="CE51" s="28">
        <f t="shared" si="34"/>
        <v>0</v>
      </c>
      <c r="CF51" s="29">
        <f t="shared" si="27"/>
        <v>0</v>
      </c>
      <c r="CG51" s="28">
        <f t="shared" si="35"/>
        <v>0</v>
      </c>
      <c r="CH51" s="28">
        <f t="shared" si="35"/>
        <v>0</v>
      </c>
      <c r="CI51" s="29">
        <f t="shared" si="28"/>
        <v>0</v>
      </c>
      <c r="CJ51" s="28">
        <f t="shared" si="36"/>
        <v>0</v>
      </c>
      <c r="CK51" s="28">
        <f t="shared" si="36"/>
        <v>0</v>
      </c>
      <c r="CL51" s="29">
        <f t="shared" si="29"/>
        <v>0</v>
      </c>
      <c r="DN51" s="30"/>
      <c r="DO51" s="30" t="s">
        <v>33</v>
      </c>
    </row>
    <row r="52" spans="1:119" x14ac:dyDescent="0.25">
      <c r="A52" s="50" t="s">
        <v>89</v>
      </c>
      <c r="B52" s="26">
        <v>1406.05</v>
      </c>
      <c r="C52" s="27">
        <f t="shared" si="0"/>
        <v>0</v>
      </c>
      <c r="D52" s="28"/>
      <c r="E52" s="28"/>
      <c r="F52" s="29">
        <f t="shared" si="1"/>
        <v>0</v>
      </c>
      <c r="G52" s="28"/>
      <c r="H52" s="28"/>
      <c r="I52" s="29">
        <f t="shared" si="2"/>
        <v>0</v>
      </c>
      <c r="J52" s="28"/>
      <c r="K52" s="28"/>
      <c r="L52" s="29">
        <f t="shared" si="3"/>
        <v>0</v>
      </c>
      <c r="M52" s="28"/>
      <c r="N52" s="28"/>
      <c r="O52" s="29">
        <f t="shared" si="4"/>
        <v>0</v>
      </c>
      <c r="P52" s="28"/>
      <c r="Q52" s="28"/>
      <c r="R52" s="29">
        <f t="shared" si="5"/>
        <v>0</v>
      </c>
      <c r="S52" s="28"/>
      <c r="T52" s="28"/>
      <c r="U52" s="29">
        <f t="shared" si="6"/>
        <v>0</v>
      </c>
      <c r="V52" s="28">
        <f t="shared" si="37"/>
        <v>0</v>
      </c>
      <c r="W52" s="28">
        <f t="shared" si="37"/>
        <v>0</v>
      </c>
      <c r="X52" s="29">
        <f t="shared" si="7"/>
        <v>0</v>
      </c>
      <c r="Y52" s="28"/>
      <c r="Z52" s="28"/>
      <c r="AA52" s="29">
        <f t="shared" si="8"/>
        <v>0</v>
      </c>
      <c r="AB52" s="28"/>
      <c r="AC52" s="28"/>
      <c r="AD52" s="29">
        <f t="shared" si="9"/>
        <v>0</v>
      </c>
      <c r="AE52" s="28"/>
      <c r="AF52" s="28"/>
      <c r="AG52" s="29">
        <f t="shared" si="10"/>
        <v>0</v>
      </c>
      <c r="AH52" s="28"/>
      <c r="AI52" s="28"/>
      <c r="AJ52" s="29">
        <f t="shared" si="11"/>
        <v>0</v>
      </c>
      <c r="AK52" s="28"/>
      <c r="AL52" s="28"/>
      <c r="AM52" s="29">
        <f t="shared" si="12"/>
        <v>0</v>
      </c>
      <c r="AN52" s="28"/>
      <c r="AO52" s="28"/>
      <c r="AP52" s="29">
        <f t="shared" si="13"/>
        <v>0</v>
      </c>
      <c r="AQ52" s="28">
        <f t="shared" si="38"/>
        <v>0</v>
      </c>
      <c r="AR52" s="28">
        <f t="shared" si="38"/>
        <v>0</v>
      </c>
      <c r="AS52" s="29">
        <f t="shared" si="14"/>
        <v>0</v>
      </c>
      <c r="AT52" s="28">
        <v>0</v>
      </c>
      <c r="AU52" s="28">
        <v>0</v>
      </c>
      <c r="AV52" s="29">
        <f t="shared" si="15"/>
        <v>0</v>
      </c>
      <c r="AW52" s="28">
        <v>0</v>
      </c>
      <c r="AX52" s="28">
        <v>0</v>
      </c>
      <c r="AY52" s="29">
        <f t="shared" si="16"/>
        <v>0</v>
      </c>
      <c r="AZ52" s="28">
        <v>0</v>
      </c>
      <c r="BA52" s="28">
        <v>0</v>
      </c>
      <c r="BB52" s="29">
        <f t="shared" si="17"/>
        <v>0</v>
      </c>
      <c r="BC52" s="28">
        <v>0</v>
      </c>
      <c r="BD52" s="28">
        <v>0</v>
      </c>
      <c r="BE52" s="29">
        <f t="shared" si="18"/>
        <v>0</v>
      </c>
      <c r="BF52" s="28">
        <v>0</v>
      </c>
      <c r="BG52" s="28">
        <v>0</v>
      </c>
      <c r="BH52" s="29">
        <f t="shared" si="19"/>
        <v>0</v>
      </c>
      <c r="BI52" s="28">
        <v>0</v>
      </c>
      <c r="BJ52" s="28">
        <v>0</v>
      </c>
      <c r="BK52" s="29">
        <f t="shared" si="20"/>
        <v>0</v>
      </c>
      <c r="BL52" s="28">
        <v>0</v>
      </c>
      <c r="BM52" s="28">
        <v>0</v>
      </c>
      <c r="BN52" s="29">
        <f t="shared" si="21"/>
        <v>0</v>
      </c>
      <c r="BO52" s="28">
        <v>0</v>
      </c>
      <c r="BP52" s="28">
        <v>0</v>
      </c>
      <c r="BQ52" s="29">
        <f t="shared" si="22"/>
        <v>0</v>
      </c>
      <c r="BR52" s="28">
        <f t="shared" si="40"/>
        <v>0</v>
      </c>
      <c r="BS52" s="28">
        <f t="shared" si="40"/>
        <v>0</v>
      </c>
      <c r="BT52" s="29">
        <f t="shared" si="23"/>
        <v>0</v>
      </c>
      <c r="BU52" s="28">
        <f t="shared" si="31"/>
        <v>0</v>
      </c>
      <c r="BV52" s="28">
        <f t="shared" si="31"/>
        <v>0</v>
      </c>
      <c r="BW52" s="29">
        <f t="shared" si="24"/>
        <v>0</v>
      </c>
      <c r="BX52" s="28">
        <f t="shared" si="41"/>
        <v>0</v>
      </c>
      <c r="BY52" s="28">
        <f t="shared" si="39"/>
        <v>0</v>
      </c>
      <c r="BZ52" s="29">
        <f t="shared" si="25"/>
        <v>0</v>
      </c>
      <c r="CA52" s="28">
        <f t="shared" si="33"/>
        <v>0</v>
      </c>
      <c r="CB52" s="28">
        <f t="shared" si="33"/>
        <v>0</v>
      </c>
      <c r="CC52" s="29">
        <f t="shared" si="26"/>
        <v>0</v>
      </c>
      <c r="CD52" s="28">
        <f t="shared" si="34"/>
        <v>0</v>
      </c>
      <c r="CE52" s="28">
        <f t="shared" si="34"/>
        <v>0</v>
      </c>
      <c r="CF52" s="29">
        <f t="shared" si="27"/>
        <v>0</v>
      </c>
      <c r="CG52" s="28">
        <f t="shared" si="35"/>
        <v>0</v>
      </c>
      <c r="CH52" s="28">
        <f t="shared" si="35"/>
        <v>0</v>
      </c>
      <c r="CI52" s="29">
        <f t="shared" si="28"/>
        <v>0</v>
      </c>
      <c r="CJ52" s="28">
        <f t="shared" si="36"/>
        <v>0</v>
      </c>
      <c r="CK52" s="28">
        <f t="shared" si="36"/>
        <v>0</v>
      </c>
      <c r="CL52" s="29">
        <f t="shared" si="29"/>
        <v>0</v>
      </c>
      <c r="DN52" s="30"/>
      <c r="DO52" s="30" t="s">
        <v>33</v>
      </c>
    </row>
    <row r="53" spans="1:119" ht="15.75" x14ac:dyDescent="0.25">
      <c r="A53" s="50" t="s">
        <v>90</v>
      </c>
      <c r="B53" s="26">
        <v>3944.61</v>
      </c>
      <c r="C53" s="27">
        <f t="shared" si="0"/>
        <v>0</v>
      </c>
      <c r="D53" s="28"/>
      <c r="E53" s="28"/>
      <c r="F53" s="29">
        <f t="shared" si="1"/>
        <v>0</v>
      </c>
      <c r="G53" s="73"/>
      <c r="H53" s="73"/>
      <c r="I53" s="29">
        <f t="shared" si="2"/>
        <v>0</v>
      </c>
      <c r="J53" s="28"/>
      <c r="K53" s="28"/>
      <c r="L53" s="29">
        <f t="shared" si="3"/>
        <v>0</v>
      </c>
      <c r="M53" s="73"/>
      <c r="N53" s="73"/>
      <c r="O53" s="29">
        <f t="shared" si="4"/>
        <v>0</v>
      </c>
      <c r="P53" s="73"/>
      <c r="Q53" s="73"/>
      <c r="R53" s="29">
        <f t="shared" si="5"/>
        <v>0</v>
      </c>
      <c r="S53" s="74"/>
      <c r="T53" s="74"/>
      <c r="U53" s="29">
        <f t="shared" si="6"/>
        <v>0</v>
      </c>
      <c r="V53" s="28">
        <f t="shared" si="37"/>
        <v>0</v>
      </c>
      <c r="W53" s="28">
        <f t="shared" si="37"/>
        <v>0</v>
      </c>
      <c r="X53" s="29">
        <f t="shared" si="7"/>
        <v>0</v>
      </c>
      <c r="Y53" s="74"/>
      <c r="Z53" s="74"/>
      <c r="AA53" s="29">
        <f t="shared" si="8"/>
        <v>0</v>
      </c>
      <c r="AB53" s="28"/>
      <c r="AC53" s="28"/>
      <c r="AD53" s="29">
        <f t="shared" si="9"/>
        <v>0</v>
      </c>
      <c r="AE53" s="28"/>
      <c r="AF53" s="28"/>
      <c r="AG53" s="29">
        <f t="shared" si="10"/>
        <v>0</v>
      </c>
      <c r="AH53" s="28"/>
      <c r="AI53" s="28"/>
      <c r="AJ53" s="29">
        <f t="shared" si="11"/>
        <v>0</v>
      </c>
      <c r="AK53" s="28"/>
      <c r="AL53" s="28"/>
      <c r="AM53" s="29">
        <f t="shared" si="12"/>
        <v>0</v>
      </c>
      <c r="AN53" s="28"/>
      <c r="AO53" s="28"/>
      <c r="AP53" s="29">
        <f t="shared" si="13"/>
        <v>0</v>
      </c>
      <c r="AQ53" s="28">
        <f t="shared" si="38"/>
        <v>0</v>
      </c>
      <c r="AR53" s="28">
        <f t="shared" si="38"/>
        <v>0</v>
      </c>
      <c r="AS53" s="29">
        <f t="shared" si="14"/>
        <v>0</v>
      </c>
      <c r="AT53" s="28">
        <v>0</v>
      </c>
      <c r="AU53" s="28">
        <v>0</v>
      </c>
      <c r="AV53" s="29">
        <f t="shared" si="15"/>
        <v>0</v>
      </c>
      <c r="AW53" s="28">
        <v>0</v>
      </c>
      <c r="AX53" s="28">
        <v>0</v>
      </c>
      <c r="AY53" s="29">
        <f t="shared" si="16"/>
        <v>0</v>
      </c>
      <c r="AZ53" s="28">
        <v>0</v>
      </c>
      <c r="BA53" s="28">
        <v>0</v>
      </c>
      <c r="BB53" s="29">
        <f t="shared" si="17"/>
        <v>0</v>
      </c>
      <c r="BC53" s="28">
        <v>0</v>
      </c>
      <c r="BD53" s="28">
        <v>0</v>
      </c>
      <c r="BE53" s="29">
        <f t="shared" si="18"/>
        <v>0</v>
      </c>
      <c r="BF53" s="28">
        <v>0</v>
      </c>
      <c r="BG53" s="28">
        <v>0</v>
      </c>
      <c r="BH53" s="29">
        <f t="shared" si="19"/>
        <v>0</v>
      </c>
      <c r="BI53" s="28">
        <v>0</v>
      </c>
      <c r="BJ53" s="28">
        <v>0</v>
      </c>
      <c r="BK53" s="29">
        <f t="shared" si="20"/>
        <v>0</v>
      </c>
      <c r="BL53" s="28">
        <v>0</v>
      </c>
      <c r="BM53" s="28">
        <v>0</v>
      </c>
      <c r="BN53" s="29">
        <f t="shared" si="21"/>
        <v>0</v>
      </c>
      <c r="BO53" s="28">
        <v>0</v>
      </c>
      <c r="BP53" s="28">
        <v>0</v>
      </c>
      <c r="BQ53" s="29">
        <f t="shared" si="22"/>
        <v>0</v>
      </c>
      <c r="BR53" s="28">
        <f t="shared" si="40"/>
        <v>0</v>
      </c>
      <c r="BS53" s="28">
        <f t="shared" si="40"/>
        <v>0</v>
      </c>
      <c r="BT53" s="29">
        <f t="shared" si="23"/>
        <v>0</v>
      </c>
      <c r="BU53" s="28">
        <f t="shared" si="31"/>
        <v>0</v>
      </c>
      <c r="BV53" s="28">
        <f t="shared" si="31"/>
        <v>0</v>
      </c>
      <c r="BW53" s="29">
        <f t="shared" si="24"/>
        <v>0</v>
      </c>
      <c r="BX53" s="28">
        <f t="shared" si="41"/>
        <v>0</v>
      </c>
      <c r="BY53" s="28">
        <f t="shared" si="39"/>
        <v>0</v>
      </c>
      <c r="BZ53" s="29">
        <f t="shared" si="25"/>
        <v>0</v>
      </c>
      <c r="CA53" s="28">
        <f t="shared" si="33"/>
        <v>0</v>
      </c>
      <c r="CB53" s="28">
        <f t="shared" si="33"/>
        <v>0</v>
      </c>
      <c r="CC53" s="29">
        <f t="shared" si="26"/>
        <v>0</v>
      </c>
      <c r="CD53" s="28">
        <f t="shared" si="34"/>
        <v>0</v>
      </c>
      <c r="CE53" s="28">
        <f t="shared" si="34"/>
        <v>0</v>
      </c>
      <c r="CF53" s="29">
        <f t="shared" si="27"/>
        <v>0</v>
      </c>
      <c r="CG53" s="28">
        <f t="shared" si="35"/>
        <v>0</v>
      </c>
      <c r="CH53" s="28">
        <f t="shared" si="35"/>
        <v>0</v>
      </c>
      <c r="CI53" s="29">
        <f t="shared" si="28"/>
        <v>0</v>
      </c>
      <c r="CJ53" s="28">
        <f t="shared" si="36"/>
        <v>0</v>
      </c>
      <c r="CK53" s="28">
        <f t="shared" si="36"/>
        <v>0</v>
      </c>
      <c r="CL53" s="29">
        <f t="shared" si="29"/>
        <v>0</v>
      </c>
      <c r="DN53" s="30"/>
      <c r="DO53" s="30" t="s">
        <v>33</v>
      </c>
    </row>
    <row r="54" spans="1:119" x14ac:dyDescent="0.25">
      <c r="A54" s="50" t="s">
        <v>91</v>
      </c>
      <c r="B54" s="26">
        <v>558</v>
      </c>
      <c r="C54" s="27">
        <f t="shared" si="0"/>
        <v>0</v>
      </c>
      <c r="D54" s="28"/>
      <c r="E54" s="28"/>
      <c r="F54" s="29">
        <f t="shared" si="1"/>
        <v>0</v>
      </c>
      <c r="G54" s="28"/>
      <c r="H54" s="28"/>
      <c r="I54" s="29">
        <f t="shared" si="2"/>
        <v>0</v>
      </c>
      <c r="J54" s="28"/>
      <c r="K54" s="28"/>
      <c r="L54" s="29">
        <f t="shared" si="3"/>
        <v>0</v>
      </c>
      <c r="M54" s="28"/>
      <c r="N54" s="28"/>
      <c r="O54" s="29">
        <f t="shared" si="4"/>
        <v>0</v>
      </c>
      <c r="P54" s="28"/>
      <c r="Q54" s="28"/>
      <c r="R54" s="29">
        <f t="shared" si="5"/>
        <v>0</v>
      </c>
      <c r="S54" s="28"/>
      <c r="T54" s="28"/>
      <c r="U54" s="29">
        <f t="shared" si="6"/>
        <v>0</v>
      </c>
      <c r="V54" s="28">
        <f t="shared" si="37"/>
        <v>0</v>
      </c>
      <c r="W54" s="28">
        <f t="shared" si="37"/>
        <v>0</v>
      </c>
      <c r="X54" s="29">
        <f t="shared" si="7"/>
        <v>0</v>
      </c>
      <c r="Y54" s="28"/>
      <c r="Z54" s="28"/>
      <c r="AA54" s="29">
        <f t="shared" si="8"/>
        <v>0</v>
      </c>
      <c r="AB54" s="28"/>
      <c r="AC54" s="28"/>
      <c r="AD54" s="29">
        <f t="shared" si="9"/>
        <v>0</v>
      </c>
      <c r="AE54" s="28"/>
      <c r="AF54" s="28"/>
      <c r="AG54" s="29">
        <f t="shared" si="10"/>
        <v>0</v>
      </c>
      <c r="AH54" s="28"/>
      <c r="AI54" s="28"/>
      <c r="AJ54" s="29">
        <f t="shared" si="11"/>
        <v>0</v>
      </c>
      <c r="AK54" s="28"/>
      <c r="AL54" s="28"/>
      <c r="AM54" s="29">
        <f t="shared" si="12"/>
        <v>0</v>
      </c>
      <c r="AN54" s="28"/>
      <c r="AO54" s="28"/>
      <c r="AP54" s="29">
        <f t="shared" si="13"/>
        <v>0</v>
      </c>
      <c r="AQ54" s="28">
        <f t="shared" si="38"/>
        <v>0</v>
      </c>
      <c r="AR54" s="28">
        <f t="shared" si="38"/>
        <v>0</v>
      </c>
      <c r="AS54" s="29">
        <f t="shared" si="14"/>
        <v>0</v>
      </c>
      <c r="AT54" s="28">
        <v>0</v>
      </c>
      <c r="AU54" s="28">
        <v>0</v>
      </c>
      <c r="AV54" s="29">
        <f t="shared" si="15"/>
        <v>0</v>
      </c>
      <c r="AW54" s="28">
        <v>0</v>
      </c>
      <c r="AX54" s="28">
        <v>0</v>
      </c>
      <c r="AY54" s="29">
        <f t="shared" si="16"/>
        <v>0</v>
      </c>
      <c r="AZ54" s="28">
        <v>0</v>
      </c>
      <c r="BA54" s="28">
        <v>0</v>
      </c>
      <c r="BB54" s="29">
        <f t="shared" si="17"/>
        <v>0</v>
      </c>
      <c r="BC54" s="28">
        <v>0</v>
      </c>
      <c r="BD54" s="28">
        <v>0</v>
      </c>
      <c r="BE54" s="29">
        <f t="shared" si="18"/>
        <v>0</v>
      </c>
      <c r="BF54" s="28">
        <v>0</v>
      </c>
      <c r="BG54" s="28">
        <v>0</v>
      </c>
      <c r="BH54" s="29">
        <f t="shared" si="19"/>
        <v>0</v>
      </c>
      <c r="BI54" s="28">
        <v>0</v>
      </c>
      <c r="BJ54" s="28">
        <v>0</v>
      </c>
      <c r="BK54" s="29">
        <f t="shared" si="20"/>
        <v>0</v>
      </c>
      <c r="BL54" s="28">
        <v>0</v>
      </c>
      <c r="BM54" s="28">
        <v>0</v>
      </c>
      <c r="BN54" s="29">
        <f t="shared" si="21"/>
        <v>0</v>
      </c>
      <c r="BO54" s="28">
        <v>0</v>
      </c>
      <c r="BP54" s="28">
        <v>0</v>
      </c>
      <c r="BQ54" s="29">
        <f t="shared" si="22"/>
        <v>0</v>
      </c>
      <c r="BR54" s="28">
        <f t="shared" si="40"/>
        <v>0</v>
      </c>
      <c r="BS54" s="28">
        <f t="shared" si="40"/>
        <v>0</v>
      </c>
      <c r="BT54" s="29">
        <f t="shared" si="23"/>
        <v>0</v>
      </c>
      <c r="BU54" s="28">
        <f t="shared" si="31"/>
        <v>0</v>
      </c>
      <c r="BV54" s="28">
        <f t="shared" si="31"/>
        <v>0</v>
      </c>
      <c r="BW54" s="29">
        <f t="shared" si="24"/>
        <v>0</v>
      </c>
      <c r="BX54" s="28">
        <f t="shared" si="41"/>
        <v>0</v>
      </c>
      <c r="BY54" s="28">
        <f t="shared" si="39"/>
        <v>0</v>
      </c>
      <c r="BZ54" s="29">
        <f t="shared" si="25"/>
        <v>0</v>
      </c>
      <c r="CA54" s="28">
        <f t="shared" si="33"/>
        <v>0</v>
      </c>
      <c r="CB54" s="28">
        <f t="shared" si="33"/>
        <v>0</v>
      </c>
      <c r="CC54" s="29">
        <f t="shared" si="26"/>
        <v>0</v>
      </c>
      <c r="CD54" s="28">
        <f t="shared" si="34"/>
        <v>0</v>
      </c>
      <c r="CE54" s="28">
        <f t="shared" si="34"/>
        <v>0</v>
      </c>
      <c r="CF54" s="29">
        <f t="shared" si="27"/>
        <v>0</v>
      </c>
      <c r="CG54" s="28">
        <f t="shared" si="35"/>
        <v>0</v>
      </c>
      <c r="CH54" s="28">
        <f t="shared" si="35"/>
        <v>0</v>
      </c>
      <c r="CI54" s="29">
        <f t="shared" si="28"/>
        <v>0</v>
      </c>
      <c r="CJ54" s="28">
        <f t="shared" si="36"/>
        <v>0</v>
      </c>
      <c r="CK54" s="28">
        <f t="shared" si="36"/>
        <v>0</v>
      </c>
      <c r="CL54" s="29">
        <f t="shared" si="29"/>
        <v>0</v>
      </c>
      <c r="DN54" s="32"/>
    </row>
    <row r="55" spans="1:119" x14ac:dyDescent="0.25">
      <c r="A55" s="50" t="s">
        <v>92</v>
      </c>
      <c r="B55" s="26">
        <v>2431.71</v>
      </c>
      <c r="C55" s="27">
        <f t="shared" si="0"/>
        <v>0</v>
      </c>
      <c r="D55" s="58"/>
      <c r="E55" s="58"/>
      <c r="F55" s="29">
        <f t="shared" si="1"/>
        <v>0</v>
      </c>
      <c r="G55" s="58"/>
      <c r="H55" s="58"/>
      <c r="I55" s="29">
        <f t="shared" si="2"/>
        <v>0</v>
      </c>
      <c r="J55" s="58"/>
      <c r="K55" s="58"/>
      <c r="L55" s="29">
        <f t="shared" si="3"/>
        <v>0</v>
      </c>
      <c r="M55" s="58"/>
      <c r="N55" s="58"/>
      <c r="O55" s="29">
        <f t="shared" si="4"/>
        <v>0</v>
      </c>
      <c r="P55" s="58"/>
      <c r="Q55" s="58"/>
      <c r="R55" s="29">
        <f t="shared" si="5"/>
        <v>0</v>
      </c>
      <c r="S55" s="28"/>
      <c r="T55" s="28"/>
      <c r="U55" s="29">
        <f t="shared" si="6"/>
        <v>0</v>
      </c>
      <c r="V55" s="28">
        <f t="shared" si="37"/>
        <v>0</v>
      </c>
      <c r="W55" s="28">
        <f t="shared" si="37"/>
        <v>0</v>
      </c>
      <c r="X55" s="29">
        <f t="shared" si="7"/>
        <v>0</v>
      </c>
      <c r="Y55" s="28"/>
      <c r="Z55" s="28"/>
      <c r="AA55" s="29">
        <f t="shared" si="8"/>
        <v>0</v>
      </c>
      <c r="AB55" s="28"/>
      <c r="AC55" s="28"/>
      <c r="AD55" s="29">
        <f t="shared" si="9"/>
        <v>0</v>
      </c>
      <c r="AE55" s="28"/>
      <c r="AF55" s="28"/>
      <c r="AG55" s="29">
        <f t="shared" si="10"/>
        <v>0</v>
      </c>
      <c r="AH55" s="28"/>
      <c r="AI55" s="28"/>
      <c r="AJ55" s="29">
        <f t="shared" si="11"/>
        <v>0</v>
      </c>
      <c r="AK55" s="75"/>
      <c r="AL55" s="75"/>
      <c r="AM55" s="29">
        <f t="shared" si="12"/>
        <v>0</v>
      </c>
      <c r="AN55" s="28"/>
      <c r="AO55" s="28"/>
      <c r="AP55" s="29">
        <f t="shared" si="13"/>
        <v>0</v>
      </c>
      <c r="AQ55" s="28">
        <f t="shared" si="38"/>
        <v>0</v>
      </c>
      <c r="AR55" s="28">
        <f t="shared" si="38"/>
        <v>0</v>
      </c>
      <c r="AS55" s="29">
        <f t="shared" si="14"/>
        <v>0</v>
      </c>
      <c r="AT55" s="28">
        <v>0</v>
      </c>
      <c r="AU55" s="28">
        <v>0</v>
      </c>
      <c r="AV55" s="29">
        <f t="shared" si="15"/>
        <v>0</v>
      </c>
      <c r="AW55" s="28">
        <v>0</v>
      </c>
      <c r="AX55" s="28">
        <v>0</v>
      </c>
      <c r="AY55" s="29">
        <f t="shared" si="16"/>
        <v>0</v>
      </c>
      <c r="AZ55" s="28">
        <v>0</v>
      </c>
      <c r="BA55" s="28">
        <v>0</v>
      </c>
      <c r="BB55" s="29">
        <f t="shared" si="17"/>
        <v>0</v>
      </c>
      <c r="BC55" s="28">
        <v>0</v>
      </c>
      <c r="BD55" s="28">
        <v>0</v>
      </c>
      <c r="BE55" s="29">
        <f t="shared" si="18"/>
        <v>0</v>
      </c>
      <c r="BF55" s="28">
        <v>0</v>
      </c>
      <c r="BG55" s="28">
        <v>0</v>
      </c>
      <c r="BH55" s="29">
        <f t="shared" si="19"/>
        <v>0</v>
      </c>
      <c r="BI55" s="28">
        <v>0</v>
      </c>
      <c r="BJ55" s="28">
        <v>0</v>
      </c>
      <c r="BK55" s="29">
        <f t="shared" si="20"/>
        <v>0</v>
      </c>
      <c r="BL55" s="28">
        <v>0</v>
      </c>
      <c r="BM55" s="28">
        <v>0</v>
      </c>
      <c r="BN55" s="29">
        <f t="shared" si="21"/>
        <v>0</v>
      </c>
      <c r="BO55" s="28">
        <v>0</v>
      </c>
      <c r="BP55" s="28">
        <v>0</v>
      </c>
      <c r="BQ55" s="29">
        <f t="shared" si="22"/>
        <v>0</v>
      </c>
      <c r="BR55" s="28">
        <f t="shared" si="40"/>
        <v>0</v>
      </c>
      <c r="BS55" s="28">
        <f t="shared" si="40"/>
        <v>0</v>
      </c>
      <c r="BT55" s="29">
        <f t="shared" si="23"/>
        <v>0</v>
      </c>
      <c r="BU55" s="28">
        <f t="shared" si="31"/>
        <v>0</v>
      </c>
      <c r="BV55" s="28">
        <f t="shared" si="31"/>
        <v>0</v>
      </c>
      <c r="BW55" s="29">
        <f t="shared" si="24"/>
        <v>0</v>
      </c>
      <c r="BX55" s="28">
        <f t="shared" si="41"/>
        <v>0</v>
      </c>
      <c r="BY55" s="28">
        <f t="shared" si="39"/>
        <v>0</v>
      </c>
      <c r="BZ55" s="29">
        <f t="shared" si="25"/>
        <v>0</v>
      </c>
      <c r="CA55" s="28">
        <f t="shared" si="33"/>
        <v>0</v>
      </c>
      <c r="CB55" s="28">
        <f t="shared" si="33"/>
        <v>0</v>
      </c>
      <c r="CC55" s="29">
        <f t="shared" si="26"/>
        <v>0</v>
      </c>
      <c r="CD55" s="28">
        <f t="shared" si="34"/>
        <v>0</v>
      </c>
      <c r="CE55" s="28">
        <f t="shared" si="34"/>
        <v>0</v>
      </c>
      <c r="CF55" s="29">
        <f t="shared" si="27"/>
        <v>0</v>
      </c>
      <c r="CG55" s="28">
        <f t="shared" si="35"/>
        <v>0</v>
      </c>
      <c r="CH55" s="28">
        <f t="shared" si="35"/>
        <v>0</v>
      </c>
      <c r="CI55" s="29">
        <f t="shared" si="28"/>
        <v>0</v>
      </c>
      <c r="CJ55" s="28">
        <f t="shared" si="36"/>
        <v>0</v>
      </c>
      <c r="CK55" s="28">
        <f t="shared" si="36"/>
        <v>0</v>
      </c>
      <c r="CL55" s="29">
        <f t="shared" si="29"/>
        <v>0</v>
      </c>
      <c r="DH55" s="31" t="s">
        <v>38</v>
      </c>
      <c r="DI55" s="31" t="s">
        <v>38</v>
      </c>
      <c r="DJ55" s="2" t="s">
        <v>48</v>
      </c>
      <c r="DN55" s="49"/>
      <c r="DO55" s="30" t="s">
        <v>33</v>
      </c>
    </row>
    <row r="56" spans="1:119" x14ac:dyDescent="0.25">
      <c r="A56" s="50" t="s">
        <v>93</v>
      </c>
      <c r="B56" s="26">
        <v>818.06</v>
      </c>
      <c r="C56" s="27">
        <f t="shared" si="0"/>
        <v>1.9558467594064006</v>
      </c>
      <c r="D56" s="28"/>
      <c r="E56" s="28"/>
      <c r="F56" s="29">
        <f t="shared" si="1"/>
        <v>0</v>
      </c>
      <c r="G56" s="28"/>
      <c r="H56" s="28"/>
      <c r="I56" s="29">
        <f t="shared" si="2"/>
        <v>0</v>
      </c>
      <c r="J56" s="28"/>
      <c r="K56" s="28"/>
      <c r="L56" s="29">
        <f t="shared" si="3"/>
        <v>0</v>
      </c>
      <c r="M56" s="28"/>
      <c r="N56" s="28"/>
      <c r="O56" s="29">
        <f t="shared" si="4"/>
        <v>0</v>
      </c>
      <c r="P56" s="28">
        <v>16</v>
      </c>
      <c r="Q56" s="28">
        <v>55</v>
      </c>
      <c r="R56" s="29">
        <f t="shared" si="5"/>
        <v>3.4375</v>
      </c>
      <c r="S56" s="28"/>
      <c r="T56" s="28"/>
      <c r="U56" s="29">
        <f t="shared" si="6"/>
        <v>0</v>
      </c>
      <c r="V56" s="28">
        <f t="shared" si="37"/>
        <v>16</v>
      </c>
      <c r="W56" s="28">
        <f t="shared" si="37"/>
        <v>55</v>
      </c>
      <c r="X56" s="29">
        <f t="shared" si="7"/>
        <v>3.4375</v>
      </c>
      <c r="Y56" s="28"/>
      <c r="Z56" s="28"/>
      <c r="AA56" s="29">
        <f t="shared" si="8"/>
        <v>0</v>
      </c>
      <c r="AB56" s="28"/>
      <c r="AC56" s="28"/>
      <c r="AD56" s="29">
        <f t="shared" si="9"/>
        <v>0</v>
      </c>
      <c r="AE56" s="28"/>
      <c r="AF56" s="28"/>
      <c r="AG56" s="29">
        <f t="shared" si="10"/>
        <v>0</v>
      </c>
      <c r="AH56" s="28"/>
      <c r="AI56" s="28"/>
      <c r="AJ56" s="29">
        <f t="shared" si="11"/>
        <v>0</v>
      </c>
      <c r="AK56" s="28"/>
      <c r="AL56" s="28"/>
      <c r="AM56" s="29">
        <f t="shared" si="12"/>
        <v>0</v>
      </c>
      <c r="AN56" s="28"/>
      <c r="AO56" s="28"/>
      <c r="AP56" s="29">
        <f t="shared" si="13"/>
        <v>0</v>
      </c>
      <c r="AQ56" s="28">
        <f t="shared" si="38"/>
        <v>0</v>
      </c>
      <c r="AR56" s="28">
        <f t="shared" si="38"/>
        <v>0</v>
      </c>
      <c r="AS56" s="29">
        <f t="shared" si="14"/>
        <v>0</v>
      </c>
      <c r="AT56" s="28">
        <v>0</v>
      </c>
      <c r="AU56" s="28">
        <v>0</v>
      </c>
      <c r="AV56" s="29">
        <f t="shared" si="15"/>
        <v>0</v>
      </c>
      <c r="AW56" s="28">
        <v>0</v>
      </c>
      <c r="AX56" s="28">
        <v>0</v>
      </c>
      <c r="AY56" s="29">
        <f t="shared" si="16"/>
        <v>0</v>
      </c>
      <c r="AZ56" s="28">
        <v>0</v>
      </c>
      <c r="BA56" s="28">
        <v>0</v>
      </c>
      <c r="BB56" s="29">
        <f t="shared" si="17"/>
        <v>0</v>
      </c>
      <c r="BC56" s="28">
        <v>0</v>
      </c>
      <c r="BD56" s="28">
        <v>0</v>
      </c>
      <c r="BE56" s="29">
        <f t="shared" si="18"/>
        <v>0</v>
      </c>
      <c r="BF56" s="28">
        <v>0</v>
      </c>
      <c r="BG56" s="28">
        <v>0</v>
      </c>
      <c r="BH56" s="29">
        <f t="shared" si="19"/>
        <v>0</v>
      </c>
      <c r="BI56" s="28">
        <v>0</v>
      </c>
      <c r="BJ56" s="28">
        <v>0</v>
      </c>
      <c r="BK56" s="29">
        <f t="shared" si="20"/>
        <v>0</v>
      </c>
      <c r="BL56" s="28">
        <v>0</v>
      </c>
      <c r="BM56" s="28">
        <v>0</v>
      </c>
      <c r="BN56" s="29">
        <f t="shared" si="21"/>
        <v>0</v>
      </c>
      <c r="BO56" s="28">
        <v>0</v>
      </c>
      <c r="BP56" s="28">
        <v>0</v>
      </c>
      <c r="BQ56" s="29">
        <f t="shared" si="22"/>
        <v>0</v>
      </c>
      <c r="BR56" s="28">
        <f t="shared" si="40"/>
        <v>0</v>
      </c>
      <c r="BS56" s="28">
        <f t="shared" si="40"/>
        <v>0</v>
      </c>
      <c r="BT56" s="29">
        <f t="shared" si="23"/>
        <v>0</v>
      </c>
      <c r="BU56" s="28">
        <f t="shared" si="31"/>
        <v>0</v>
      </c>
      <c r="BV56" s="28">
        <f t="shared" si="31"/>
        <v>0</v>
      </c>
      <c r="BW56" s="29">
        <f t="shared" si="24"/>
        <v>0</v>
      </c>
      <c r="BX56" s="28">
        <f t="shared" si="41"/>
        <v>0</v>
      </c>
      <c r="BY56" s="28">
        <f t="shared" si="39"/>
        <v>0</v>
      </c>
      <c r="BZ56" s="29">
        <f t="shared" si="25"/>
        <v>0</v>
      </c>
      <c r="CA56" s="28">
        <f t="shared" ref="CA56:CB56" si="42">M56+AH56</f>
        <v>0</v>
      </c>
      <c r="CB56" s="28">
        <f t="shared" si="42"/>
        <v>0</v>
      </c>
      <c r="CC56" s="29">
        <f t="shared" si="26"/>
        <v>0</v>
      </c>
      <c r="CD56" s="28">
        <f t="shared" ref="CD56:CE56" si="43">P56+AK56</f>
        <v>16</v>
      </c>
      <c r="CE56" s="28">
        <f t="shared" si="43"/>
        <v>55</v>
      </c>
      <c r="CF56" s="29">
        <f t="shared" si="27"/>
        <v>3.4375</v>
      </c>
      <c r="CG56" s="28">
        <f t="shared" ref="CG56:CH56" si="44">S56+AN56</f>
        <v>0</v>
      </c>
      <c r="CH56" s="28">
        <f t="shared" si="44"/>
        <v>0</v>
      </c>
      <c r="CI56" s="29">
        <f t="shared" si="28"/>
        <v>0</v>
      </c>
      <c r="CJ56" s="28">
        <f t="shared" ref="CJ56:CK56" si="45">V56+AQ56</f>
        <v>16</v>
      </c>
      <c r="CK56" s="28">
        <f t="shared" si="45"/>
        <v>55</v>
      </c>
      <c r="CL56" s="29">
        <f t="shared" si="29"/>
        <v>3.4375</v>
      </c>
      <c r="DI56" s="31" t="s">
        <v>38</v>
      </c>
      <c r="DJ56" s="2" t="s">
        <v>48</v>
      </c>
      <c r="DN56" s="49"/>
      <c r="DO56" s="30" t="s">
        <v>33</v>
      </c>
    </row>
    <row r="57" spans="1:119" x14ac:dyDescent="0.25">
      <c r="A57" s="50"/>
      <c r="B57" s="26"/>
      <c r="C57" s="76"/>
      <c r="D57" s="7"/>
      <c r="E57" s="7"/>
      <c r="F57" s="77"/>
      <c r="G57" s="7"/>
      <c r="H57" s="7"/>
      <c r="I57" s="77"/>
      <c r="J57" s="7"/>
      <c r="K57" s="7"/>
      <c r="L57" s="77"/>
      <c r="M57" s="7"/>
      <c r="N57" s="7"/>
      <c r="O57" s="77"/>
      <c r="P57" s="7"/>
      <c r="Q57" s="7"/>
      <c r="R57" s="77"/>
      <c r="S57" s="7"/>
      <c r="T57" s="7"/>
      <c r="U57" s="77"/>
      <c r="V57" s="7"/>
      <c r="W57" s="7"/>
      <c r="X57" s="77"/>
      <c r="Y57" s="7"/>
      <c r="Z57" s="7"/>
      <c r="AA57" s="77"/>
      <c r="AB57" s="7"/>
      <c r="AC57" s="7"/>
      <c r="AD57" s="77"/>
      <c r="AE57" s="7"/>
      <c r="AF57" s="7"/>
      <c r="AG57" s="77"/>
      <c r="AH57" s="7"/>
      <c r="AI57" s="7"/>
      <c r="AJ57" s="77"/>
      <c r="AK57" s="7"/>
      <c r="AL57" s="7"/>
      <c r="AM57" s="77"/>
      <c r="AN57" s="7"/>
      <c r="AO57" s="7"/>
      <c r="AP57" s="77"/>
      <c r="AQ57" s="7"/>
      <c r="AR57" s="7"/>
      <c r="AS57" s="77"/>
      <c r="AT57" s="7"/>
      <c r="AU57" s="7"/>
      <c r="AV57" s="77"/>
      <c r="AW57" s="7"/>
      <c r="AX57" s="7"/>
      <c r="AY57" s="77"/>
      <c r="AZ57" s="7"/>
      <c r="BA57" s="7"/>
      <c r="BB57" s="77"/>
      <c r="BC57" s="7"/>
      <c r="BD57" s="7"/>
      <c r="BE57" s="77"/>
      <c r="BF57" s="7"/>
      <c r="BG57" s="7"/>
      <c r="BH57" s="77"/>
      <c r="BI57" s="7"/>
      <c r="BJ57" s="7"/>
      <c r="BK57" s="77"/>
      <c r="BL57" s="7"/>
      <c r="BM57" s="7"/>
      <c r="BN57" s="77"/>
      <c r="BO57" s="7"/>
      <c r="BP57" s="7"/>
      <c r="BQ57" s="77"/>
      <c r="BR57" s="7"/>
      <c r="BS57" s="7"/>
      <c r="BT57" s="77"/>
      <c r="BU57" s="7"/>
      <c r="BV57" s="7"/>
      <c r="BW57" s="77"/>
      <c r="BX57" s="7"/>
      <c r="BY57" s="7"/>
      <c r="BZ57" s="77"/>
      <c r="CA57" s="7"/>
      <c r="CB57" s="7"/>
      <c r="CC57" s="77"/>
      <c r="CD57" s="7"/>
      <c r="CE57" s="7"/>
      <c r="CF57" s="77"/>
      <c r="CG57" s="7"/>
      <c r="CH57" s="7"/>
      <c r="CI57" s="77"/>
      <c r="CJ57" s="7"/>
      <c r="CK57" s="7"/>
      <c r="CL57" s="77"/>
      <c r="DI57" s="78"/>
      <c r="DN57" s="49"/>
      <c r="DO57" s="30"/>
    </row>
    <row r="59" spans="1:119" ht="15.75" x14ac:dyDescent="0.25"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BG59" s="80"/>
      <c r="BH59" s="81"/>
      <c r="BI59" s="81"/>
      <c r="BJ59" s="81"/>
      <c r="BK59" s="81"/>
      <c r="BL59" s="80" t="s">
        <v>94</v>
      </c>
      <c r="BM59" s="82"/>
      <c r="BN59" s="82"/>
      <c r="BO59" s="82"/>
      <c r="BP59" s="82"/>
      <c r="BQ59" s="82"/>
      <c r="BR59" s="82"/>
      <c r="BS59" s="82"/>
      <c r="BT59" s="81" t="s">
        <v>95</v>
      </c>
      <c r="BU59" s="82"/>
      <c r="BV59" s="83" t="s">
        <v>95</v>
      </c>
      <c r="BW59" s="82"/>
      <c r="BX59" s="82"/>
      <c r="BY59" s="81"/>
      <c r="BZ59" s="81"/>
      <c r="CA59" s="84" t="s">
        <v>96</v>
      </c>
      <c r="CB59" s="85"/>
    </row>
    <row r="60" spans="1:119" ht="15.75" x14ac:dyDescent="0.25">
      <c r="BG60"/>
      <c r="BL60" t="s">
        <v>97</v>
      </c>
      <c r="BM60" s="82"/>
      <c r="BN60" s="82"/>
      <c r="BO60" s="82"/>
      <c r="BP60" s="82"/>
      <c r="BQ60" s="82"/>
      <c r="BR60" s="82"/>
      <c r="BS60" s="82"/>
      <c r="BT60" t="s">
        <v>98</v>
      </c>
      <c r="BU60" s="82"/>
      <c r="BV60" s="82" t="s">
        <v>99</v>
      </c>
      <c r="BW60" s="82"/>
      <c r="BX60" s="82"/>
      <c r="CA60" s="82" t="s">
        <v>100</v>
      </c>
      <c r="CB60" s="81"/>
    </row>
  </sheetData>
  <mergeCells count="39">
    <mergeCell ref="AB8:AD8"/>
    <mergeCell ref="AE8:AG8"/>
    <mergeCell ref="AW8:AY8"/>
    <mergeCell ref="AZ8:BB8"/>
    <mergeCell ref="BU8:BW8"/>
    <mergeCell ref="BF7:BH8"/>
    <mergeCell ref="BI7:BK8"/>
    <mergeCell ref="BL7:BN8"/>
    <mergeCell ref="BR7:BT8"/>
    <mergeCell ref="BU7:BZ7"/>
    <mergeCell ref="BX8:BZ8"/>
    <mergeCell ref="AK7:AM8"/>
    <mergeCell ref="AN7:AP8"/>
    <mergeCell ref="AQ7:AS8"/>
    <mergeCell ref="AT7:AV8"/>
    <mergeCell ref="AW7:BB7"/>
    <mergeCell ref="BC7:BE8"/>
    <mergeCell ref="BO5:BQ8"/>
    <mergeCell ref="BR5:CL6"/>
    <mergeCell ref="CD7:CF8"/>
    <mergeCell ref="CG7:CI8"/>
    <mergeCell ref="CJ7:CL8"/>
    <mergeCell ref="CA7:CC8"/>
    <mergeCell ref="AH7:AJ8"/>
    <mergeCell ref="A5:A10"/>
    <mergeCell ref="D5:X6"/>
    <mergeCell ref="Y5:AS6"/>
    <mergeCell ref="AT5:BN6"/>
    <mergeCell ref="D7:F8"/>
    <mergeCell ref="G7:I7"/>
    <mergeCell ref="J7:L7"/>
    <mergeCell ref="M7:O8"/>
    <mergeCell ref="P7:R8"/>
    <mergeCell ref="S7:U8"/>
    <mergeCell ref="V7:X8"/>
    <mergeCell ref="Y7:AA8"/>
    <mergeCell ref="AB7:AG7"/>
    <mergeCell ref="G8:I8"/>
    <mergeCell ref="J8:L8"/>
  </mergeCells>
  <conditionalFormatting sqref="S41:T41 Y41:Z41 D41:E41 M41:N41 P41:Q41 AK41:AL41">
    <cfRule type="cellIs" dxfId="1" priority="1" operator="equal">
      <formula>0</formula>
    </cfRule>
  </conditionalFormatting>
  <pageMargins left="0.2" right="0.7" top="0.25" bottom="0.25" header="0.3" footer="0.3"/>
  <pageSetup paperSize="5" scale="53" orientation="landscape" verticalDpi="300" r:id="rId1"/>
  <headerFooter alignWithMargins="0"/>
  <colBreaks count="3" manualBreakCount="3">
    <brk id="56" max="58" man="1"/>
    <brk id="118" max="1048575" man="1"/>
    <brk id="1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J60"/>
  <sheetViews>
    <sheetView view="pageBreakPreview" zoomScale="70" zoomScaleNormal="50" zoomScaleSheetLayoutView="70" workbookViewId="0">
      <pane xSplit="3" ySplit="11" topLeftCell="V15" activePane="bottomRight" state="frozen"/>
      <selection pane="topRight" activeCell="D1" sqref="D1"/>
      <selection pane="bottomLeft" activeCell="A15" sqref="A15"/>
      <selection pane="bottomRight" activeCell="X1" sqref="X1:X1048576"/>
    </sheetView>
  </sheetViews>
  <sheetFormatPr defaultColWidth="8.85546875" defaultRowHeight="15" x14ac:dyDescent="0.25"/>
  <cols>
    <col min="1" max="1" width="13.140625" style="1" customWidth="1"/>
    <col min="2" max="2" width="9.140625" style="1" customWidth="1"/>
    <col min="3" max="3" width="10.28515625" style="1" customWidth="1"/>
    <col min="4" max="4" width="11.5703125" style="1" hidden="1" customWidth="1"/>
    <col min="5" max="5" width="10.7109375" style="1" hidden="1" customWidth="1"/>
    <col min="6" max="6" width="9.140625" style="1" hidden="1" customWidth="1"/>
    <col min="7" max="7" width="10.140625" style="1" hidden="1" customWidth="1"/>
    <col min="8" max="8" width="10" style="1" hidden="1" customWidth="1"/>
    <col min="9" max="9" width="9.140625" style="1" hidden="1" customWidth="1"/>
    <col min="10" max="10" width="9.7109375" style="1" hidden="1" customWidth="1"/>
    <col min="11" max="11" width="9.28515625" style="1" hidden="1" customWidth="1"/>
    <col min="12" max="12" width="9.140625" style="1" hidden="1" customWidth="1"/>
    <col min="13" max="13" width="10.28515625" style="1" hidden="1" customWidth="1"/>
    <col min="14" max="14" width="11.7109375" style="1" hidden="1" customWidth="1"/>
    <col min="15" max="15" width="9.140625" style="1" hidden="1" customWidth="1"/>
    <col min="16" max="16" width="12.140625" style="1" hidden="1" customWidth="1"/>
    <col min="17" max="17" width="12" style="1" hidden="1" customWidth="1"/>
    <col min="18" max="19" width="9.140625" style="1" hidden="1" customWidth="1"/>
    <col min="20" max="20" width="10.28515625" style="1" hidden="1" customWidth="1"/>
    <col min="21" max="21" width="9.28515625" style="1" hidden="1" customWidth="1"/>
    <col min="22" max="22" width="9.85546875" style="1" bestFit="1" customWidth="1"/>
    <col min="23" max="23" width="11.28515625" style="1" bestFit="1" customWidth="1"/>
    <col min="24" max="24" width="9.28515625" style="1" bestFit="1" customWidth="1"/>
    <col min="25" max="36" width="9.28515625" style="1" hidden="1" customWidth="1"/>
    <col min="37" max="37" width="9.85546875" style="1" hidden="1" customWidth="1"/>
    <col min="38" max="38" width="10.7109375" style="1" hidden="1" customWidth="1"/>
    <col min="39" max="39" width="9.140625" style="1" hidden="1" customWidth="1"/>
    <col min="40" max="40" width="10.28515625" style="1" hidden="1" customWidth="1"/>
    <col min="41" max="41" width="10.7109375" style="1" hidden="1" customWidth="1"/>
    <col min="42" max="42" width="9" style="1" hidden="1" customWidth="1"/>
    <col min="43" max="43" width="10.140625" style="1" bestFit="1" customWidth="1"/>
    <col min="44" max="44" width="10.5703125" style="1" bestFit="1" customWidth="1"/>
    <col min="45" max="45" width="9" style="1" bestFit="1" customWidth="1"/>
    <col min="46" max="63" width="8.85546875" style="1" hidden="1" customWidth="1"/>
    <col min="64" max="66" width="8.85546875" style="1" customWidth="1"/>
    <col min="67" max="74" width="9" style="1" hidden="1" customWidth="1"/>
    <col min="75" max="87" width="0" style="1" hidden="1" customWidth="1"/>
    <col min="88" max="88" width="8.85546875" style="1"/>
    <col min="89" max="89" width="9.85546875" style="1" customWidth="1"/>
    <col min="90" max="90" width="8.85546875" style="1"/>
    <col min="91" max="91" width="21.7109375" style="1" hidden="1" customWidth="1"/>
    <col min="92" max="109" width="0" style="1" hidden="1" customWidth="1"/>
    <col min="110" max="117" width="9.140625" style="2" hidden="1" customWidth="1"/>
    <col min="118" max="118" width="15.7109375" style="2" customWidth="1"/>
    <col min="119" max="123" width="9.140625" style="2" hidden="1" customWidth="1"/>
    <col min="124" max="136" width="9.140625" style="2" customWidth="1"/>
    <col min="137" max="140" width="9.140625" style="3" customWidth="1"/>
    <col min="141" max="16384" width="8.85546875" style="1"/>
  </cols>
  <sheetData>
    <row r="1" spans="1:140" x14ac:dyDescent="0.25">
      <c r="A1" s="1" t="s">
        <v>0</v>
      </c>
      <c r="E1" s="1" t="s">
        <v>1</v>
      </c>
    </row>
    <row r="2" spans="1:140" x14ac:dyDescent="0.25">
      <c r="E2" s="1" t="s">
        <v>2</v>
      </c>
      <c r="DD2" s="2"/>
      <c r="DE2" s="2"/>
      <c r="EB2" s="4"/>
      <c r="EE2" s="3"/>
      <c r="EF2" s="3"/>
      <c r="EI2" s="1"/>
      <c r="EJ2" s="1"/>
    </row>
    <row r="3" spans="1:140" x14ac:dyDescent="0.25">
      <c r="A3" s="5" t="s">
        <v>3</v>
      </c>
      <c r="E3" s="6" t="s">
        <v>4</v>
      </c>
      <c r="G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3"/>
      <c r="AD3" s="3"/>
      <c r="AN3" s="8"/>
      <c r="AO3" s="8"/>
    </row>
    <row r="4" spans="1:140" x14ac:dyDescent="0.25">
      <c r="A4" s="5" t="s">
        <v>5</v>
      </c>
      <c r="B4" s="5"/>
      <c r="C4" s="5"/>
      <c r="D4" s="5"/>
      <c r="E4" s="9" t="s">
        <v>6</v>
      </c>
      <c r="F4" s="5"/>
      <c r="G4" s="5"/>
      <c r="H4" s="5"/>
      <c r="I4" s="5"/>
      <c r="J4" s="5"/>
      <c r="K4" s="10"/>
      <c r="L4" s="10"/>
      <c r="M4" s="10"/>
      <c r="N4" s="10"/>
      <c r="O4" s="10"/>
      <c r="P4" s="10"/>
      <c r="Q4" s="10"/>
      <c r="R4" s="10"/>
      <c r="S4" s="3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</row>
    <row r="5" spans="1:140" s="12" customFormat="1" ht="17.45" customHeight="1" x14ac:dyDescent="0.25">
      <c r="A5" s="131" t="s">
        <v>7</v>
      </c>
      <c r="B5" s="11"/>
      <c r="C5" s="11"/>
      <c r="D5" s="132" t="s">
        <v>8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4"/>
      <c r="Y5" s="132" t="s">
        <v>9</v>
      </c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4"/>
      <c r="AT5" s="132" t="s">
        <v>10</v>
      </c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3"/>
      <c r="BL5" s="133"/>
      <c r="BM5" s="133"/>
      <c r="BN5" s="134"/>
      <c r="BO5" s="131" t="s">
        <v>10</v>
      </c>
      <c r="BP5" s="131"/>
      <c r="BQ5" s="131"/>
      <c r="BR5" s="132" t="s">
        <v>11</v>
      </c>
      <c r="BS5" s="133"/>
      <c r="BT5" s="133"/>
      <c r="BU5" s="133"/>
      <c r="BV5" s="133"/>
      <c r="BW5" s="133"/>
      <c r="BX5" s="133"/>
      <c r="BY5" s="133"/>
      <c r="BZ5" s="133"/>
      <c r="CA5" s="133"/>
      <c r="CB5" s="133"/>
      <c r="CC5" s="133"/>
      <c r="CD5" s="133"/>
      <c r="CE5" s="133"/>
      <c r="CF5" s="133"/>
      <c r="CG5" s="133"/>
      <c r="CH5" s="133"/>
      <c r="CI5" s="133"/>
      <c r="CJ5" s="133"/>
      <c r="CK5" s="133"/>
      <c r="CL5" s="134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4"/>
      <c r="EH5" s="14"/>
      <c r="EI5" s="14"/>
      <c r="EJ5" s="14"/>
    </row>
    <row r="6" spans="1:140" s="12" customFormat="1" ht="6" customHeight="1" x14ac:dyDescent="0.25">
      <c r="A6" s="131"/>
      <c r="B6" s="15"/>
      <c r="C6" s="15"/>
      <c r="D6" s="135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7"/>
      <c r="Y6" s="135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7"/>
      <c r="AT6" s="135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136"/>
      <c r="BM6" s="136"/>
      <c r="BN6" s="137"/>
      <c r="BO6" s="131"/>
      <c r="BP6" s="131"/>
      <c r="BQ6" s="131"/>
      <c r="BR6" s="135"/>
      <c r="BS6" s="136"/>
      <c r="BT6" s="136"/>
      <c r="BU6" s="136"/>
      <c r="BV6" s="136"/>
      <c r="BW6" s="136"/>
      <c r="BX6" s="136"/>
      <c r="BY6" s="136"/>
      <c r="BZ6" s="136"/>
      <c r="CA6" s="136"/>
      <c r="CB6" s="136"/>
      <c r="CC6" s="136"/>
      <c r="CD6" s="136"/>
      <c r="CE6" s="136"/>
      <c r="CF6" s="136"/>
      <c r="CG6" s="136"/>
      <c r="CH6" s="136"/>
      <c r="CI6" s="136"/>
      <c r="CJ6" s="136"/>
      <c r="CK6" s="136"/>
      <c r="CL6" s="137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4"/>
      <c r="EH6" s="14"/>
      <c r="EI6" s="14"/>
      <c r="EJ6" s="14"/>
    </row>
    <row r="7" spans="1:140" s="12" customFormat="1" ht="21.6" customHeight="1" x14ac:dyDescent="0.25">
      <c r="A7" s="131"/>
      <c r="B7" s="16"/>
      <c r="C7" s="16"/>
      <c r="D7" s="130" t="s">
        <v>12</v>
      </c>
      <c r="E7" s="130"/>
      <c r="F7" s="130"/>
      <c r="G7" s="130" t="s">
        <v>13</v>
      </c>
      <c r="H7" s="130"/>
      <c r="I7" s="130"/>
      <c r="J7" s="130"/>
      <c r="K7" s="130"/>
      <c r="L7" s="130"/>
      <c r="M7" s="130" t="s">
        <v>14</v>
      </c>
      <c r="N7" s="130"/>
      <c r="O7" s="130"/>
      <c r="P7" s="130" t="s">
        <v>15</v>
      </c>
      <c r="Q7" s="130"/>
      <c r="R7" s="130"/>
      <c r="S7" s="130" t="s">
        <v>16</v>
      </c>
      <c r="T7" s="130"/>
      <c r="U7" s="130"/>
      <c r="V7" s="130" t="s">
        <v>17</v>
      </c>
      <c r="W7" s="130"/>
      <c r="X7" s="130"/>
      <c r="Y7" s="130" t="s">
        <v>12</v>
      </c>
      <c r="Z7" s="130"/>
      <c r="AA7" s="130"/>
      <c r="AB7" s="130" t="s">
        <v>13</v>
      </c>
      <c r="AC7" s="130"/>
      <c r="AD7" s="130"/>
      <c r="AE7" s="130"/>
      <c r="AF7" s="130"/>
      <c r="AG7" s="130"/>
      <c r="AH7" s="130" t="s">
        <v>14</v>
      </c>
      <c r="AI7" s="130"/>
      <c r="AJ7" s="130"/>
      <c r="AK7" s="130" t="s">
        <v>15</v>
      </c>
      <c r="AL7" s="130"/>
      <c r="AM7" s="130"/>
      <c r="AN7" s="130" t="s">
        <v>16</v>
      </c>
      <c r="AO7" s="130"/>
      <c r="AP7" s="130"/>
      <c r="AQ7" s="130" t="s">
        <v>17</v>
      </c>
      <c r="AR7" s="130"/>
      <c r="AS7" s="130"/>
      <c r="AT7" s="130" t="s">
        <v>12</v>
      </c>
      <c r="AU7" s="130"/>
      <c r="AV7" s="130"/>
      <c r="AW7" s="130" t="s">
        <v>13</v>
      </c>
      <c r="AX7" s="130"/>
      <c r="AY7" s="130"/>
      <c r="AZ7" s="130"/>
      <c r="BA7" s="130"/>
      <c r="BB7" s="130"/>
      <c r="BC7" s="130" t="s">
        <v>14</v>
      </c>
      <c r="BD7" s="130"/>
      <c r="BE7" s="130"/>
      <c r="BF7" s="130" t="s">
        <v>15</v>
      </c>
      <c r="BG7" s="130"/>
      <c r="BH7" s="130"/>
      <c r="BI7" s="130" t="s">
        <v>16</v>
      </c>
      <c r="BJ7" s="130"/>
      <c r="BK7" s="130"/>
      <c r="BL7" s="130" t="s">
        <v>17</v>
      </c>
      <c r="BM7" s="130"/>
      <c r="BN7" s="130"/>
      <c r="BO7" s="131"/>
      <c r="BP7" s="131"/>
      <c r="BQ7" s="131"/>
      <c r="BR7" s="130" t="s">
        <v>12</v>
      </c>
      <c r="BS7" s="130"/>
      <c r="BT7" s="130"/>
      <c r="BU7" s="130" t="s">
        <v>13</v>
      </c>
      <c r="BV7" s="130"/>
      <c r="BW7" s="130"/>
      <c r="BX7" s="130"/>
      <c r="BY7" s="130"/>
      <c r="BZ7" s="130"/>
      <c r="CA7" s="130" t="s">
        <v>14</v>
      </c>
      <c r="CB7" s="130"/>
      <c r="CC7" s="130"/>
      <c r="CD7" s="130" t="s">
        <v>15</v>
      </c>
      <c r="CE7" s="130"/>
      <c r="CF7" s="130"/>
      <c r="CG7" s="130" t="s">
        <v>16</v>
      </c>
      <c r="CH7" s="130"/>
      <c r="CI7" s="130"/>
      <c r="CJ7" s="130" t="s">
        <v>17</v>
      </c>
      <c r="CK7" s="130"/>
      <c r="CL7" s="130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4"/>
      <c r="EH7" s="14"/>
      <c r="EI7" s="14"/>
      <c r="EJ7" s="14"/>
    </row>
    <row r="8" spans="1:140" s="12" customFormat="1" ht="21.6" customHeight="1" x14ac:dyDescent="0.25">
      <c r="A8" s="131"/>
      <c r="B8" s="16"/>
      <c r="C8" s="16"/>
      <c r="D8" s="130"/>
      <c r="E8" s="130"/>
      <c r="F8" s="130"/>
      <c r="G8" s="130" t="s">
        <v>18</v>
      </c>
      <c r="H8" s="130"/>
      <c r="I8" s="130"/>
      <c r="J8" s="130" t="s">
        <v>19</v>
      </c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 t="s">
        <v>18</v>
      </c>
      <c r="AC8" s="130"/>
      <c r="AD8" s="130"/>
      <c r="AE8" s="130" t="s">
        <v>19</v>
      </c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 t="s">
        <v>18</v>
      </c>
      <c r="AX8" s="130"/>
      <c r="AY8" s="130"/>
      <c r="AZ8" s="130" t="s">
        <v>19</v>
      </c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1"/>
      <c r="BP8" s="131"/>
      <c r="BQ8" s="131"/>
      <c r="BR8" s="130"/>
      <c r="BS8" s="130"/>
      <c r="BT8" s="130"/>
      <c r="BU8" s="130" t="s">
        <v>18</v>
      </c>
      <c r="BV8" s="130"/>
      <c r="BW8" s="130"/>
      <c r="BX8" s="130" t="s">
        <v>19</v>
      </c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4"/>
      <c r="EH8" s="14"/>
      <c r="EI8" s="14"/>
      <c r="EJ8" s="14"/>
    </row>
    <row r="9" spans="1:140" s="12" customFormat="1" ht="38.25" x14ac:dyDescent="0.25">
      <c r="A9" s="131"/>
      <c r="B9" s="16"/>
      <c r="C9" s="16"/>
      <c r="D9" s="17" t="s">
        <v>20</v>
      </c>
      <c r="E9" s="17" t="s">
        <v>21</v>
      </c>
      <c r="F9" s="17" t="s">
        <v>22</v>
      </c>
      <c r="G9" s="17" t="s">
        <v>20</v>
      </c>
      <c r="H9" s="17" t="s">
        <v>21</v>
      </c>
      <c r="I9" s="17" t="s">
        <v>22</v>
      </c>
      <c r="J9" s="17" t="s">
        <v>20</v>
      </c>
      <c r="K9" s="17" t="s">
        <v>21</v>
      </c>
      <c r="L9" s="17" t="s">
        <v>22</v>
      </c>
      <c r="M9" s="17" t="s">
        <v>20</v>
      </c>
      <c r="N9" s="17" t="s">
        <v>21</v>
      </c>
      <c r="O9" s="17" t="s">
        <v>22</v>
      </c>
      <c r="P9" s="17" t="s">
        <v>20</v>
      </c>
      <c r="Q9" s="17" t="s">
        <v>21</v>
      </c>
      <c r="R9" s="17" t="s">
        <v>22</v>
      </c>
      <c r="S9" s="17" t="s">
        <v>20</v>
      </c>
      <c r="T9" s="17" t="s">
        <v>21</v>
      </c>
      <c r="U9" s="17" t="s">
        <v>22</v>
      </c>
      <c r="V9" s="17" t="s">
        <v>20</v>
      </c>
      <c r="W9" s="17" t="s">
        <v>21</v>
      </c>
      <c r="X9" s="17" t="s">
        <v>22</v>
      </c>
      <c r="Y9" s="17" t="s">
        <v>20</v>
      </c>
      <c r="Z9" s="17" t="s">
        <v>21</v>
      </c>
      <c r="AA9" s="17" t="s">
        <v>22</v>
      </c>
      <c r="AB9" s="17" t="s">
        <v>20</v>
      </c>
      <c r="AC9" s="17" t="s">
        <v>21</v>
      </c>
      <c r="AD9" s="17" t="s">
        <v>22</v>
      </c>
      <c r="AE9" s="17" t="s">
        <v>20</v>
      </c>
      <c r="AF9" s="17" t="s">
        <v>21</v>
      </c>
      <c r="AG9" s="17" t="s">
        <v>22</v>
      </c>
      <c r="AH9" s="17" t="s">
        <v>20</v>
      </c>
      <c r="AI9" s="17" t="s">
        <v>21</v>
      </c>
      <c r="AJ9" s="17" t="s">
        <v>22</v>
      </c>
      <c r="AK9" s="17" t="s">
        <v>20</v>
      </c>
      <c r="AL9" s="17" t="s">
        <v>21</v>
      </c>
      <c r="AM9" s="17" t="s">
        <v>22</v>
      </c>
      <c r="AN9" s="17" t="s">
        <v>20</v>
      </c>
      <c r="AO9" s="17" t="s">
        <v>21</v>
      </c>
      <c r="AP9" s="17" t="s">
        <v>22</v>
      </c>
      <c r="AQ9" s="17" t="s">
        <v>20</v>
      </c>
      <c r="AR9" s="17" t="s">
        <v>21</v>
      </c>
      <c r="AS9" s="17" t="s">
        <v>22</v>
      </c>
      <c r="AT9" s="17" t="s">
        <v>20</v>
      </c>
      <c r="AU9" s="17" t="s">
        <v>21</v>
      </c>
      <c r="AV9" s="17" t="s">
        <v>22</v>
      </c>
      <c r="AW9" s="17" t="s">
        <v>20</v>
      </c>
      <c r="AX9" s="17" t="s">
        <v>21</v>
      </c>
      <c r="AY9" s="17" t="s">
        <v>22</v>
      </c>
      <c r="AZ9" s="17" t="s">
        <v>20</v>
      </c>
      <c r="BA9" s="17" t="s">
        <v>21</v>
      </c>
      <c r="BB9" s="17" t="s">
        <v>22</v>
      </c>
      <c r="BC9" s="17" t="s">
        <v>20</v>
      </c>
      <c r="BD9" s="17" t="s">
        <v>21</v>
      </c>
      <c r="BE9" s="17" t="s">
        <v>22</v>
      </c>
      <c r="BF9" s="17" t="s">
        <v>20</v>
      </c>
      <c r="BG9" s="17" t="s">
        <v>21</v>
      </c>
      <c r="BH9" s="17" t="s">
        <v>22</v>
      </c>
      <c r="BI9" s="17" t="s">
        <v>20</v>
      </c>
      <c r="BJ9" s="17" t="s">
        <v>21</v>
      </c>
      <c r="BK9" s="17" t="s">
        <v>22</v>
      </c>
      <c r="BL9" s="17" t="s">
        <v>20</v>
      </c>
      <c r="BM9" s="17" t="s">
        <v>21</v>
      </c>
      <c r="BN9" s="17" t="s">
        <v>22</v>
      </c>
      <c r="BO9" s="17" t="s">
        <v>23</v>
      </c>
      <c r="BP9" s="17" t="s">
        <v>24</v>
      </c>
      <c r="BQ9" s="17" t="s">
        <v>25</v>
      </c>
      <c r="BR9" s="17" t="s">
        <v>20</v>
      </c>
      <c r="BS9" s="17" t="s">
        <v>21</v>
      </c>
      <c r="BT9" s="17" t="s">
        <v>22</v>
      </c>
      <c r="BU9" s="17" t="s">
        <v>20</v>
      </c>
      <c r="BV9" s="17" t="s">
        <v>21</v>
      </c>
      <c r="BW9" s="17" t="s">
        <v>22</v>
      </c>
      <c r="BX9" s="17" t="s">
        <v>20</v>
      </c>
      <c r="BY9" s="17" t="s">
        <v>21</v>
      </c>
      <c r="BZ9" s="17" t="s">
        <v>22</v>
      </c>
      <c r="CA9" s="17" t="s">
        <v>20</v>
      </c>
      <c r="CB9" s="17" t="s">
        <v>21</v>
      </c>
      <c r="CC9" s="17" t="s">
        <v>22</v>
      </c>
      <c r="CD9" s="17" t="s">
        <v>20</v>
      </c>
      <c r="CE9" s="17" t="s">
        <v>21</v>
      </c>
      <c r="CF9" s="17" t="s">
        <v>22</v>
      </c>
      <c r="CG9" s="17" t="s">
        <v>20</v>
      </c>
      <c r="CH9" s="17" t="s">
        <v>21</v>
      </c>
      <c r="CI9" s="17" t="s">
        <v>22</v>
      </c>
      <c r="CJ9" s="17" t="s">
        <v>20</v>
      </c>
      <c r="CK9" s="17" t="s">
        <v>21</v>
      </c>
      <c r="CL9" s="17" t="s">
        <v>22</v>
      </c>
      <c r="DF9" s="13"/>
      <c r="DG9" s="13"/>
      <c r="DH9" s="13"/>
      <c r="DI9" s="13" t="s">
        <v>26</v>
      </c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4"/>
      <c r="EH9" s="14"/>
      <c r="EI9" s="14"/>
      <c r="EJ9" s="14"/>
    </row>
    <row r="10" spans="1:140" s="12" customFormat="1" ht="25.9" customHeight="1" x14ac:dyDescent="0.25">
      <c r="A10" s="131"/>
      <c r="B10" s="16" t="s">
        <v>27</v>
      </c>
      <c r="C10" s="16" t="s">
        <v>28</v>
      </c>
      <c r="D10" s="17" t="s">
        <v>20</v>
      </c>
      <c r="E10" s="17" t="s">
        <v>21</v>
      </c>
      <c r="F10" s="17" t="s">
        <v>22</v>
      </c>
      <c r="G10" s="17" t="s">
        <v>20</v>
      </c>
      <c r="H10" s="17" t="s">
        <v>21</v>
      </c>
      <c r="I10" s="17" t="s">
        <v>22</v>
      </c>
      <c r="J10" s="17" t="s">
        <v>20</v>
      </c>
      <c r="K10" s="17" t="s">
        <v>21</v>
      </c>
      <c r="L10" s="17" t="s">
        <v>22</v>
      </c>
      <c r="M10" s="17" t="s">
        <v>20</v>
      </c>
      <c r="N10" s="17" t="s">
        <v>21</v>
      </c>
      <c r="O10" s="17" t="s">
        <v>22</v>
      </c>
      <c r="P10" s="17" t="s">
        <v>20</v>
      </c>
      <c r="Q10" s="17" t="s">
        <v>21</v>
      </c>
      <c r="R10" s="17" t="s">
        <v>22</v>
      </c>
      <c r="S10" s="17" t="s">
        <v>20</v>
      </c>
      <c r="T10" s="17" t="s">
        <v>21</v>
      </c>
      <c r="U10" s="17" t="s">
        <v>22</v>
      </c>
      <c r="V10" s="17" t="s">
        <v>20</v>
      </c>
      <c r="W10" s="17" t="s">
        <v>21</v>
      </c>
      <c r="X10" s="17" t="s">
        <v>22</v>
      </c>
      <c r="Y10" s="17" t="s">
        <v>20</v>
      </c>
      <c r="Z10" s="17" t="s">
        <v>21</v>
      </c>
      <c r="AA10" s="17" t="s">
        <v>22</v>
      </c>
      <c r="AB10" s="17" t="s">
        <v>20</v>
      </c>
      <c r="AC10" s="17" t="s">
        <v>21</v>
      </c>
      <c r="AD10" s="17" t="s">
        <v>22</v>
      </c>
      <c r="AE10" s="17" t="s">
        <v>20</v>
      </c>
      <c r="AF10" s="17" t="s">
        <v>21</v>
      </c>
      <c r="AG10" s="17" t="s">
        <v>22</v>
      </c>
      <c r="AH10" s="17" t="s">
        <v>20</v>
      </c>
      <c r="AI10" s="17" t="s">
        <v>21</v>
      </c>
      <c r="AJ10" s="17" t="s">
        <v>22</v>
      </c>
      <c r="AK10" s="17" t="s">
        <v>20</v>
      </c>
      <c r="AL10" s="17" t="s">
        <v>21</v>
      </c>
      <c r="AM10" s="17" t="s">
        <v>22</v>
      </c>
      <c r="AN10" s="17" t="s">
        <v>20</v>
      </c>
      <c r="AO10" s="17" t="s">
        <v>21</v>
      </c>
      <c r="AP10" s="17" t="s">
        <v>22</v>
      </c>
      <c r="AQ10" s="17" t="s">
        <v>20</v>
      </c>
      <c r="AR10" s="17" t="s">
        <v>21</v>
      </c>
      <c r="AS10" s="17" t="s">
        <v>22</v>
      </c>
      <c r="AT10" s="17" t="s">
        <v>20</v>
      </c>
      <c r="AU10" s="17" t="s">
        <v>21</v>
      </c>
      <c r="AV10" s="17" t="s">
        <v>22</v>
      </c>
      <c r="AW10" s="17" t="s">
        <v>20</v>
      </c>
      <c r="AX10" s="17" t="s">
        <v>21</v>
      </c>
      <c r="AY10" s="17" t="s">
        <v>22</v>
      </c>
      <c r="AZ10" s="17" t="s">
        <v>20</v>
      </c>
      <c r="BA10" s="17" t="s">
        <v>21</v>
      </c>
      <c r="BB10" s="17" t="s">
        <v>22</v>
      </c>
      <c r="BC10" s="17" t="s">
        <v>20</v>
      </c>
      <c r="BD10" s="17" t="s">
        <v>21</v>
      </c>
      <c r="BE10" s="17" t="s">
        <v>22</v>
      </c>
      <c r="BF10" s="17" t="s">
        <v>20</v>
      </c>
      <c r="BG10" s="17" t="s">
        <v>21</v>
      </c>
      <c r="BH10" s="17" t="s">
        <v>22</v>
      </c>
      <c r="BI10" s="17" t="s">
        <v>20</v>
      </c>
      <c r="BJ10" s="17" t="s">
        <v>21</v>
      </c>
      <c r="BK10" s="17" t="s">
        <v>22</v>
      </c>
      <c r="BL10" s="17" t="s">
        <v>20</v>
      </c>
      <c r="BM10" s="17" t="s">
        <v>21</v>
      </c>
      <c r="BN10" s="17" t="s">
        <v>22</v>
      </c>
      <c r="BO10" s="17" t="s">
        <v>23</v>
      </c>
      <c r="BP10" s="17" t="s">
        <v>24</v>
      </c>
      <c r="BQ10" s="17" t="s">
        <v>25</v>
      </c>
      <c r="BR10" s="17" t="s">
        <v>20</v>
      </c>
      <c r="BS10" s="17" t="s">
        <v>21</v>
      </c>
      <c r="BT10" s="17" t="s">
        <v>22</v>
      </c>
      <c r="BU10" s="17" t="s">
        <v>20</v>
      </c>
      <c r="BV10" s="17" t="s">
        <v>21</v>
      </c>
      <c r="BW10" s="17" t="s">
        <v>22</v>
      </c>
      <c r="BX10" s="17" t="s">
        <v>20</v>
      </c>
      <c r="BY10" s="17" t="s">
        <v>21</v>
      </c>
      <c r="BZ10" s="17" t="s">
        <v>22</v>
      </c>
      <c r="CA10" s="17" t="s">
        <v>20</v>
      </c>
      <c r="CB10" s="17" t="s">
        <v>21</v>
      </c>
      <c r="CC10" s="17" t="s">
        <v>22</v>
      </c>
      <c r="CD10" s="17" t="s">
        <v>20</v>
      </c>
      <c r="CE10" s="17" t="s">
        <v>21</v>
      </c>
      <c r="CF10" s="17" t="s">
        <v>22</v>
      </c>
      <c r="CG10" s="17" t="s">
        <v>20</v>
      </c>
      <c r="CH10" s="17" t="s">
        <v>21</v>
      </c>
      <c r="CI10" s="17" t="s">
        <v>22</v>
      </c>
      <c r="CJ10" s="17" t="s">
        <v>20</v>
      </c>
      <c r="CK10" s="17" t="s">
        <v>21</v>
      </c>
      <c r="CL10" s="17" t="s">
        <v>22</v>
      </c>
      <c r="DF10" s="13"/>
      <c r="DG10" s="13"/>
      <c r="DH10" s="13"/>
      <c r="DI10" s="13"/>
      <c r="DJ10" s="13"/>
      <c r="DK10" s="13"/>
      <c r="DL10" s="13"/>
      <c r="DM10" s="13"/>
      <c r="DN10" s="18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4"/>
      <c r="EH10" s="14"/>
      <c r="EI10" s="14"/>
      <c r="EJ10" s="14"/>
    </row>
    <row r="11" spans="1:140" s="22" customFormat="1" ht="24.6" customHeight="1" x14ac:dyDescent="0.25">
      <c r="A11" s="19" t="s">
        <v>17</v>
      </c>
      <c r="B11" s="20">
        <v>56913.205199999997</v>
      </c>
      <c r="C11" s="21">
        <f t="shared" ref="C11:C56" si="0">CJ11/B11*100</f>
        <v>0.81963403459835371</v>
      </c>
      <c r="D11" s="21">
        <f>SUM(D12:D56)</f>
        <v>243.25</v>
      </c>
      <c r="E11" s="21">
        <f>SUM(E12:E56)</f>
        <v>1165.5999999999999</v>
      </c>
      <c r="F11" s="21">
        <f t="shared" ref="F11:F56" si="1">IF(D11,E11/D11,0)</f>
        <v>4.7917780061664947</v>
      </c>
      <c r="G11" s="21">
        <f>SUM(G12:G56)</f>
        <v>0</v>
      </c>
      <c r="H11" s="21">
        <f>SUM(H12:H56)</f>
        <v>0</v>
      </c>
      <c r="I11" s="21">
        <f t="shared" ref="I11:I56" si="2">IF(G11,H11/G11,0)</f>
        <v>0</v>
      </c>
      <c r="J11" s="21">
        <f>SUM(J12:J56)</f>
        <v>0</v>
      </c>
      <c r="K11" s="21">
        <f>SUM(K12:K56)</f>
        <v>0</v>
      </c>
      <c r="L11" s="21">
        <f t="shared" ref="L11:L56" si="3">IF(J11,K11/J11,0)</f>
        <v>0</v>
      </c>
      <c r="M11" s="21">
        <f>SUM(M12:M56)</f>
        <v>60.38</v>
      </c>
      <c r="N11" s="21">
        <f>SUM(N12:N56)</f>
        <v>250.27100000000002</v>
      </c>
      <c r="O11" s="21">
        <f t="shared" ref="O11:O56" si="4">IF(M11,N11/M11,0)</f>
        <v>4.1449320967207681</v>
      </c>
      <c r="P11" s="21">
        <f>SUM(P12:P56)</f>
        <v>95.85</v>
      </c>
      <c r="Q11" s="21">
        <f>SUM(Q12:Q56)</f>
        <v>352.62599999999998</v>
      </c>
      <c r="R11" s="21">
        <f t="shared" ref="R11:R56" si="5">IF(P11,Q11/P11,0)</f>
        <v>3.6789358372456964</v>
      </c>
      <c r="S11" s="21">
        <f>SUM(S12:S56)</f>
        <v>9.75</v>
      </c>
      <c r="T11" s="21">
        <f>SUM(T12:T56)</f>
        <v>35.14</v>
      </c>
      <c r="U11" s="21">
        <f t="shared" ref="U11:U56" si="6">IF(S11,T11/S11,0)</f>
        <v>3.6041025641025644</v>
      </c>
      <c r="V11" s="21">
        <f>SUM(V12:V56)</f>
        <v>409.23</v>
      </c>
      <c r="W11" s="21">
        <f>SUM(W12:W56)</f>
        <v>1803.6369999999999</v>
      </c>
      <c r="X11" s="21">
        <f t="shared" ref="X11:X56" si="7">IF(V11,W11/V11,0)</f>
        <v>4.4073919311878402</v>
      </c>
      <c r="Y11" s="21">
        <f>SUM(Y12:Y56)</f>
        <v>11.25</v>
      </c>
      <c r="Z11" s="21">
        <f>SUM(Z12:Z56)</f>
        <v>34.880000000000003</v>
      </c>
      <c r="AA11" s="21">
        <f t="shared" ref="AA11:AA56" si="8">IF(Y11,Z11/Y11,0)</f>
        <v>3.1004444444444448</v>
      </c>
      <c r="AB11" s="21">
        <f>SUM(AB12:AB56)</f>
        <v>0</v>
      </c>
      <c r="AC11" s="21">
        <f>SUM(AC12:AC56)</f>
        <v>0</v>
      </c>
      <c r="AD11" s="21">
        <f t="shared" ref="AD11:AD56" si="9">IF(AB11,AC11/AB11,0)</f>
        <v>0</v>
      </c>
      <c r="AE11" s="21">
        <f>SUM(AE12:AE56)</f>
        <v>0</v>
      </c>
      <c r="AF11" s="21">
        <f>SUM(AF12:AF56)</f>
        <v>0</v>
      </c>
      <c r="AG11" s="21">
        <f t="shared" ref="AG11:AG56" si="10">IF(AE11,AF11/AE11,0)</f>
        <v>0</v>
      </c>
      <c r="AH11" s="21">
        <f>SUM(AH12:AH56)</f>
        <v>0</v>
      </c>
      <c r="AI11" s="21">
        <f>SUM(AI12:AI56)</f>
        <v>0</v>
      </c>
      <c r="AJ11" s="21">
        <f t="shared" ref="AJ11:AJ56" si="11">IF(AH11,AI11/AH11,0)</f>
        <v>0</v>
      </c>
      <c r="AK11" s="21">
        <f>SUM(AK12:AK56)</f>
        <v>45</v>
      </c>
      <c r="AL11" s="21">
        <f>SUM(AL12:AL56)</f>
        <v>164.5</v>
      </c>
      <c r="AM11" s="21">
        <f t="shared" ref="AM11:AM56" si="12">IF(AK11,AL11/AK11,0)</f>
        <v>3.6555555555555554</v>
      </c>
      <c r="AN11" s="21">
        <f>SUM(AN12:AN56)</f>
        <v>1</v>
      </c>
      <c r="AO11" s="21">
        <f>SUM(AO12:AO56)</f>
        <v>3.2</v>
      </c>
      <c r="AP11" s="21">
        <f t="shared" ref="AP11:AP56" si="13">IF(AN11,AO11/AN11,0)</f>
        <v>3.2</v>
      </c>
      <c r="AQ11" s="21">
        <f>SUM(AH11,AN11,AE11,AB11,Y11,AK11)</f>
        <v>57.25</v>
      </c>
      <c r="AR11" s="21">
        <f>SUM(AR12:AR56)</f>
        <v>202.58</v>
      </c>
      <c r="AS11" s="21">
        <f t="shared" ref="AS11:AS56" si="14">IF(AQ11,AR11/AQ11,0)</f>
        <v>3.5385152838427949</v>
      </c>
      <c r="AT11" s="21">
        <f>SUM(AT12:AT56)</f>
        <v>0</v>
      </c>
      <c r="AU11" s="21">
        <f>SUM(AU12:AU56)</f>
        <v>0</v>
      </c>
      <c r="AV11" s="21">
        <f t="shared" ref="AV11:AV56" si="15">IF(AT11,AU11/AT11,0)</f>
        <v>0</v>
      </c>
      <c r="AW11" s="21">
        <f>SUM(AW12:AW56)</f>
        <v>2</v>
      </c>
      <c r="AX11" s="21">
        <f>SUM(AX12:AX56)</f>
        <v>8</v>
      </c>
      <c r="AY11" s="21">
        <f t="shared" ref="AY11:AY56" si="16">IF(AW11,AX11/AW11,0)</f>
        <v>4</v>
      </c>
      <c r="AZ11" s="21">
        <f>SUM(AZ12:AZ56)</f>
        <v>4.5999999999999996</v>
      </c>
      <c r="BA11" s="21">
        <f>SUM(BA12:BA56)</f>
        <v>18.899999999999999</v>
      </c>
      <c r="BB11" s="21">
        <f t="shared" ref="BB11:BB56" si="17">IF(AZ11,BA11/AZ11,0)</f>
        <v>4.1086956521739131</v>
      </c>
      <c r="BC11" s="21">
        <f>SUM(BC12:BC56)</f>
        <v>0</v>
      </c>
      <c r="BD11" s="21">
        <f>SUM(BD12:BD56)</f>
        <v>0</v>
      </c>
      <c r="BE11" s="21">
        <f t="shared" ref="BE11:BE56" si="18">IF(BC11,BD11/BC11,0)</f>
        <v>0</v>
      </c>
      <c r="BF11" s="21">
        <f>SUM(BF12:BF56)</f>
        <v>0</v>
      </c>
      <c r="BG11" s="21">
        <f>SUM(BG12:BG56)</f>
        <v>0</v>
      </c>
      <c r="BH11" s="21">
        <f t="shared" ref="BH11:BH56" si="19">IF(BF11,BG11/BF11,0)</f>
        <v>0</v>
      </c>
      <c r="BI11" s="21">
        <f>SUM(BI12:BI56)</f>
        <v>7.75</v>
      </c>
      <c r="BJ11" s="21">
        <f>SUM(BJ12:BJ56)</f>
        <v>23.54</v>
      </c>
      <c r="BK11" s="21">
        <f t="shared" ref="BK11:BK56" si="20">IF(BI11,BJ11/BI11,0)</f>
        <v>3.0374193548387094</v>
      </c>
      <c r="BL11" s="21">
        <f>SUM(BL12:BL56)</f>
        <v>0</v>
      </c>
      <c r="BM11" s="21">
        <f>SUM(BM12:BM56)</f>
        <v>0</v>
      </c>
      <c r="BN11" s="21">
        <f t="shared" ref="BN11:BN56" si="21">IF(BL11,BM11/BL11,0)</f>
        <v>0</v>
      </c>
      <c r="BO11" s="21">
        <f>SUM(BO12:BO56)</f>
        <v>0</v>
      </c>
      <c r="BP11" s="21">
        <f>SUM(BP12:BP56)</f>
        <v>0</v>
      </c>
      <c r="BQ11" s="21">
        <f t="shared" ref="BQ11:BQ56" si="22">IF(BO11,BP11/BO11,0)</f>
        <v>0</v>
      </c>
      <c r="BR11" s="21">
        <f>SUM(BR12:BR56)</f>
        <v>254.5</v>
      </c>
      <c r="BS11" s="21">
        <f>SUM(BS12:BS56)</f>
        <v>1200.48</v>
      </c>
      <c r="BT11" s="21">
        <f t="shared" ref="BT11:BT56" si="23">IF(BR11,BS11/BR11,0)</f>
        <v>4.717013752455796</v>
      </c>
      <c r="BU11" s="21">
        <f>SUM(BU12:BU56)</f>
        <v>0</v>
      </c>
      <c r="BV11" s="21">
        <f>SUM(BV12:BV56)</f>
        <v>0</v>
      </c>
      <c r="BW11" s="21">
        <f t="shared" ref="BW11:BW56" si="24">IF(BU11,BV11/BU11,0)</f>
        <v>0</v>
      </c>
      <c r="BX11" s="21">
        <f>SUM(BX12:BX56)</f>
        <v>0</v>
      </c>
      <c r="BY11" s="21">
        <f>SUM(BY12:BY56)</f>
        <v>0</v>
      </c>
      <c r="BZ11" s="21">
        <f t="shared" ref="BZ11:BZ56" si="25">IF(BX11,BY11/BX11,0)</f>
        <v>0</v>
      </c>
      <c r="CA11" s="21">
        <f>SUM(CA12:CA56)</f>
        <v>60.38</v>
      </c>
      <c r="CB11" s="21">
        <f>SUM(CB12:CB56)</f>
        <v>250.27100000000002</v>
      </c>
      <c r="CC11" s="21">
        <f t="shared" ref="CC11:CC56" si="26">IF(CA11,CB11/CA11,0)</f>
        <v>4.1449320967207681</v>
      </c>
      <c r="CD11" s="21">
        <f>SUM(CD12:CD56)</f>
        <v>140.85</v>
      </c>
      <c r="CE11" s="21">
        <f>SUM(CE12:CE56)</f>
        <v>517.12599999999998</v>
      </c>
      <c r="CF11" s="21">
        <f t="shared" ref="CF11:CF56" si="27">IF(CD11,CE11/CD11,0)</f>
        <v>3.6714660986865462</v>
      </c>
      <c r="CG11" s="21">
        <f>SUM(CG12:CG56)</f>
        <v>10.75</v>
      </c>
      <c r="CH11" s="21">
        <f>SUM(CH12:CH56)</f>
        <v>38.340000000000003</v>
      </c>
      <c r="CI11" s="21">
        <f t="shared" ref="CI11:CI56" si="28">IF(CG11,CH11/CG11,0)</f>
        <v>3.5665116279069768</v>
      </c>
      <c r="CJ11" s="21">
        <f>SUM(CJ12:CJ56)</f>
        <v>466.48</v>
      </c>
      <c r="CK11" s="21">
        <f>SUM(CK12:CK56)</f>
        <v>2006.2169999999999</v>
      </c>
      <c r="CL11" s="21">
        <f t="shared" ref="CL11:CL56" si="29">IF(CJ11,CK11/CJ11,0)</f>
        <v>4.3007567312639337</v>
      </c>
      <c r="DF11" s="4" t="s">
        <v>29</v>
      </c>
      <c r="DG11" s="4" t="s">
        <v>30</v>
      </c>
      <c r="DH11" s="4" t="s">
        <v>31</v>
      </c>
      <c r="DI11" s="23">
        <v>41943</v>
      </c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24"/>
      <c r="EH11" s="24"/>
      <c r="EI11" s="24"/>
      <c r="EJ11" s="24"/>
    </row>
    <row r="12" spans="1:140" x14ac:dyDescent="0.25">
      <c r="A12" s="25" t="s">
        <v>32</v>
      </c>
      <c r="B12" s="26">
        <v>78</v>
      </c>
      <c r="C12" s="27">
        <f t="shared" si="0"/>
        <v>0</v>
      </c>
      <c r="D12" s="28"/>
      <c r="E12" s="28"/>
      <c r="F12" s="29">
        <f t="shared" si="1"/>
        <v>0</v>
      </c>
      <c r="G12" s="28"/>
      <c r="H12" s="28"/>
      <c r="I12" s="29">
        <f t="shared" si="2"/>
        <v>0</v>
      </c>
      <c r="J12" s="28"/>
      <c r="K12" s="28"/>
      <c r="L12" s="29">
        <f t="shared" si="3"/>
        <v>0</v>
      </c>
      <c r="M12" s="28"/>
      <c r="N12" s="28"/>
      <c r="O12" s="29">
        <f t="shared" si="4"/>
        <v>0</v>
      </c>
      <c r="P12" s="28"/>
      <c r="Q12" s="28"/>
      <c r="R12" s="29">
        <f t="shared" si="5"/>
        <v>0</v>
      </c>
      <c r="S12" s="28"/>
      <c r="T12" s="28"/>
      <c r="U12" s="29">
        <f t="shared" si="6"/>
        <v>0</v>
      </c>
      <c r="V12" s="28">
        <f>S12+P12+M12+J12+J12+G12+D12</f>
        <v>0</v>
      </c>
      <c r="W12" s="28">
        <f>T12+Q12+N12+K12+K12+H12+E12</f>
        <v>0</v>
      </c>
      <c r="X12" s="29">
        <f t="shared" si="7"/>
        <v>0</v>
      </c>
      <c r="Y12" s="28"/>
      <c r="Z12" s="28"/>
      <c r="AA12" s="29">
        <f t="shared" si="8"/>
        <v>0</v>
      </c>
      <c r="AB12" s="28"/>
      <c r="AC12" s="28"/>
      <c r="AD12" s="29">
        <f t="shared" si="9"/>
        <v>0</v>
      </c>
      <c r="AE12" s="28"/>
      <c r="AF12" s="28"/>
      <c r="AG12" s="29">
        <f t="shared" si="10"/>
        <v>0</v>
      </c>
      <c r="AH12" s="28"/>
      <c r="AI12" s="28"/>
      <c r="AJ12" s="29">
        <f t="shared" si="11"/>
        <v>0</v>
      </c>
      <c r="AK12" s="28"/>
      <c r="AL12" s="28"/>
      <c r="AM12" s="29">
        <f t="shared" si="12"/>
        <v>0</v>
      </c>
      <c r="AN12" s="28"/>
      <c r="AO12" s="28"/>
      <c r="AP12" s="29">
        <f t="shared" si="13"/>
        <v>0</v>
      </c>
      <c r="AQ12" s="28">
        <f>AN12+AK12+AH12+AE12+AE12+AB12+Y12</f>
        <v>0</v>
      </c>
      <c r="AR12" s="28">
        <f>AO12+AL12+AI12+AF12+AF12+AC12+Z12</f>
        <v>0</v>
      </c>
      <c r="AS12" s="29">
        <f t="shared" si="14"/>
        <v>0</v>
      </c>
      <c r="AT12" s="28">
        <v>0</v>
      </c>
      <c r="AU12" s="28">
        <v>0</v>
      </c>
      <c r="AV12" s="29">
        <f t="shared" si="15"/>
        <v>0</v>
      </c>
      <c r="AW12" s="28">
        <v>0</v>
      </c>
      <c r="AX12" s="28">
        <v>0</v>
      </c>
      <c r="AY12" s="29">
        <f t="shared" si="16"/>
        <v>0</v>
      </c>
      <c r="AZ12" s="28">
        <v>0</v>
      </c>
      <c r="BA12" s="28">
        <v>0</v>
      </c>
      <c r="BB12" s="29">
        <f t="shared" si="17"/>
        <v>0</v>
      </c>
      <c r="BC12" s="28">
        <v>0</v>
      </c>
      <c r="BD12" s="28">
        <v>0</v>
      </c>
      <c r="BE12" s="29">
        <f t="shared" si="18"/>
        <v>0</v>
      </c>
      <c r="BF12" s="28">
        <v>0</v>
      </c>
      <c r="BG12" s="28">
        <v>0</v>
      </c>
      <c r="BH12" s="29">
        <f t="shared" si="19"/>
        <v>0</v>
      </c>
      <c r="BI12" s="28">
        <v>0</v>
      </c>
      <c r="BJ12" s="28">
        <v>0</v>
      </c>
      <c r="BK12" s="29">
        <f t="shared" si="20"/>
        <v>0</v>
      </c>
      <c r="BL12" s="28">
        <v>0</v>
      </c>
      <c r="BM12" s="28">
        <v>0</v>
      </c>
      <c r="BN12" s="29">
        <f t="shared" si="21"/>
        <v>0</v>
      </c>
      <c r="BO12" s="28">
        <v>0</v>
      </c>
      <c r="BP12" s="28">
        <v>0</v>
      </c>
      <c r="BQ12" s="29">
        <f t="shared" si="22"/>
        <v>0</v>
      </c>
      <c r="BR12" s="28">
        <f t="shared" ref="BR12:BS47" si="30">D12+Y12</f>
        <v>0</v>
      </c>
      <c r="BS12" s="28">
        <f t="shared" si="30"/>
        <v>0</v>
      </c>
      <c r="BT12" s="29">
        <f t="shared" si="23"/>
        <v>0</v>
      </c>
      <c r="BU12" s="28">
        <f t="shared" ref="BU12:BV56" si="31">G12+AB12</f>
        <v>0</v>
      </c>
      <c r="BV12" s="28">
        <f t="shared" si="31"/>
        <v>0</v>
      </c>
      <c r="BW12" s="29">
        <f t="shared" si="24"/>
        <v>0</v>
      </c>
      <c r="BX12" s="28">
        <f t="shared" ref="BX12:BY47" si="32">J12+AE12</f>
        <v>0</v>
      </c>
      <c r="BY12" s="28">
        <f t="shared" si="32"/>
        <v>0</v>
      </c>
      <c r="BZ12" s="29">
        <f t="shared" si="25"/>
        <v>0</v>
      </c>
      <c r="CA12" s="28">
        <f t="shared" ref="CA12:CB55" si="33">M12+AH12</f>
        <v>0</v>
      </c>
      <c r="CB12" s="28">
        <f t="shared" si="33"/>
        <v>0</v>
      </c>
      <c r="CC12" s="29">
        <f t="shared" si="26"/>
        <v>0</v>
      </c>
      <c r="CD12" s="28">
        <f t="shared" ref="CD12:CE55" si="34">P12+AK12</f>
        <v>0</v>
      </c>
      <c r="CE12" s="28">
        <f t="shared" si="34"/>
        <v>0</v>
      </c>
      <c r="CF12" s="29">
        <f t="shared" si="27"/>
        <v>0</v>
      </c>
      <c r="CG12" s="28">
        <f t="shared" ref="CG12:CH55" si="35">S12+AN12</f>
        <v>0</v>
      </c>
      <c r="CH12" s="28">
        <f t="shared" si="35"/>
        <v>0</v>
      </c>
      <c r="CI12" s="29">
        <f t="shared" si="28"/>
        <v>0</v>
      </c>
      <c r="CJ12" s="28">
        <f t="shared" ref="CJ12:CK55" si="36">V12+AQ12</f>
        <v>0</v>
      </c>
      <c r="CK12" s="28">
        <f t="shared" si="36"/>
        <v>0</v>
      </c>
      <c r="CL12" s="29">
        <f t="shared" si="29"/>
        <v>0</v>
      </c>
      <c r="DN12" s="30"/>
      <c r="DO12" s="30" t="s">
        <v>33</v>
      </c>
    </row>
    <row r="13" spans="1:140" x14ac:dyDescent="0.25">
      <c r="A13" s="25" t="s">
        <v>34</v>
      </c>
      <c r="B13" s="26">
        <v>607</v>
      </c>
      <c r="C13" s="27">
        <f t="shared" si="0"/>
        <v>8.731466227347612</v>
      </c>
      <c r="D13" s="28"/>
      <c r="E13" s="28"/>
      <c r="F13" s="29">
        <f t="shared" si="1"/>
        <v>0</v>
      </c>
      <c r="G13" s="28"/>
      <c r="H13" s="28"/>
      <c r="I13" s="29">
        <f t="shared" si="2"/>
        <v>0</v>
      </c>
      <c r="J13" s="28"/>
      <c r="K13" s="28"/>
      <c r="L13" s="29">
        <f t="shared" si="3"/>
        <v>0</v>
      </c>
      <c r="M13" s="28"/>
      <c r="N13" s="28"/>
      <c r="O13" s="29">
        <f t="shared" si="4"/>
        <v>0</v>
      </c>
      <c r="P13" s="28">
        <v>19</v>
      </c>
      <c r="Q13" s="28">
        <v>76</v>
      </c>
      <c r="R13" s="29">
        <f t="shared" si="5"/>
        <v>4</v>
      </c>
      <c r="S13" s="28"/>
      <c r="T13" s="28"/>
      <c r="U13" s="29">
        <f t="shared" si="6"/>
        <v>0</v>
      </c>
      <c r="V13" s="28">
        <f t="shared" ref="V13:W56" si="37">S13+P13+M13+J13+J13+G13+D13</f>
        <v>19</v>
      </c>
      <c r="W13" s="28">
        <f t="shared" si="37"/>
        <v>76</v>
      </c>
      <c r="X13" s="29">
        <f t="shared" si="7"/>
        <v>4</v>
      </c>
      <c r="Y13" s="28"/>
      <c r="Z13" s="28"/>
      <c r="AA13" s="29">
        <f t="shared" si="8"/>
        <v>0</v>
      </c>
      <c r="AB13" s="28"/>
      <c r="AC13" s="28"/>
      <c r="AD13" s="29">
        <f t="shared" si="9"/>
        <v>0</v>
      </c>
      <c r="AE13" s="28"/>
      <c r="AF13" s="28"/>
      <c r="AG13" s="29">
        <f t="shared" si="10"/>
        <v>0</v>
      </c>
      <c r="AH13" s="28"/>
      <c r="AI13" s="28"/>
      <c r="AJ13" s="29">
        <f t="shared" si="11"/>
        <v>0</v>
      </c>
      <c r="AK13" s="28">
        <v>34</v>
      </c>
      <c r="AL13" s="28">
        <v>127.5</v>
      </c>
      <c r="AM13" s="29">
        <f t="shared" si="12"/>
        <v>3.75</v>
      </c>
      <c r="AN13" s="28"/>
      <c r="AO13" s="28"/>
      <c r="AP13" s="29">
        <f t="shared" si="13"/>
        <v>0</v>
      </c>
      <c r="AQ13" s="28">
        <f t="shared" ref="AQ13:AR56" si="38">AN13+AK13+AH13+AE13+AE13+AB13+Y13</f>
        <v>34</v>
      </c>
      <c r="AR13" s="28">
        <f t="shared" si="38"/>
        <v>127.5</v>
      </c>
      <c r="AS13" s="29">
        <f t="shared" si="14"/>
        <v>3.75</v>
      </c>
      <c r="AT13" s="28">
        <v>0</v>
      </c>
      <c r="AU13" s="28">
        <v>0</v>
      </c>
      <c r="AV13" s="29">
        <f t="shared" si="15"/>
        <v>0</v>
      </c>
      <c r="AW13" s="28">
        <v>0</v>
      </c>
      <c r="AX13" s="28">
        <v>0</v>
      </c>
      <c r="AY13" s="29">
        <f t="shared" si="16"/>
        <v>0</v>
      </c>
      <c r="AZ13" s="28">
        <v>0</v>
      </c>
      <c r="BA13" s="28">
        <v>0</v>
      </c>
      <c r="BB13" s="29">
        <f t="shared" si="17"/>
        <v>0</v>
      </c>
      <c r="BC13" s="28">
        <v>0</v>
      </c>
      <c r="BD13" s="28">
        <v>0</v>
      </c>
      <c r="BE13" s="29">
        <f t="shared" si="18"/>
        <v>0</v>
      </c>
      <c r="BF13" s="28">
        <v>0</v>
      </c>
      <c r="BG13" s="28">
        <v>0</v>
      </c>
      <c r="BH13" s="29">
        <f t="shared" si="19"/>
        <v>0</v>
      </c>
      <c r="BI13" s="28">
        <v>0</v>
      </c>
      <c r="BJ13" s="28">
        <v>0</v>
      </c>
      <c r="BK13" s="29">
        <f t="shared" si="20"/>
        <v>0</v>
      </c>
      <c r="BL13" s="28">
        <v>0</v>
      </c>
      <c r="BM13" s="28">
        <v>0</v>
      </c>
      <c r="BN13" s="29">
        <f t="shared" si="21"/>
        <v>0</v>
      </c>
      <c r="BO13" s="28">
        <v>0</v>
      </c>
      <c r="BP13" s="28">
        <v>0</v>
      </c>
      <c r="BQ13" s="29">
        <f t="shared" si="22"/>
        <v>0</v>
      </c>
      <c r="BR13" s="28">
        <f t="shared" si="30"/>
        <v>0</v>
      </c>
      <c r="BS13" s="28">
        <f t="shared" si="30"/>
        <v>0</v>
      </c>
      <c r="BT13" s="29">
        <f t="shared" si="23"/>
        <v>0</v>
      </c>
      <c r="BU13" s="28">
        <f t="shared" si="31"/>
        <v>0</v>
      </c>
      <c r="BV13" s="28">
        <f t="shared" si="31"/>
        <v>0</v>
      </c>
      <c r="BW13" s="29">
        <f t="shared" si="24"/>
        <v>0</v>
      </c>
      <c r="BX13" s="28">
        <f t="shared" si="32"/>
        <v>0</v>
      </c>
      <c r="BY13" s="28">
        <f t="shared" si="32"/>
        <v>0</v>
      </c>
      <c r="BZ13" s="29">
        <f t="shared" si="25"/>
        <v>0</v>
      </c>
      <c r="CA13" s="28">
        <f t="shared" si="33"/>
        <v>0</v>
      </c>
      <c r="CB13" s="28">
        <f t="shared" si="33"/>
        <v>0</v>
      </c>
      <c r="CC13" s="29">
        <f t="shared" si="26"/>
        <v>0</v>
      </c>
      <c r="CD13" s="28">
        <f t="shared" si="34"/>
        <v>53</v>
      </c>
      <c r="CE13" s="28">
        <f t="shared" si="34"/>
        <v>203.5</v>
      </c>
      <c r="CF13" s="29">
        <f t="shared" si="27"/>
        <v>3.8396226415094339</v>
      </c>
      <c r="CG13" s="28">
        <f t="shared" si="35"/>
        <v>0</v>
      </c>
      <c r="CH13" s="28">
        <f t="shared" si="35"/>
        <v>0</v>
      </c>
      <c r="CI13" s="29">
        <f t="shared" si="28"/>
        <v>0</v>
      </c>
      <c r="CJ13" s="28">
        <f t="shared" si="36"/>
        <v>53</v>
      </c>
      <c r="CK13" s="28">
        <f t="shared" si="36"/>
        <v>203.5</v>
      </c>
      <c r="CL13" s="29">
        <f t="shared" si="29"/>
        <v>3.8396226415094339</v>
      </c>
      <c r="DN13" s="30"/>
      <c r="DO13" s="30" t="s">
        <v>33</v>
      </c>
    </row>
    <row r="14" spans="1:140" x14ac:dyDescent="0.25">
      <c r="A14" s="25" t="s">
        <v>35</v>
      </c>
      <c r="B14" s="26">
        <v>80</v>
      </c>
      <c r="C14" s="27">
        <f t="shared" si="0"/>
        <v>0</v>
      </c>
      <c r="D14" s="28"/>
      <c r="E14" s="28"/>
      <c r="F14" s="29">
        <f t="shared" si="1"/>
        <v>0</v>
      </c>
      <c r="G14" s="28"/>
      <c r="H14" s="28"/>
      <c r="I14" s="29">
        <f t="shared" si="2"/>
        <v>0</v>
      </c>
      <c r="J14" s="28"/>
      <c r="K14" s="28"/>
      <c r="L14" s="29">
        <f t="shared" si="3"/>
        <v>0</v>
      </c>
      <c r="M14" s="28"/>
      <c r="N14" s="28"/>
      <c r="O14" s="29">
        <f t="shared" si="4"/>
        <v>0</v>
      </c>
      <c r="P14" s="28"/>
      <c r="Q14" s="28"/>
      <c r="R14" s="29">
        <f t="shared" si="5"/>
        <v>0</v>
      </c>
      <c r="S14" s="28"/>
      <c r="T14" s="28"/>
      <c r="U14" s="29">
        <f t="shared" si="6"/>
        <v>0</v>
      </c>
      <c r="V14" s="28">
        <f t="shared" si="37"/>
        <v>0</v>
      </c>
      <c r="W14" s="28">
        <f t="shared" si="37"/>
        <v>0</v>
      </c>
      <c r="X14" s="29">
        <f t="shared" si="7"/>
        <v>0</v>
      </c>
      <c r="Y14" s="28"/>
      <c r="Z14" s="28"/>
      <c r="AA14" s="29">
        <f t="shared" si="8"/>
        <v>0</v>
      </c>
      <c r="AB14" s="28"/>
      <c r="AC14" s="28"/>
      <c r="AD14" s="29">
        <f t="shared" si="9"/>
        <v>0</v>
      </c>
      <c r="AE14" s="28"/>
      <c r="AF14" s="28"/>
      <c r="AG14" s="29">
        <f t="shared" si="10"/>
        <v>0</v>
      </c>
      <c r="AH14" s="28"/>
      <c r="AI14" s="28"/>
      <c r="AJ14" s="29">
        <f t="shared" si="11"/>
        <v>0</v>
      </c>
      <c r="AK14" s="28"/>
      <c r="AL14" s="28"/>
      <c r="AM14" s="29">
        <f t="shared" si="12"/>
        <v>0</v>
      </c>
      <c r="AN14" s="28"/>
      <c r="AO14" s="28"/>
      <c r="AP14" s="29">
        <f t="shared" si="13"/>
        <v>0</v>
      </c>
      <c r="AQ14" s="28">
        <f t="shared" si="38"/>
        <v>0</v>
      </c>
      <c r="AR14" s="28">
        <f t="shared" si="38"/>
        <v>0</v>
      </c>
      <c r="AS14" s="29">
        <f t="shared" si="14"/>
        <v>0</v>
      </c>
      <c r="AT14" s="28">
        <v>0</v>
      </c>
      <c r="AU14" s="28">
        <v>0</v>
      </c>
      <c r="AV14" s="29">
        <f t="shared" si="15"/>
        <v>0</v>
      </c>
      <c r="AW14" s="28">
        <v>0</v>
      </c>
      <c r="AX14" s="28">
        <v>0</v>
      </c>
      <c r="AY14" s="29">
        <f t="shared" si="16"/>
        <v>0</v>
      </c>
      <c r="AZ14" s="28">
        <v>0</v>
      </c>
      <c r="BA14" s="28">
        <v>0</v>
      </c>
      <c r="BB14" s="29">
        <f t="shared" si="17"/>
        <v>0</v>
      </c>
      <c r="BC14" s="28">
        <v>0</v>
      </c>
      <c r="BD14" s="28">
        <v>0</v>
      </c>
      <c r="BE14" s="29">
        <f t="shared" si="18"/>
        <v>0</v>
      </c>
      <c r="BF14" s="28">
        <v>0</v>
      </c>
      <c r="BG14" s="28">
        <v>0</v>
      </c>
      <c r="BH14" s="29">
        <f t="shared" si="19"/>
        <v>0</v>
      </c>
      <c r="BI14" s="28">
        <v>0</v>
      </c>
      <c r="BJ14" s="28">
        <v>0</v>
      </c>
      <c r="BK14" s="29">
        <f t="shared" si="20"/>
        <v>0</v>
      </c>
      <c r="BL14" s="28">
        <v>0</v>
      </c>
      <c r="BM14" s="28">
        <v>0</v>
      </c>
      <c r="BN14" s="29">
        <f t="shared" si="21"/>
        <v>0</v>
      </c>
      <c r="BO14" s="28">
        <v>0</v>
      </c>
      <c r="BP14" s="28">
        <v>0</v>
      </c>
      <c r="BQ14" s="29">
        <f t="shared" si="22"/>
        <v>0</v>
      </c>
      <c r="BR14" s="28">
        <f t="shared" si="30"/>
        <v>0</v>
      </c>
      <c r="BS14" s="28">
        <f t="shared" si="30"/>
        <v>0</v>
      </c>
      <c r="BT14" s="29">
        <f t="shared" si="23"/>
        <v>0</v>
      </c>
      <c r="BU14" s="28">
        <f t="shared" si="31"/>
        <v>0</v>
      </c>
      <c r="BV14" s="28">
        <f t="shared" si="31"/>
        <v>0</v>
      </c>
      <c r="BW14" s="29">
        <f t="shared" si="24"/>
        <v>0</v>
      </c>
      <c r="BX14" s="28">
        <f t="shared" si="32"/>
        <v>0</v>
      </c>
      <c r="BY14" s="28">
        <f t="shared" si="32"/>
        <v>0</v>
      </c>
      <c r="BZ14" s="29">
        <f t="shared" si="25"/>
        <v>0</v>
      </c>
      <c r="CA14" s="28">
        <f t="shared" si="33"/>
        <v>0</v>
      </c>
      <c r="CB14" s="28">
        <f t="shared" si="33"/>
        <v>0</v>
      </c>
      <c r="CC14" s="29">
        <f t="shared" si="26"/>
        <v>0</v>
      </c>
      <c r="CD14" s="28">
        <f t="shared" si="34"/>
        <v>0</v>
      </c>
      <c r="CE14" s="28">
        <f t="shared" si="34"/>
        <v>0</v>
      </c>
      <c r="CF14" s="29">
        <f t="shared" si="27"/>
        <v>0</v>
      </c>
      <c r="CG14" s="28">
        <f t="shared" si="35"/>
        <v>0</v>
      </c>
      <c r="CH14" s="28">
        <f t="shared" si="35"/>
        <v>0</v>
      </c>
      <c r="CI14" s="29">
        <f t="shared" si="28"/>
        <v>0</v>
      </c>
      <c r="CJ14" s="28">
        <f t="shared" si="36"/>
        <v>0</v>
      </c>
      <c r="CK14" s="28">
        <f t="shared" si="36"/>
        <v>0</v>
      </c>
      <c r="CL14" s="29">
        <f t="shared" si="29"/>
        <v>0</v>
      </c>
      <c r="DN14" s="30"/>
      <c r="DO14" s="30"/>
    </row>
    <row r="15" spans="1:140" x14ac:dyDescent="0.25">
      <c r="A15" s="25" t="s">
        <v>36</v>
      </c>
      <c r="B15" s="26">
        <v>738.61</v>
      </c>
      <c r="C15" s="27">
        <f t="shared" si="0"/>
        <v>0</v>
      </c>
      <c r="D15" s="28"/>
      <c r="E15" s="28"/>
      <c r="F15" s="29">
        <f t="shared" si="1"/>
        <v>0</v>
      </c>
      <c r="G15" s="28"/>
      <c r="H15" s="28"/>
      <c r="I15" s="29">
        <f t="shared" si="2"/>
        <v>0</v>
      </c>
      <c r="J15" s="28"/>
      <c r="K15" s="28"/>
      <c r="L15" s="29">
        <f t="shared" si="3"/>
        <v>0</v>
      </c>
      <c r="M15" s="28"/>
      <c r="N15" s="28"/>
      <c r="O15" s="29">
        <f t="shared" si="4"/>
        <v>0</v>
      </c>
      <c r="P15" s="28"/>
      <c r="Q15" s="28"/>
      <c r="R15" s="29">
        <f t="shared" si="5"/>
        <v>0</v>
      </c>
      <c r="S15" s="28"/>
      <c r="T15" s="28"/>
      <c r="U15" s="29">
        <f t="shared" si="6"/>
        <v>0</v>
      </c>
      <c r="V15" s="28">
        <f t="shared" si="37"/>
        <v>0</v>
      </c>
      <c r="W15" s="28">
        <f t="shared" si="37"/>
        <v>0</v>
      </c>
      <c r="X15" s="29">
        <f t="shared" si="7"/>
        <v>0</v>
      </c>
      <c r="Y15" s="28"/>
      <c r="Z15" s="28"/>
      <c r="AA15" s="29">
        <f t="shared" si="8"/>
        <v>0</v>
      </c>
      <c r="AB15" s="28"/>
      <c r="AC15" s="28"/>
      <c r="AD15" s="29">
        <f t="shared" si="9"/>
        <v>0</v>
      </c>
      <c r="AE15" s="28"/>
      <c r="AF15" s="28"/>
      <c r="AG15" s="29">
        <f t="shared" si="10"/>
        <v>0</v>
      </c>
      <c r="AH15" s="28"/>
      <c r="AI15" s="28"/>
      <c r="AJ15" s="29">
        <f t="shared" si="11"/>
        <v>0</v>
      </c>
      <c r="AK15" s="28"/>
      <c r="AL15" s="28"/>
      <c r="AM15" s="29">
        <f t="shared" si="12"/>
        <v>0</v>
      </c>
      <c r="AN15" s="28"/>
      <c r="AO15" s="28"/>
      <c r="AP15" s="29">
        <f t="shared" si="13"/>
        <v>0</v>
      </c>
      <c r="AQ15" s="28">
        <f t="shared" si="38"/>
        <v>0</v>
      </c>
      <c r="AR15" s="28">
        <f t="shared" si="38"/>
        <v>0</v>
      </c>
      <c r="AS15" s="29">
        <f t="shared" si="14"/>
        <v>0</v>
      </c>
      <c r="AT15" s="28">
        <v>0</v>
      </c>
      <c r="AU15" s="28">
        <v>0</v>
      </c>
      <c r="AV15" s="29">
        <f t="shared" si="15"/>
        <v>0</v>
      </c>
      <c r="AW15" s="28">
        <v>0</v>
      </c>
      <c r="AX15" s="28">
        <v>0</v>
      </c>
      <c r="AY15" s="29">
        <f t="shared" si="16"/>
        <v>0</v>
      </c>
      <c r="AZ15" s="28">
        <v>0</v>
      </c>
      <c r="BA15" s="28">
        <v>0</v>
      </c>
      <c r="BB15" s="29">
        <f t="shared" si="17"/>
        <v>0</v>
      </c>
      <c r="BC15" s="28">
        <v>0</v>
      </c>
      <c r="BD15" s="28">
        <v>0</v>
      </c>
      <c r="BE15" s="29">
        <f t="shared" si="18"/>
        <v>0</v>
      </c>
      <c r="BF15" s="28">
        <v>0</v>
      </c>
      <c r="BG15" s="28">
        <v>0</v>
      </c>
      <c r="BH15" s="29">
        <f t="shared" si="19"/>
        <v>0</v>
      </c>
      <c r="BI15" s="28">
        <v>0</v>
      </c>
      <c r="BJ15" s="28">
        <v>0</v>
      </c>
      <c r="BK15" s="29">
        <f t="shared" si="20"/>
        <v>0</v>
      </c>
      <c r="BL15" s="28">
        <v>0</v>
      </c>
      <c r="BM15" s="28">
        <v>0</v>
      </c>
      <c r="BN15" s="29">
        <f t="shared" si="21"/>
        <v>0</v>
      </c>
      <c r="BO15" s="28">
        <v>0</v>
      </c>
      <c r="BP15" s="28">
        <v>0</v>
      </c>
      <c r="BQ15" s="29">
        <f t="shared" si="22"/>
        <v>0</v>
      </c>
      <c r="BR15" s="28">
        <f t="shared" si="30"/>
        <v>0</v>
      </c>
      <c r="BS15" s="28">
        <f t="shared" si="30"/>
        <v>0</v>
      </c>
      <c r="BT15" s="29">
        <f t="shared" si="23"/>
        <v>0</v>
      </c>
      <c r="BU15" s="28">
        <f t="shared" si="31"/>
        <v>0</v>
      </c>
      <c r="BV15" s="28">
        <f t="shared" si="31"/>
        <v>0</v>
      </c>
      <c r="BW15" s="29">
        <f t="shared" si="24"/>
        <v>0</v>
      </c>
      <c r="BX15" s="28">
        <f t="shared" si="32"/>
        <v>0</v>
      </c>
      <c r="BY15" s="28">
        <f t="shared" si="32"/>
        <v>0</v>
      </c>
      <c r="BZ15" s="29">
        <f t="shared" si="25"/>
        <v>0</v>
      </c>
      <c r="CA15" s="28">
        <f t="shared" si="33"/>
        <v>0</v>
      </c>
      <c r="CB15" s="28">
        <f t="shared" si="33"/>
        <v>0</v>
      </c>
      <c r="CC15" s="29">
        <f t="shared" si="26"/>
        <v>0</v>
      </c>
      <c r="CD15" s="28">
        <f t="shared" si="34"/>
        <v>0</v>
      </c>
      <c r="CE15" s="28">
        <f t="shared" si="34"/>
        <v>0</v>
      </c>
      <c r="CF15" s="29">
        <f t="shared" si="27"/>
        <v>0</v>
      </c>
      <c r="CG15" s="28">
        <f t="shared" si="35"/>
        <v>0</v>
      </c>
      <c r="CH15" s="28">
        <f t="shared" si="35"/>
        <v>0</v>
      </c>
      <c r="CI15" s="29">
        <f t="shared" si="28"/>
        <v>0</v>
      </c>
      <c r="CJ15" s="28">
        <f t="shared" si="36"/>
        <v>0</v>
      </c>
      <c r="CK15" s="28">
        <f t="shared" si="36"/>
        <v>0</v>
      </c>
      <c r="CL15" s="29">
        <f t="shared" si="29"/>
        <v>0</v>
      </c>
      <c r="DN15" s="30"/>
      <c r="DO15" s="30" t="s">
        <v>33</v>
      </c>
    </row>
    <row r="16" spans="1:140" x14ac:dyDescent="0.25">
      <c r="A16" s="25" t="s">
        <v>37</v>
      </c>
      <c r="B16" s="26">
        <v>1294</v>
      </c>
      <c r="C16" s="27">
        <f t="shared" si="0"/>
        <v>0</v>
      </c>
      <c r="D16" s="28"/>
      <c r="E16" s="28"/>
      <c r="F16" s="29">
        <f t="shared" si="1"/>
        <v>0</v>
      </c>
      <c r="G16" s="28"/>
      <c r="H16" s="28"/>
      <c r="I16" s="29">
        <f t="shared" si="2"/>
        <v>0</v>
      </c>
      <c r="J16" s="28"/>
      <c r="K16" s="28"/>
      <c r="L16" s="29">
        <f t="shared" si="3"/>
        <v>0</v>
      </c>
      <c r="M16" s="28"/>
      <c r="N16" s="28"/>
      <c r="O16" s="29">
        <f t="shared" si="4"/>
        <v>0</v>
      </c>
      <c r="P16" s="28"/>
      <c r="Q16" s="28"/>
      <c r="R16" s="29">
        <f t="shared" si="5"/>
        <v>0</v>
      </c>
      <c r="S16" s="28"/>
      <c r="T16" s="28"/>
      <c r="U16" s="29">
        <f t="shared" si="6"/>
        <v>0</v>
      </c>
      <c r="V16" s="28">
        <f t="shared" si="37"/>
        <v>0</v>
      </c>
      <c r="W16" s="28">
        <f t="shared" si="37"/>
        <v>0</v>
      </c>
      <c r="X16" s="29">
        <f t="shared" si="7"/>
        <v>0</v>
      </c>
      <c r="Y16" s="28"/>
      <c r="Z16" s="28"/>
      <c r="AA16" s="29">
        <f t="shared" si="8"/>
        <v>0</v>
      </c>
      <c r="AB16" s="28"/>
      <c r="AC16" s="28"/>
      <c r="AD16" s="29">
        <f t="shared" si="9"/>
        <v>0</v>
      </c>
      <c r="AE16" s="28"/>
      <c r="AF16" s="28"/>
      <c r="AG16" s="29">
        <f t="shared" si="10"/>
        <v>0</v>
      </c>
      <c r="AH16" s="28"/>
      <c r="AI16" s="28"/>
      <c r="AJ16" s="29">
        <f t="shared" si="11"/>
        <v>0</v>
      </c>
      <c r="AK16" s="28"/>
      <c r="AL16" s="28"/>
      <c r="AM16" s="29">
        <f t="shared" si="12"/>
        <v>0</v>
      </c>
      <c r="AN16" s="28"/>
      <c r="AO16" s="28"/>
      <c r="AP16" s="29">
        <f t="shared" si="13"/>
        <v>0</v>
      </c>
      <c r="AQ16" s="28">
        <f t="shared" si="38"/>
        <v>0</v>
      </c>
      <c r="AR16" s="28">
        <f t="shared" si="38"/>
        <v>0</v>
      </c>
      <c r="AS16" s="29">
        <f t="shared" si="14"/>
        <v>0</v>
      </c>
      <c r="AT16" s="28">
        <v>0</v>
      </c>
      <c r="AU16" s="28">
        <v>0</v>
      </c>
      <c r="AV16" s="29">
        <f t="shared" si="15"/>
        <v>0</v>
      </c>
      <c r="AW16" s="28">
        <v>0</v>
      </c>
      <c r="AX16" s="28">
        <v>0</v>
      </c>
      <c r="AY16" s="29">
        <f t="shared" si="16"/>
        <v>0</v>
      </c>
      <c r="AZ16" s="28">
        <v>0</v>
      </c>
      <c r="BA16" s="28">
        <v>0</v>
      </c>
      <c r="BB16" s="29">
        <f t="shared" si="17"/>
        <v>0</v>
      </c>
      <c r="BC16" s="28">
        <v>0</v>
      </c>
      <c r="BD16" s="28">
        <v>0</v>
      </c>
      <c r="BE16" s="29">
        <f t="shared" si="18"/>
        <v>0</v>
      </c>
      <c r="BF16" s="28">
        <v>0</v>
      </c>
      <c r="BG16" s="28">
        <v>0</v>
      </c>
      <c r="BH16" s="29">
        <f t="shared" si="19"/>
        <v>0</v>
      </c>
      <c r="BI16" s="28">
        <v>0</v>
      </c>
      <c r="BJ16" s="28">
        <v>0</v>
      </c>
      <c r="BK16" s="29">
        <f t="shared" si="20"/>
        <v>0</v>
      </c>
      <c r="BL16" s="28">
        <v>0</v>
      </c>
      <c r="BM16" s="28">
        <v>0</v>
      </c>
      <c r="BN16" s="29">
        <f t="shared" si="21"/>
        <v>0</v>
      </c>
      <c r="BO16" s="28">
        <v>0</v>
      </c>
      <c r="BP16" s="28">
        <v>0</v>
      </c>
      <c r="BQ16" s="29">
        <f t="shared" si="22"/>
        <v>0</v>
      </c>
      <c r="BR16" s="28">
        <f t="shared" si="30"/>
        <v>0</v>
      </c>
      <c r="BS16" s="28">
        <f t="shared" si="30"/>
        <v>0</v>
      </c>
      <c r="BT16" s="29">
        <f t="shared" si="23"/>
        <v>0</v>
      </c>
      <c r="BU16" s="28">
        <f t="shared" si="31"/>
        <v>0</v>
      </c>
      <c r="BV16" s="28">
        <f t="shared" si="31"/>
        <v>0</v>
      </c>
      <c r="BW16" s="29">
        <f t="shared" si="24"/>
        <v>0</v>
      </c>
      <c r="BX16" s="28">
        <f t="shared" si="32"/>
        <v>0</v>
      </c>
      <c r="BY16" s="28">
        <f t="shared" si="32"/>
        <v>0</v>
      </c>
      <c r="BZ16" s="29">
        <f t="shared" si="25"/>
        <v>0</v>
      </c>
      <c r="CA16" s="28">
        <f t="shared" si="33"/>
        <v>0</v>
      </c>
      <c r="CB16" s="28">
        <f t="shared" si="33"/>
        <v>0</v>
      </c>
      <c r="CC16" s="29">
        <f t="shared" si="26"/>
        <v>0</v>
      </c>
      <c r="CD16" s="28">
        <f t="shared" si="34"/>
        <v>0</v>
      </c>
      <c r="CE16" s="28">
        <f t="shared" si="34"/>
        <v>0</v>
      </c>
      <c r="CF16" s="29">
        <f t="shared" si="27"/>
        <v>0</v>
      </c>
      <c r="CG16" s="28">
        <f t="shared" si="35"/>
        <v>0</v>
      </c>
      <c r="CH16" s="28">
        <f t="shared" si="35"/>
        <v>0</v>
      </c>
      <c r="CI16" s="29">
        <f t="shared" si="28"/>
        <v>0</v>
      </c>
      <c r="CJ16" s="28">
        <f t="shared" si="36"/>
        <v>0</v>
      </c>
      <c r="CK16" s="28">
        <f t="shared" si="36"/>
        <v>0</v>
      </c>
      <c r="CL16" s="29">
        <f t="shared" si="29"/>
        <v>0</v>
      </c>
      <c r="DH16" s="31" t="s">
        <v>38</v>
      </c>
      <c r="DN16" s="30"/>
      <c r="DO16" s="30" t="s">
        <v>33</v>
      </c>
    </row>
    <row r="17" spans="1:140" x14ac:dyDescent="0.25">
      <c r="A17" s="25" t="s">
        <v>39</v>
      </c>
      <c r="B17" s="26">
        <v>1521</v>
      </c>
      <c r="C17" s="27">
        <f t="shared" si="0"/>
        <v>0</v>
      </c>
      <c r="D17" s="28"/>
      <c r="E17" s="28"/>
      <c r="F17" s="29">
        <f t="shared" si="1"/>
        <v>0</v>
      </c>
      <c r="G17" s="28"/>
      <c r="H17" s="28"/>
      <c r="I17" s="29">
        <f t="shared" si="2"/>
        <v>0</v>
      </c>
      <c r="J17" s="28"/>
      <c r="K17" s="28"/>
      <c r="L17" s="29">
        <f t="shared" si="3"/>
        <v>0</v>
      </c>
      <c r="M17" s="28"/>
      <c r="N17" s="28"/>
      <c r="O17" s="29">
        <f t="shared" si="4"/>
        <v>0</v>
      </c>
      <c r="P17" s="28"/>
      <c r="Q17" s="28"/>
      <c r="R17" s="29">
        <f t="shared" si="5"/>
        <v>0</v>
      </c>
      <c r="S17" s="28"/>
      <c r="T17" s="28"/>
      <c r="U17" s="29">
        <f t="shared" si="6"/>
        <v>0</v>
      </c>
      <c r="V17" s="28">
        <f t="shared" si="37"/>
        <v>0</v>
      </c>
      <c r="W17" s="28">
        <f t="shared" si="37"/>
        <v>0</v>
      </c>
      <c r="X17" s="29">
        <f t="shared" si="7"/>
        <v>0</v>
      </c>
      <c r="Y17" s="28"/>
      <c r="Z17" s="28"/>
      <c r="AA17" s="29">
        <f t="shared" si="8"/>
        <v>0</v>
      </c>
      <c r="AB17" s="28"/>
      <c r="AC17" s="28"/>
      <c r="AD17" s="29">
        <f t="shared" si="9"/>
        <v>0</v>
      </c>
      <c r="AE17" s="28"/>
      <c r="AF17" s="28"/>
      <c r="AG17" s="29">
        <f t="shared" si="10"/>
        <v>0</v>
      </c>
      <c r="AH17" s="28"/>
      <c r="AI17" s="28"/>
      <c r="AJ17" s="29">
        <f t="shared" si="11"/>
        <v>0</v>
      </c>
      <c r="AK17" s="28"/>
      <c r="AL17" s="28"/>
      <c r="AM17" s="29">
        <f t="shared" si="12"/>
        <v>0</v>
      </c>
      <c r="AN17" s="28"/>
      <c r="AO17" s="28"/>
      <c r="AP17" s="29">
        <f t="shared" si="13"/>
        <v>0</v>
      </c>
      <c r="AQ17" s="28">
        <f t="shared" si="38"/>
        <v>0</v>
      </c>
      <c r="AR17" s="28">
        <f t="shared" si="38"/>
        <v>0</v>
      </c>
      <c r="AS17" s="29">
        <f t="shared" si="14"/>
        <v>0</v>
      </c>
      <c r="AT17" s="28">
        <v>0</v>
      </c>
      <c r="AU17" s="28">
        <v>0</v>
      </c>
      <c r="AV17" s="29">
        <f t="shared" si="15"/>
        <v>0</v>
      </c>
      <c r="AW17" s="28">
        <v>0</v>
      </c>
      <c r="AX17" s="28">
        <v>0</v>
      </c>
      <c r="AY17" s="29">
        <f t="shared" si="16"/>
        <v>0</v>
      </c>
      <c r="AZ17" s="28">
        <v>0</v>
      </c>
      <c r="BA17" s="28">
        <v>0</v>
      </c>
      <c r="BB17" s="29">
        <f t="shared" si="17"/>
        <v>0</v>
      </c>
      <c r="BC17" s="28">
        <v>0</v>
      </c>
      <c r="BD17" s="28">
        <v>0</v>
      </c>
      <c r="BE17" s="29">
        <f t="shared" si="18"/>
        <v>0</v>
      </c>
      <c r="BF17" s="28">
        <v>0</v>
      </c>
      <c r="BG17" s="28">
        <v>0</v>
      </c>
      <c r="BH17" s="29">
        <f t="shared" si="19"/>
        <v>0</v>
      </c>
      <c r="BI17" s="28">
        <v>3</v>
      </c>
      <c r="BJ17" s="28">
        <v>8.4</v>
      </c>
      <c r="BK17" s="29">
        <f t="shared" si="20"/>
        <v>2.8000000000000003</v>
      </c>
      <c r="BL17" s="28">
        <v>0</v>
      </c>
      <c r="BM17" s="28">
        <v>0</v>
      </c>
      <c r="BN17" s="29">
        <f t="shared" si="21"/>
        <v>0</v>
      </c>
      <c r="BO17" s="28">
        <v>0</v>
      </c>
      <c r="BP17" s="28">
        <v>0</v>
      </c>
      <c r="BQ17" s="29">
        <f t="shared" si="22"/>
        <v>0</v>
      </c>
      <c r="BR17" s="28">
        <f t="shared" si="30"/>
        <v>0</v>
      </c>
      <c r="BS17" s="28">
        <f t="shared" si="30"/>
        <v>0</v>
      </c>
      <c r="BT17" s="29">
        <f t="shared" si="23"/>
        <v>0</v>
      </c>
      <c r="BU17" s="28">
        <f t="shared" si="31"/>
        <v>0</v>
      </c>
      <c r="BV17" s="28">
        <f t="shared" si="31"/>
        <v>0</v>
      </c>
      <c r="BW17" s="29">
        <f t="shared" si="24"/>
        <v>0</v>
      </c>
      <c r="BX17" s="28">
        <f t="shared" si="32"/>
        <v>0</v>
      </c>
      <c r="BY17" s="28">
        <f t="shared" si="32"/>
        <v>0</v>
      </c>
      <c r="BZ17" s="29">
        <f t="shared" si="25"/>
        <v>0</v>
      </c>
      <c r="CA17" s="28">
        <f t="shared" si="33"/>
        <v>0</v>
      </c>
      <c r="CB17" s="28">
        <f t="shared" si="33"/>
        <v>0</v>
      </c>
      <c r="CC17" s="29">
        <f t="shared" si="26"/>
        <v>0</v>
      </c>
      <c r="CD17" s="28">
        <f t="shared" si="34"/>
        <v>0</v>
      </c>
      <c r="CE17" s="28">
        <f t="shared" si="34"/>
        <v>0</v>
      </c>
      <c r="CF17" s="29">
        <f t="shared" si="27"/>
        <v>0</v>
      </c>
      <c r="CG17" s="28">
        <f t="shared" si="35"/>
        <v>0</v>
      </c>
      <c r="CH17" s="28">
        <f t="shared" si="35"/>
        <v>0</v>
      </c>
      <c r="CI17" s="29">
        <f t="shared" si="28"/>
        <v>0</v>
      </c>
      <c r="CJ17" s="28">
        <f t="shared" si="36"/>
        <v>0</v>
      </c>
      <c r="CK17" s="28">
        <f t="shared" si="36"/>
        <v>0</v>
      </c>
      <c r="CL17" s="29">
        <f t="shared" si="29"/>
        <v>0</v>
      </c>
      <c r="DI17" s="31" t="s">
        <v>38</v>
      </c>
      <c r="DJ17" s="2" t="s">
        <v>40</v>
      </c>
      <c r="DN17" s="32"/>
      <c r="DO17" s="30" t="s">
        <v>33</v>
      </c>
    </row>
    <row r="18" spans="1:140" x14ac:dyDescent="0.25">
      <c r="A18" s="25" t="s">
        <v>41</v>
      </c>
      <c r="B18" s="26">
        <v>184</v>
      </c>
      <c r="C18" s="27">
        <f t="shared" si="0"/>
        <v>0</v>
      </c>
      <c r="D18" s="28"/>
      <c r="E18" s="28"/>
      <c r="F18" s="29">
        <f t="shared" si="1"/>
        <v>0</v>
      </c>
      <c r="G18" s="28"/>
      <c r="H18" s="28"/>
      <c r="I18" s="29">
        <f t="shared" si="2"/>
        <v>0</v>
      </c>
      <c r="J18" s="28"/>
      <c r="K18" s="28"/>
      <c r="L18" s="29">
        <f t="shared" si="3"/>
        <v>0</v>
      </c>
      <c r="M18" s="28"/>
      <c r="N18" s="28"/>
      <c r="O18" s="29">
        <f t="shared" si="4"/>
        <v>0</v>
      </c>
      <c r="P18" s="28"/>
      <c r="Q18" s="28"/>
      <c r="R18" s="29">
        <f t="shared" si="5"/>
        <v>0</v>
      </c>
      <c r="S18" s="28"/>
      <c r="T18" s="28"/>
      <c r="U18" s="29">
        <f t="shared" si="6"/>
        <v>0</v>
      </c>
      <c r="V18" s="28">
        <f t="shared" si="37"/>
        <v>0</v>
      </c>
      <c r="W18" s="28">
        <f t="shared" si="37"/>
        <v>0</v>
      </c>
      <c r="X18" s="29">
        <f t="shared" si="7"/>
        <v>0</v>
      </c>
      <c r="Y18" s="28"/>
      <c r="Z18" s="28"/>
      <c r="AA18" s="29">
        <f t="shared" si="8"/>
        <v>0</v>
      </c>
      <c r="AB18" s="28"/>
      <c r="AC18" s="28"/>
      <c r="AD18" s="29">
        <f t="shared" si="9"/>
        <v>0</v>
      </c>
      <c r="AE18" s="28"/>
      <c r="AF18" s="28"/>
      <c r="AG18" s="29">
        <f t="shared" si="10"/>
        <v>0</v>
      </c>
      <c r="AH18" s="28"/>
      <c r="AI18" s="28"/>
      <c r="AJ18" s="29">
        <f t="shared" si="11"/>
        <v>0</v>
      </c>
      <c r="AK18" s="28"/>
      <c r="AL18" s="28"/>
      <c r="AM18" s="29">
        <f t="shared" si="12"/>
        <v>0</v>
      </c>
      <c r="AN18" s="28"/>
      <c r="AO18" s="28"/>
      <c r="AP18" s="29">
        <f t="shared" si="13"/>
        <v>0</v>
      </c>
      <c r="AQ18" s="28">
        <f t="shared" si="38"/>
        <v>0</v>
      </c>
      <c r="AR18" s="28">
        <f t="shared" si="38"/>
        <v>0</v>
      </c>
      <c r="AS18" s="29">
        <f t="shared" si="14"/>
        <v>0</v>
      </c>
      <c r="AT18" s="28">
        <v>0</v>
      </c>
      <c r="AU18" s="28">
        <v>0</v>
      </c>
      <c r="AV18" s="29">
        <f t="shared" si="15"/>
        <v>0</v>
      </c>
      <c r="AW18" s="28">
        <v>0</v>
      </c>
      <c r="AX18" s="28">
        <v>0</v>
      </c>
      <c r="AY18" s="29">
        <f t="shared" si="16"/>
        <v>0</v>
      </c>
      <c r="AZ18" s="28">
        <v>0</v>
      </c>
      <c r="BA18" s="28">
        <v>0</v>
      </c>
      <c r="BB18" s="29">
        <f t="shared" si="17"/>
        <v>0</v>
      </c>
      <c r="BC18" s="28">
        <v>0</v>
      </c>
      <c r="BD18" s="28">
        <v>0</v>
      </c>
      <c r="BE18" s="29">
        <f t="shared" si="18"/>
        <v>0</v>
      </c>
      <c r="BF18" s="28">
        <v>0</v>
      </c>
      <c r="BG18" s="28">
        <v>0</v>
      </c>
      <c r="BH18" s="29">
        <f t="shared" si="19"/>
        <v>0</v>
      </c>
      <c r="BI18" s="28">
        <v>0</v>
      </c>
      <c r="BJ18" s="28">
        <v>0</v>
      </c>
      <c r="BK18" s="29">
        <f t="shared" si="20"/>
        <v>0</v>
      </c>
      <c r="BL18" s="28">
        <v>0</v>
      </c>
      <c r="BM18" s="28">
        <v>0</v>
      </c>
      <c r="BN18" s="29">
        <f t="shared" si="21"/>
        <v>0</v>
      </c>
      <c r="BO18" s="28">
        <v>0</v>
      </c>
      <c r="BP18" s="28">
        <v>0</v>
      </c>
      <c r="BQ18" s="29">
        <f t="shared" si="22"/>
        <v>0</v>
      </c>
      <c r="BR18" s="28">
        <f t="shared" si="30"/>
        <v>0</v>
      </c>
      <c r="BS18" s="28">
        <f t="shared" si="30"/>
        <v>0</v>
      </c>
      <c r="BT18" s="29">
        <f t="shared" si="23"/>
        <v>0</v>
      </c>
      <c r="BU18" s="28">
        <f t="shared" si="31"/>
        <v>0</v>
      </c>
      <c r="BV18" s="28">
        <f t="shared" si="31"/>
        <v>0</v>
      </c>
      <c r="BW18" s="29">
        <f t="shared" si="24"/>
        <v>0</v>
      </c>
      <c r="BX18" s="28">
        <f t="shared" si="32"/>
        <v>0</v>
      </c>
      <c r="BY18" s="28">
        <f t="shared" si="32"/>
        <v>0</v>
      </c>
      <c r="BZ18" s="29">
        <f t="shared" si="25"/>
        <v>0</v>
      </c>
      <c r="CA18" s="28">
        <f t="shared" si="33"/>
        <v>0</v>
      </c>
      <c r="CB18" s="28">
        <f t="shared" si="33"/>
        <v>0</v>
      </c>
      <c r="CC18" s="29">
        <f t="shared" si="26"/>
        <v>0</v>
      </c>
      <c r="CD18" s="28">
        <f t="shared" si="34"/>
        <v>0</v>
      </c>
      <c r="CE18" s="28">
        <f t="shared" si="34"/>
        <v>0</v>
      </c>
      <c r="CF18" s="29">
        <f t="shared" si="27"/>
        <v>0</v>
      </c>
      <c r="CG18" s="28">
        <f t="shared" si="35"/>
        <v>0</v>
      </c>
      <c r="CH18" s="28">
        <f t="shared" si="35"/>
        <v>0</v>
      </c>
      <c r="CI18" s="29">
        <f t="shared" si="28"/>
        <v>0</v>
      </c>
      <c r="CJ18" s="28">
        <f t="shared" si="36"/>
        <v>0</v>
      </c>
      <c r="CK18" s="28">
        <f t="shared" si="36"/>
        <v>0</v>
      </c>
      <c r="CL18" s="29">
        <f t="shared" si="29"/>
        <v>0</v>
      </c>
    </row>
    <row r="19" spans="1:140" x14ac:dyDescent="0.25">
      <c r="A19" s="25" t="s">
        <v>42</v>
      </c>
      <c r="B19" s="26">
        <v>197.5</v>
      </c>
      <c r="C19" s="27">
        <f t="shared" si="0"/>
        <v>0</v>
      </c>
      <c r="D19" s="28"/>
      <c r="E19" s="28"/>
      <c r="F19" s="29">
        <f t="shared" si="1"/>
        <v>0</v>
      </c>
      <c r="G19" s="28"/>
      <c r="H19" s="28"/>
      <c r="I19" s="29">
        <f t="shared" si="2"/>
        <v>0</v>
      </c>
      <c r="J19" s="28"/>
      <c r="K19" s="28"/>
      <c r="L19" s="29">
        <f t="shared" si="3"/>
        <v>0</v>
      </c>
      <c r="M19" s="28"/>
      <c r="N19" s="28"/>
      <c r="O19" s="29">
        <f t="shared" si="4"/>
        <v>0</v>
      </c>
      <c r="P19" s="28"/>
      <c r="Q19" s="28"/>
      <c r="R19" s="29">
        <f t="shared" si="5"/>
        <v>0</v>
      </c>
      <c r="S19" s="28"/>
      <c r="T19" s="28"/>
      <c r="U19" s="29">
        <f t="shared" si="6"/>
        <v>0</v>
      </c>
      <c r="V19" s="28">
        <f t="shared" si="37"/>
        <v>0</v>
      </c>
      <c r="W19" s="28">
        <f t="shared" si="37"/>
        <v>0</v>
      </c>
      <c r="X19" s="29">
        <f t="shared" si="7"/>
        <v>0</v>
      </c>
      <c r="Y19" s="28"/>
      <c r="Z19" s="28"/>
      <c r="AA19" s="29">
        <f t="shared" si="8"/>
        <v>0</v>
      </c>
      <c r="AB19" s="28"/>
      <c r="AC19" s="28"/>
      <c r="AD19" s="29">
        <f t="shared" si="9"/>
        <v>0</v>
      </c>
      <c r="AE19" s="28"/>
      <c r="AF19" s="28"/>
      <c r="AG19" s="29">
        <f t="shared" si="10"/>
        <v>0</v>
      </c>
      <c r="AH19" s="28"/>
      <c r="AI19" s="28"/>
      <c r="AJ19" s="29">
        <f t="shared" si="11"/>
        <v>0</v>
      </c>
      <c r="AK19" s="28"/>
      <c r="AL19" s="28"/>
      <c r="AM19" s="29">
        <f t="shared" si="12"/>
        <v>0</v>
      </c>
      <c r="AN19" s="28"/>
      <c r="AO19" s="28"/>
      <c r="AP19" s="29">
        <f t="shared" si="13"/>
        <v>0</v>
      </c>
      <c r="AQ19" s="28">
        <f t="shared" si="38"/>
        <v>0</v>
      </c>
      <c r="AR19" s="28">
        <f t="shared" si="38"/>
        <v>0</v>
      </c>
      <c r="AS19" s="29">
        <f t="shared" si="14"/>
        <v>0</v>
      </c>
      <c r="AT19" s="28">
        <v>0</v>
      </c>
      <c r="AU19" s="28">
        <v>0</v>
      </c>
      <c r="AV19" s="29">
        <f t="shared" si="15"/>
        <v>0</v>
      </c>
      <c r="AW19" s="28">
        <v>0</v>
      </c>
      <c r="AX19" s="28">
        <v>0</v>
      </c>
      <c r="AY19" s="29">
        <f t="shared" si="16"/>
        <v>0</v>
      </c>
      <c r="AZ19" s="28">
        <v>0</v>
      </c>
      <c r="BA19" s="28">
        <v>0</v>
      </c>
      <c r="BB19" s="29">
        <f t="shared" si="17"/>
        <v>0</v>
      </c>
      <c r="BC19" s="28">
        <v>0</v>
      </c>
      <c r="BD19" s="28">
        <v>0</v>
      </c>
      <c r="BE19" s="29">
        <f t="shared" si="18"/>
        <v>0</v>
      </c>
      <c r="BF19" s="28">
        <v>0</v>
      </c>
      <c r="BG19" s="28">
        <v>0</v>
      </c>
      <c r="BH19" s="29">
        <f t="shared" si="19"/>
        <v>0</v>
      </c>
      <c r="BI19" s="28">
        <v>0</v>
      </c>
      <c r="BJ19" s="28">
        <v>0</v>
      </c>
      <c r="BK19" s="29">
        <f t="shared" si="20"/>
        <v>0</v>
      </c>
      <c r="BL19" s="28">
        <v>0</v>
      </c>
      <c r="BM19" s="28">
        <v>0</v>
      </c>
      <c r="BN19" s="29">
        <f t="shared" si="21"/>
        <v>0</v>
      </c>
      <c r="BO19" s="28">
        <v>0</v>
      </c>
      <c r="BP19" s="28">
        <v>0</v>
      </c>
      <c r="BQ19" s="29">
        <f t="shared" si="22"/>
        <v>0</v>
      </c>
      <c r="BR19" s="28">
        <f t="shared" si="30"/>
        <v>0</v>
      </c>
      <c r="BS19" s="28">
        <f t="shared" si="30"/>
        <v>0</v>
      </c>
      <c r="BT19" s="29">
        <f t="shared" si="23"/>
        <v>0</v>
      </c>
      <c r="BU19" s="28">
        <f t="shared" si="31"/>
        <v>0</v>
      </c>
      <c r="BV19" s="28">
        <f t="shared" si="31"/>
        <v>0</v>
      </c>
      <c r="BW19" s="29">
        <f t="shared" si="24"/>
        <v>0</v>
      </c>
      <c r="BX19" s="28">
        <f t="shared" si="32"/>
        <v>0</v>
      </c>
      <c r="BY19" s="28">
        <f t="shared" si="32"/>
        <v>0</v>
      </c>
      <c r="BZ19" s="29">
        <f t="shared" si="25"/>
        <v>0</v>
      </c>
      <c r="CA19" s="28">
        <f t="shared" si="33"/>
        <v>0</v>
      </c>
      <c r="CB19" s="28">
        <f t="shared" si="33"/>
        <v>0</v>
      </c>
      <c r="CC19" s="29">
        <f t="shared" si="26"/>
        <v>0</v>
      </c>
      <c r="CD19" s="28">
        <f t="shared" si="34"/>
        <v>0</v>
      </c>
      <c r="CE19" s="28">
        <f t="shared" si="34"/>
        <v>0</v>
      </c>
      <c r="CF19" s="29">
        <f t="shared" si="27"/>
        <v>0</v>
      </c>
      <c r="CG19" s="28">
        <f t="shared" si="35"/>
        <v>0</v>
      </c>
      <c r="CH19" s="28">
        <f t="shared" si="35"/>
        <v>0</v>
      </c>
      <c r="CI19" s="29">
        <f t="shared" si="28"/>
        <v>0</v>
      </c>
      <c r="CJ19" s="28">
        <f t="shared" si="36"/>
        <v>0</v>
      </c>
      <c r="CK19" s="28">
        <f t="shared" si="36"/>
        <v>0</v>
      </c>
      <c r="CL19" s="29">
        <f t="shared" si="29"/>
        <v>0</v>
      </c>
      <c r="DI19" s="31" t="s">
        <v>38</v>
      </c>
      <c r="DJ19" s="2" t="s">
        <v>43</v>
      </c>
      <c r="DN19" s="30"/>
      <c r="DO19" s="30" t="s">
        <v>44</v>
      </c>
    </row>
    <row r="20" spans="1:140" x14ac:dyDescent="0.25">
      <c r="A20" s="25" t="s">
        <v>45</v>
      </c>
      <c r="B20" s="26">
        <v>369</v>
      </c>
      <c r="C20" s="27">
        <f t="shared" si="0"/>
        <v>0</v>
      </c>
      <c r="D20" s="28"/>
      <c r="E20" s="28"/>
      <c r="F20" s="29">
        <f t="shared" si="1"/>
        <v>0</v>
      </c>
      <c r="G20" s="28"/>
      <c r="H20" s="28"/>
      <c r="I20" s="29">
        <f t="shared" si="2"/>
        <v>0</v>
      </c>
      <c r="J20" s="28"/>
      <c r="K20" s="28"/>
      <c r="L20" s="29">
        <f t="shared" si="3"/>
        <v>0</v>
      </c>
      <c r="M20" s="28"/>
      <c r="N20" s="28"/>
      <c r="O20" s="29">
        <f t="shared" si="4"/>
        <v>0</v>
      </c>
      <c r="P20" s="28"/>
      <c r="Q20" s="28"/>
      <c r="R20" s="29">
        <f t="shared" si="5"/>
        <v>0</v>
      </c>
      <c r="S20" s="28"/>
      <c r="T20" s="28"/>
      <c r="U20" s="29">
        <f t="shared" si="6"/>
        <v>0</v>
      </c>
      <c r="V20" s="28">
        <f t="shared" si="37"/>
        <v>0</v>
      </c>
      <c r="W20" s="28">
        <f t="shared" si="37"/>
        <v>0</v>
      </c>
      <c r="X20" s="29">
        <f t="shared" si="7"/>
        <v>0</v>
      </c>
      <c r="Y20" s="28"/>
      <c r="Z20" s="28"/>
      <c r="AA20" s="29">
        <f t="shared" si="8"/>
        <v>0</v>
      </c>
      <c r="AB20" s="28"/>
      <c r="AC20" s="28"/>
      <c r="AD20" s="29">
        <f t="shared" si="9"/>
        <v>0</v>
      </c>
      <c r="AE20" s="28"/>
      <c r="AF20" s="28"/>
      <c r="AG20" s="29">
        <f t="shared" si="10"/>
        <v>0</v>
      </c>
      <c r="AH20" s="28"/>
      <c r="AI20" s="28"/>
      <c r="AJ20" s="29">
        <f t="shared" si="11"/>
        <v>0</v>
      </c>
      <c r="AK20" s="28"/>
      <c r="AL20" s="28"/>
      <c r="AM20" s="29">
        <f t="shared" si="12"/>
        <v>0</v>
      </c>
      <c r="AN20" s="28"/>
      <c r="AO20" s="28"/>
      <c r="AP20" s="29">
        <f t="shared" si="13"/>
        <v>0</v>
      </c>
      <c r="AQ20" s="28">
        <f t="shared" si="38"/>
        <v>0</v>
      </c>
      <c r="AR20" s="28">
        <f t="shared" si="38"/>
        <v>0</v>
      </c>
      <c r="AS20" s="29">
        <f t="shared" si="14"/>
        <v>0</v>
      </c>
      <c r="AT20" s="28">
        <v>0</v>
      </c>
      <c r="AU20" s="28">
        <v>0</v>
      </c>
      <c r="AV20" s="29">
        <f t="shared" si="15"/>
        <v>0</v>
      </c>
      <c r="AW20" s="28">
        <v>0</v>
      </c>
      <c r="AX20" s="28">
        <v>0</v>
      </c>
      <c r="AY20" s="29">
        <f t="shared" si="16"/>
        <v>0</v>
      </c>
      <c r="AZ20" s="28">
        <v>0</v>
      </c>
      <c r="BA20" s="28">
        <v>0</v>
      </c>
      <c r="BB20" s="29">
        <f t="shared" si="17"/>
        <v>0</v>
      </c>
      <c r="BC20" s="28">
        <v>0</v>
      </c>
      <c r="BD20" s="28">
        <v>0</v>
      </c>
      <c r="BE20" s="29">
        <f t="shared" si="18"/>
        <v>0</v>
      </c>
      <c r="BF20" s="28">
        <v>0</v>
      </c>
      <c r="BG20" s="28">
        <v>0</v>
      </c>
      <c r="BH20" s="29">
        <f t="shared" si="19"/>
        <v>0</v>
      </c>
      <c r="BI20" s="28">
        <v>0</v>
      </c>
      <c r="BJ20" s="28">
        <v>0</v>
      </c>
      <c r="BK20" s="29">
        <f t="shared" si="20"/>
        <v>0</v>
      </c>
      <c r="BL20" s="28">
        <v>0</v>
      </c>
      <c r="BM20" s="28">
        <v>0</v>
      </c>
      <c r="BN20" s="29">
        <f t="shared" si="21"/>
        <v>0</v>
      </c>
      <c r="BO20" s="28">
        <v>0</v>
      </c>
      <c r="BP20" s="28">
        <v>0</v>
      </c>
      <c r="BQ20" s="29">
        <f t="shared" si="22"/>
        <v>0</v>
      </c>
      <c r="BR20" s="28">
        <f t="shared" si="30"/>
        <v>0</v>
      </c>
      <c r="BS20" s="28">
        <f t="shared" si="30"/>
        <v>0</v>
      </c>
      <c r="BT20" s="29">
        <f t="shared" si="23"/>
        <v>0</v>
      </c>
      <c r="BU20" s="28">
        <f t="shared" si="31"/>
        <v>0</v>
      </c>
      <c r="BV20" s="28">
        <f t="shared" si="31"/>
        <v>0</v>
      </c>
      <c r="BW20" s="29">
        <f t="shared" si="24"/>
        <v>0</v>
      </c>
      <c r="BX20" s="28">
        <f t="shared" si="32"/>
        <v>0</v>
      </c>
      <c r="BY20" s="28">
        <f t="shared" si="32"/>
        <v>0</v>
      </c>
      <c r="BZ20" s="29">
        <f t="shared" si="25"/>
        <v>0</v>
      </c>
      <c r="CA20" s="28">
        <f t="shared" si="33"/>
        <v>0</v>
      </c>
      <c r="CB20" s="28">
        <f t="shared" si="33"/>
        <v>0</v>
      </c>
      <c r="CC20" s="29">
        <f t="shared" si="26"/>
        <v>0</v>
      </c>
      <c r="CD20" s="28">
        <f t="shared" si="34"/>
        <v>0</v>
      </c>
      <c r="CE20" s="28">
        <f t="shared" si="34"/>
        <v>0</v>
      </c>
      <c r="CF20" s="29">
        <f t="shared" si="27"/>
        <v>0</v>
      </c>
      <c r="CG20" s="28">
        <f t="shared" si="35"/>
        <v>0</v>
      </c>
      <c r="CH20" s="28">
        <f t="shared" si="35"/>
        <v>0</v>
      </c>
      <c r="CI20" s="29">
        <f t="shared" si="28"/>
        <v>0</v>
      </c>
      <c r="CJ20" s="28">
        <f t="shared" si="36"/>
        <v>0</v>
      </c>
      <c r="CK20" s="28">
        <f t="shared" si="36"/>
        <v>0</v>
      </c>
      <c r="CL20" s="29">
        <f t="shared" si="29"/>
        <v>0</v>
      </c>
      <c r="DI20" s="31" t="s">
        <v>38</v>
      </c>
      <c r="DJ20" s="2" t="s">
        <v>43</v>
      </c>
      <c r="DN20" s="30"/>
      <c r="DO20" s="30" t="s">
        <v>33</v>
      </c>
    </row>
    <row r="21" spans="1:140" x14ac:dyDescent="0.25">
      <c r="A21" s="25" t="s">
        <v>46</v>
      </c>
      <c r="B21" s="26">
        <v>146.47999999999999</v>
      </c>
      <c r="C21" s="27">
        <f t="shared" si="0"/>
        <v>0</v>
      </c>
      <c r="D21" s="28"/>
      <c r="E21" s="28"/>
      <c r="F21" s="29">
        <f t="shared" si="1"/>
        <v>0</v>
      </c>
      <c r="G21" s="28"/>
      <c r="H21" s="28"/>
      <c r="I21" s="29">
        <f t="shared" si="2"/>
        <v>0</v>
      </c>
      <c r="J21" s="28"/>
      <c r="K21" s="28"/>
      <c r="L21" s="29">
        <f t="shared" si="3"/>
        <v>0</v>
      </c>
      <c r="M21" s="28"/>
      <c r="N21" s="28"/>
      <c r="O21" s="29">
        <f t="shared" si="4"/>
        <v>0</v>
      </c>
      <c r="P21" s="28"/>
      <c r="Q21" s="28"/>
      <c r="R21" s="29">
        <f t="shared" si="5"/>
        <v>0</v>
      </c>
      <c r="S21" s="28"/>
      <c r="T21" s="28"/>
      <c r="U21" s="29">
        <f t="shared" si="6"/>
        <v>0</v>
      </c>
      <c r="V21" s="28">
        <f t="shared" si="37"/>
        <v>0</v>
      </c>
      <c r="W21" s="28">
        <f t="shared" si="37"/>
        <v>0</v>
      </c>
      <c r="X21" s="29">
        <f t="shared" si="7"/>
        <v>0</v>
      </c>
      <c r="Y21" s="28"/>
      <c r="Z21" s="28"/>
      <c r="AA21" s="29">
        <f t="shared" si="8"/>
        <v>0</v>
      </c>
      <c r="AB21" s="28"/>
      <c r="AC21" s="28"/>
      <c r="AD21" s="29">
        <f t="shared" si="9"/>
        <v>0</v>
      </c>
      <c r="AE21" s="28"/>
      <c r="AF21" s="28"/>
      <c r="AG21" s="29">
        <f t="shared" si="10"/>
        <v>0</v>
      </c>
      <c r="AH21" s="28"/>
      <c r="AI21" s="28"/>
      <c r="AJ21" s="29">
        <f t="shared" si="11"/>
        <v>0</v>
      </c>
      <c r="AK21" s="28"/>
      <c r="AL21" s="28"/>
      <c r="AM21" s="29">
        <f t="shared" si="12"/>
        <v>0</v>
      </c>
      <c r="AN21" s="28"/>
      <c r="AO21" s="28"/>
      <c r="AP21" s="29">
        <f t="shared" si="13"/>
        <v>0</v>
      </c>
      <c r="AQ21" s="28">
        <f t="shared" si="38"/>
        <v>0</v>
      </c>
      <c r="AR21" s="28">
        <f t="shared" si="38"/>
        <v>0</v>
      </c>
      <c r="AS21" s="29">
        <f t="shared" si="14"/>
        <v>0</v>
      </c>
      <c r="AT21" s="28">
        <v>0</v>
      </c>
      <c r="AU21" s="28">
        <v>0</v>
      </c>
      <c r="AV21" s="29">
        <f t="shared" si="15"/>
        <v>0</v>
      </c>
      <c r="AW21" s="28">
        <v>0</v>
      </c>
      <c r="AX21" s="28">
        <v>0</v>
      </c>
      <c r="AY21" s="29">
        <f t="shared" si="16"/>
        <v>0</v>
      </c>
      <c r="AZ21" s="28">
        <v>0</v>
      </c>
      <c r="BA21" s="28">
        <v>0</v>
      </c>
      <c r="BB21" s="29">
        <f t="shared" si="17"/>
        <v>0</v>
      </c>
      <c r="BC21" s="28">
        <v>0</v>
      </c>
      <c r="BD21" s="28">
        <v>0</v>
      </c>
      <c r="BE21" s="29">
        <f t="shared" si="18"/>
        <v>0</v>
      </c>
      <c r="BF21" s="28">
        <v>0</v>
      </c>
      <c r="BG21" s="28">
        <v>0</v>
      </c>
      <c r="BH21" s="29">
        <f t="shared" si="19"/>
        <v>0</v>
      </c>
      <c r="BI21" s="28">
        <v>0</v>
      </c>
      <c r="BJ21" s="28">
        <v>0</v>
      </c>
      <c r="BK21" s="29">
        <f t="shared" si="20"/>
        <v>0</v>
      </c>
      <c r="BL21" s="28">
        <v>0</v>
      </c>
      <c r="BM21" s="28">
        <v>0</v>
      </c>
      <c r="BN21" s="29">
        <f t="shared" si="21"/>
        <v>0</v>
      </c>
      <c r="BO21" s="28">
        <v>0</v>
      </c>
      <c r="BP21" s="28">
        <v>0</v>
      </c>
      <c r="BQ21" s="29">
        <f t="shared" si="22"/>
        <v>0</v>
      </c>
      <c r="BR21" s="28">
        <f t="shared" si="30"/>
        <v>0</v>
      </c>
      <c r="BS21" s="28">
        <f t="shared" si="30"/>
        <v>0</v>
      </c>
      <c r="BT21" s="29">
        <f t="shared" si="23"/>
        <v>0</v>
      </c>
      <c r="BU21" s="28">
        <f t="shared" si="31"/>
        <v>0</v>
      </c>
      <c r="BV21" s="28">
        <f t="shared" si="31"/>
        <v>0</v>
      </c>
      <c r="BW21" s="29">
        <f t="shared" si="24"/>
        <v>0</v>
      </c>
      <c r="BX21" s="28">
        <f t="shared" si="32"/>
        <v>0</v>
      </c>
      <c r="BY21" s="28">
        <f t="shared" si="32"/>
        <v>0</v>
      </c>
      <c r="BZ21" s="29">
        <f t="shared" si="25"/>
        <v>0</v>
      </c>
      <c r="CA21" s="28">
        <f t="shared" si="33"/>
        <v>0</v>
      </c>
      <c r="CB21" s="28">
        <f t="shared" si="33"/>
        <v>0</v>
      </c>
      <c r="CC21" s="29">
        <f t="shared" si="26"/>
        <v>0</v>
      </c>
      <c r="CD21" s="28">
        <f t="shared" si="34"/>
        <v>0</v>
      </c>
      <c r="CE21" s="28">
        <f t="shared" si="34"/>
        <v>0</v>
      </c>
      <c r="CF21" s="29">
        <f t="shared" si="27"/>
        <v>0</v>
      </c>
      <c r="CG21" s="28">
        <f t="shared" si="35"/>
        <v>0</v>
      </c>
      <c r="CH21" s="28">
        <f t="shared" si="35"/>
        <v>0</v>
      </c>
      <c r="CI21" s="29">
        <f t="shared" si="28"/>
        <v>0</v>
      </c>
      <c r="CJ21" s="28">
        <f t="shared" si="36"/>
        <v>0</v>
      </c>
      <c r="CK21" s="28">
        <f t="shared" si="36"/>
        <v>0</v>
      </c>
      <c r="CL21" s="29">
        <f t="shared" si="29"/>
        <v>0</v>
      </c>
      <c r="DN21" s="32"/>
    </row>
    <row r="22" spans="1:140" x14ac:dyDescent="0.25">
      <c r="A22" s="25" t="s">
        <v>47</v>
      </c>
      <c r="B22" s="26">
        <v>278</v>
      </c>
      <c r="C22" s="27">
        <f t="shared" si="0"/>
        <v>0</v>
      </c>
      <c r="D22" s="28"/>
      <c r="E22" s="28"/>
      <c r="F22" s="29">
        <f t="shared" si="1"/>
        <v>0</v>
      </c>
      <c r="G22" s="28"/>
      <c r="H22" s="28"/>
      <c r="I22" s="29">
        <f t="shared" si="2"/>
        <v>0</v>
      </c>
      <c r="J22" s="28"/>
      <c r="K22" s="28"/>
      <c r="L22" s="29">
        <f t="shared" si="3"/>
        <v>0</v>
      </c>
      <c r="M22" s="28"/>
      <c r="N22" s="28"/>
      <c r="O22" s="29">
        <f t="shared" si="4"/>
        <v>0</v>
      </c>
      <c r="P22" s="28"/>
      <c r="Q22" s="28"/>
      <c r="R22" s="29">
        <f t="shared" si="5"/>
        <v>0</v>
      </c>
      <c r="S22" s="28"/>
      <c r="T22" s="28"/>
      <c r="U22" s="29">
        <f t="shared" si="6"/>
        <v>0</v>
      </c>
      <c r="V22" s="28">
        <f t="shared" si="37"/>
        <v>0</v>
      </c>
      <c r="W22" s="28">
        <f t="shared" si="37"/>
        <v>0</v>
      </c>
      <c r="X22" s="29">
        <f t="shared" si="7"/>
        <v>0</v>
      </c>
      <c r="Y22" s="28"/>
      <c r="Z22" s="28"/>
      <c r="AA22" s="29">
        <f t="shared" si="8"/>
        <v>0</v>
      </c>
      <c r="AB22" s="28"/>
      <c r="AC22" s="28"/>
      <c r="AD22" s="29">
        <f t="shared" si="9"/>
        <v>0</v>
      </c>
      <c r="AE22" s="28"/>
      <c r="AF22" s="28"/>
      <c r="AG22" s="29">
        <f t="shared" si="10"/>
        <v>0</v>
      </c>
      <c r="AH22" s="28"/>
      <c r="AI22" s="28"/>
      <c r="AJ22" s="29">
        <f t="shared" si="11"/>
        <v>0</v>
      </c>
      <c r="AK22" s="28"/>
      <c r="AL22" s="28"/>
      <c r="AM22" s="29">
        <f t="shared" si="12"/>
        <v>0</v>
      </c>
      <c r="AN22" s="28"/>
      <c r="AO22" s="28"/>
      <c r="AP22" s="29">
        <f t="shared" si="13"/>
        <v>0</v>
      </c>
      <c r="AQ22" s="28">
        <f t="shared" si="38"/>
        <v>0</v>
      </c>
      <c r="AR22" s="28">
        <f t="shared" si="38"/>
        <v>0</v>
      </c>
      <c r="AS22" s="29">
        <f t="shared" si="14"/>
        <v>0</v>
      </c>
      <c r="AT22" s="28">
        <v>0</v>
      </c>
      <c r="AU22" s="28">
        <v>0</v>
      </c>
      <c r="AV22" s="29">
        <f t="shared" si="15"/>
        <v>0</v>
      </c>
      <c r="AW22" s="28">
        <v>0</v>
      </c>
      <c r="AX22" s="28">
        <v>0</v>
      </c>
      <c r="AY22" s="29">
        <f t="shared" si="16"/>
        <v>0</v>
      </c>
      <c r="AZ22" s="28">
        <v>0</v>
      </c>
      <c r="BA22" s="28">
        <v>0</v>
      </c>
      <c r="BB22" s="29">
        <f t="shared" si="17"/>
        <v>0</v>
      </c>
      <c r="BC22" s="28">
        <v>0</v>
      </c>
      <c r="BD22" s="28">
        <v>0</v>
      </c>
      <c r="BE22" s="29">
        <f t="shared" si="18"/>
        <v>0</v>
      </c>
      <c r="BF22" s="28">
        <v>0</v>
      </c>
      <c r="BG22" s="28">
        <v>0</v>
      </c>
      <c r="BH22" s="29">
        <f t="shared" si="19"/>
        <v>0</v>
      </c>
      <c r="BI22" s="28">
        <v>0</v>
      </c>
      <c r="BJ22" s="28">
        <v>0</v>
      </c>
      <c r="BK22" s="29">
        <f t="shared" si="20"/>
        <v>0</v>
      </c>
      <c r="BL22" s="28">
        <v>0</v>
      </c>
      <c r="BM22" s="28">
        <v>0</v>
      </c>
      <c r="BN22" s="29">
        <f t="shared" si="21"/>
        <v>0</v>
      </c>
      <c r="BO22" s="28">
        <v>0</v>
      </c>
      <c r="BP22" s="28">
        <v>0</v>
      </c>
      <c r="BQ22" s="29">
        <f t="shared" si="22"/>
        <v>0</v>
      </c>
      <c r="BR22" s="28">
        <f t="shared" si="30"/>
        <v>0</v>
      </c>
      <c r="BS22" s="28">
        <f t="shared" si="30"/>
        <v>0</v>
      </c>
      <c r="BT22" s="29">
        <f t="shared" si="23"/>
        <v>0</v>
      </c>
      <c r="BU22" s="28">
        <f t="shared" si="31"/>
        <v>0</v>
      </c>
      <c r="BV22" s="28">
        <f t="shared" si="31"/>
        <v>0</v>
      </c>
      <c r="BW22" s="29">
        <f t="shared" si="24"/>
        <v>0</v>
      </c>
      <c r="BX22" s="28">
        <f t="shared" si="32"/>
        <v>0</v>
      </c>
      <c r="BY22" s="28">
        <f t="shared" si="32"/>
        <v>0</v>
      </c>
      <c r="BZ22" s="29">
        <f t="shared" si="25"/>
        <v>0</v>
      </c>
      <c r="CA22" s="28">
        <f t="shared" si="33"/>
        <v>0</v>
      </c>
      <c r="CB22" s="28">
        <f t="shared" si="33"/>
        <v>0</v>
      </c>
      <c r="CC22" s="29">
        <f t="shared" si="26"/>
        <v>0</v>
      </c>
      <c r="CD22" s="28">
        <f t="shared" si="34"/>
        <v>0</v>
      </c>
      <c r="CE22" s="28">
        <f t="shared" si="34"/>
        <v>0</v>
      </c>
      <c r="CF22" s="29">
        <f t="shared" si="27"/>
        <v>0</v>
      </c>
      <c r="CG22" s="28">
        <f t="shared" si="35"/>
        <v>0</v>
      </c>
      <c r="CH22" s="28">
        <f t="shared" si="35"/>
        <v>0</v>
      </c>
      <c r="CI22" s="29">
        <f t="shared" si="28"/>
        <v>0</v>
      </c>
      <c r="CJ22" s="28">
        <f t="shared" si="36"/>
        <v>0</v>
      </c>
      <c r="CK22" s="28">
        <f t="shared" si="36"/>
        <v>0</v>
      </c>
      <c r="CL22" s="29">
        <f t="shared" si="29"/>
        <v>0</v>
      </c>
      <c r="DI22" s="31" t="s">
        <v>38</v>
      </c>
      <c r="DJ22" s="2" t="s">
        <v>48</v>
      </c>
      <c r="DN22" s="30"/>
      <c r="DO22" s="30" t="s">
        <v>33</v>
      </c>
    </row>
    <row r="23" spans="1:140" x14ac:dyDescent="0.25">
      <c r="A23" s="25" t="s">
        <v>49</v>
      </c>
      <c r="B23" s="26">
        <v>980.5</v>
      </c>
      <c r="C23" s="27">
        <f t="shared" si="0"/>
        <v>0</v>
      </c>
      <c r="D23" s="28"/>
      <c r="E23" s="28"/>
      <c r="F23" s="29">
        <f t="shared" si="1"/>
        <v>0</v>
      </c>
      <c r="G23" s="28"/>
      <c r="H23" s="28"/>
      <c r="I23" s="29">
        <f t="shared" si="2"/>
        <v>0</v>
      </c>
      <c r="J23" s="28"/>
      <c r="K23" s="28"/>
      <c r="L23" s="29">
        <f t="shared" si="3"/>
        <v>0</v>
      </c>
      <c r="M23" s="28"/>
      <c r="N23" s="28"/>
      <c r="O23" s="29">
        <f t="shared" si="4"/>
        <v>0</v>
      </c>
      <c r="P23" s="28"/>
      <c r="Q23" s="28"/>
      <c r="R23" s="29">
        <f t="shared" si="5"/>
        <v>0</v>
      </c>
      <c r="S23" s="28"/>
      <c r="T23" s="28"/>
      <c r="U23" s="29">
        <f t="shared" si="6"/>
        <v>0</v>
      </c>
      <c r="V23" s="28">
        <f t="shared" si="37"/>
        <v>0</v>
      </c>
      <c r="W23" s="28">
        <f t="shared" si="37"/>
        <v>0</v>
      </c>
      <c r="X23" s="29">
        <f t="shared" si="7"/>
        <v>0</v>
      </c>
      <c r="Y23" s="28"/>
      <c r="Z23" s="28"/>
      <c r="AA23" s="29">
        <f t="shared" si="8"/>
        <v>0</v>
      </c>
      <c r="AB23" s="28"/>
      <c r="AC23" s="28"/>
      <c r="AD23" s="29">
        <f t="shared" si="9"/>
        <v>0</v>
      </c>
      <c r="AE23" s="28"/>
      <c r="AF23" s="28"/>
      <c r="AG23" s="29">
        <f t="shared" si="10"/>
        <v>0</v>
      </c>
      <c r="AH23" s="28"/>
      <c r="AI23" s="28"/>
      <c r="AJ23" s="29">
        <f t="shared" si="11"/>
        <v>0</v>
      </c>
      <c r="AK23" s="28"/>
      <c r="AL23" s="28"/>
      <c r="AM23" s="29">
        <f t="shared" si="12"/>
        <v>0</v>
      </c>
      <c r="AN23" s="28"/>
      <c r="AO23" s="28"/>
      <c r="AP23" s="29">
        <f t="shared" si="13"/>
        <v>0</v>
      </c>
      <c r="AQ23" s="28">
        <f t="shared" si="38"/>
        <v>0</v>
      </c>
      <c r="AR23" s="28">
        <f t="shared" si="38"/>
        <v>0</v>
      </c>
      <c r="AS23" s="29">
        <f t="shared" si="14"/>
        <v>0</v>
      </c>
      <c r="AT23" s="28">
        <v>0</v>
      </c>
      <c r="AU23" s="28">
        <v>0</v>
      </c>
      <c r="AV23" s="29">
        <f t="shared" si="15"/>
        <v>0</v>
      </c>
      <c r="AW23" s="28">
        <v>0</v>
      </c>
      <c r="AX23" s="28">
        <v>0</v>
      </c>
      <c r="AY23" s="29">
        <f t="shared" si="16"/>
        <v>0</v>
      </c>
      <c r="AZ23" s="28">
        <v>0</v>
      </c>
      <c r="BA23" s="28">
        <v>0</v>
      </c>
      <c r="BB23" s="29">
        <f t="shared" si="17"/>
        <v>0</v>
      </c>
      <c r="BC23" s="28">
        <v>0</v>
      </c>
      <c r="BD23" s="28">
        <v>0</v>
      </c>
      <c r="BE23" s="29">
        <f t="shared" si="18"/>
        <v>0</v>
      </c>
      <c r="BF23" s="28">
        <v>0</v>
      </c>
      <c r="BG23" s="28">
        <v>0</v>
      </c>
      <c r="BH23" s="29">
        <f t="shared" si="19"/>
        <v>0</v>
      </c>
      <c r="BI23" s="28">
        <v>0</v>
      </c>
      <c r="BJ23" s="28">
        <v>0</v>
      </c>
      <c r="BK23" s="29">
        <f t="shared" si="20"/>
        <v>0</v>
      </c>
      <c r="BL23" s="28">
        <v>0</v>
      </c>
      <c r="BM23" s="28">
        <v>0</v>
      </c>
      <c r="BN23" s="29">
        <f t="shared" si="21"/>
        <v>0</v>
      </c>
      <c r="BO23" s="28">
        <v>0</v>
      </c>
      <c r="BP23" s="28">
        <v>0</v>
      </c>
      <c r="BQ23" s="29">
        <f t="shared" si="22"/>
        <v>0</v>
      </c>
      <c r="BR23" s="28">
        <f t="shared" si="30"/>
        <v>0</v>
      </c>
      <c r="BS23" s="28">
        <f t="shared" si="30"/>
        <v>0</v>
      </c>
      <c r="BT23" s="29">
        <f t="shared" si="23"/>
        <v>0</v>
      </c>
      <c r="BU23" s="28">
        <f t="shared" si="31"/>
        <v>0</v>
      </c>
      <c r="BV23" s="28">
        <f t="shared" si="31"/>
        <v>0</v>
      </c>
      <c r="BW23" s="29">
        <f t="shared" si="24"/>
        <v>0</v>
      </c>
      <c r="BX23" s="28">
        <f t="shared" si="32"/>
        <v>0</v>
      </c>
      <c r="BY23" s="28">
        <f t="shared" si="32"/>
        <v>0</v>
      </c>
      <c r="BZ23" s="29">
        <f t="shared" si="25"/>
        <v>0</v>
      </c>
      <c r="CA23" s="28">
        <f t="shared" si="33"/>
        <v>0</v>
      </c>
      <c r="CB23" s="28">
        <f t="shared" si="33"/>
        <v>0</v>
      </c>
      <c r="CC23" s="29">
        <f t="shared" si="26"/>
        <v>0</v>
      </c>
      <c r="CD23" s="28">
        <f t="shared" si="34"/>
        <v>0</v>
      </c>
      <c r="CE23" s="28">
        <f t="shared" si="34"/>
        <v>0</v>
      </c>
      <c r="CF23" s="29">
        <f t="shared" si="27"/>
        <v>0</v>
      </c>
      <c r="CG23" s="28">
        <f t="shared" si="35"/>
        <v>0</v>
      </c>
      <c r="CH23" s="28">
        <f t="shared" si="35"/>
        <v>0</v>
      </c>
      <c r="CI23" s="29">
        <f t="shared" si="28"/>
        <v>0</v>
      </c>
      <c r="CJ23" s="28">
        <f t="shared" si="36"/>
        <v>0</v>
      </c>
      <c r="CK23" s="28">
        <f t="shared" si="36"/>
        <v>0</v>
      </c>
      <c r="CL23" s="29">
        <f t="shared" si="29"/>
        <v>0</v>
      </c>
      <c r="DI23" s="31" t="s">
        <v>38</v>
      </c>
      <c r="DJ23" s="32" t="s">
        <v>50</v>
      </c>
      <c r="DN23" s="30"/>
      <c r="DO23" s="30" t="s">
        <v>33</v>
      </c>
    </row>
    <row r="24" spans="1:140" x14ac:dyDescent="0.25">
      <c r="A24" s="33" t="s">
        <v>51</v>
      </c>
      <c r="B24" s="26">
        <v>1250</v>
      </c>
      <c r="C24" s="27">
        <f t="shared" si="0"/>
        <v>0</v>
      </c>
      <c r="D24" s="28"/>
      <c r="E24" s="28"/>
      <c r="F24" s="29">
        <f t="shared" si="1"/>
        <v>0</v>
      </c>
      <c r="G24" s="28"/>
      <c r="H24" s="28"/>
      <c r="I24" s="29">
        <f t="shared" si="2"/>
        <v>0</v>
      </c>
      <c r="J24" s="28"/>
      <c r="K24" s="28"/>
      <c r="L24" s="29">
        <f t="shared" si="3"/>
        <v>0</v>
      </c>
      <c r="M24" s="28"/>
      <c r="N24" s="28"/>
      <c r="O24" s="29">
        <f t="shared" si="4"/>
        <v>0</v>
      </c>
      <c r="P24" s="28"/>
      <c r="Q24" s="28"/>
      <c r="R24" s="29">
        <f t="shared" si="5"/>
        <v>0</v>
      </c>
      <c r="S24" s="28"/>
      <c r="T24" s="28"/>
      <c r="U24" s="29">
        <f t="shared" si="6"/>
        <v>0</v>
      </c>
      <c r="V24" s="28">
        <f t="shared" si="37"/>
        <v>0</v>
      </c>
      <c r="W24" s="28">
        <f t="shared" si="37"/>
        <v>0</v>
      </c>
      <c r="X24" s="29">
        <f t="shared" si="7"/>
        <v>0</v>
      </c>
      <c r="Y24" s="28"/>
      <c r="Z24" s="28"/>
      <c r="AA24" s="29">
        <f t="shared" si="8"/>
        <v>0</v>
      </c>
      <c r="AB24" s="28"/>
      <c r="AC24" s="28"/>
      <c r="AD24" s="29">
        <f t="shared" si="9"/>
        <v>0</v>
      </c>
      <c r="AE24" s="28"/>
      <c r="AF24" s="28"/>
      <c r="AG24" s="29">
        <f t="shared" si="10"/>
        <v>0</v>
      </c>
      <c r="AH24" s="28"/>
      <c r="AI24" s="28"/>
      <c r="AJ24" s="29">
        <f t="shared" si="11"/>
        <v>0</v>
      </c>
      <c r="AK24" s="28"/>
      <c r="AL24" s="28"/>
      <c r="AM24" s="29">
        <f t="shared" si="12"/>
        <v>0</v>
      </c>
      <c r="AN24" s="28"/>
      <c r="AO24" s="28"/>
      <c r="AP24" s="29">
        <f t="shared" si="13"/>
        <v>0</v>
      </c>
      <c r="AQ24" s="28">
        <f t="shared" si="38"/>
        <v>0</v>
      </c>
      <c r="AR24" s="28">
        <f t="shared" si="38"/>
        <v>0</v>
      </c>
      <c r="AS24" s="29">
        <f t="shared" si="14"/>
        <v>0</v>
      </c>
      <c r="AT24" s="28">
        <v>0</v>
      </c>
      <c r="AU24" s="28">
        <v>0</v>
      </c>
      <c r="AV24" s="29">
        <f t="shared" si="15"/>
        <v>0</v>
      </c>
      <c r="AW24" s="28">
        <v>0</v>
      </c>
      <c r="AX24" s="28">
        <v>0</v>
      </c>
      <c r="AY24" s="29">
        <f t="shared" si="16"/>
        <v>0</v>
      </c>
      <c r="AZ24" s="28">
        <v>0</v>
      </c>
      <c r="BA24" s="28">
        <v>0</v>
      </c>
      <c r="BB24" s="29">
        <f t="shared" si="17"/>
        <v>0</v>
      </c>
      <c r="BC24" s="28">
        <v>0</v>
      </c>
      <c r="BD24" s="28">
        <v>0</v>
      </c>
      <c r="BE24" s="29">
        <f t="shared" si="18"/>
        <v>0</v>
      </c>
      <c r="BF24" s="28">
        <v>0</v>
      </c>
      <c r="BG24" s="28">
        <v>0</v>
      </c>
      <c r="BH24" s="29">
        <f t="shared" si="19"/>
        <v>0</v>
      </c>
      <c r="BI24" s="28">
        <v>0</v>
      </c>
      <c r="BJ24" s="28">
        <v>0</v>
      </c>
      <c r="BK24" s="29">
        <f t="shared" si="20"/>
        <v>0</v>
      </c>
      <c r="BL24" s="28">
        <v>0</v>
      </c>
      <c r="BM24" s="28">
        <v>0</v>
      </c>
      <c r="BN24" s="29">
        <f t="shared" si="21"/>
        <v>0</v>
      </c>
      <c r="BO24" s="28">
        <v>0</v>
      </c>
      <c r="BP24" s="28">
        <v>0</v>
      </c>
      <c r="BQ24" s="29">
        <f t="shared" si="22"/>
        <v>0</v>
      </c>
      <c r="BR24" s="28">
        <f t="shared" si="30"/>
        <v>0</v>
      </c>
      <c r="BS24" s="28">
        <f t="shared" si="30"/>
        <v>0</v>
      </c>
      <c r="BT24" s="29">
        <f t="shared" si="23"/>
        <v>0</v>
      </c>
      <c r="BU24" s="28">
        <f t="shared" si="31"/>
        <v>0</v>
      </c>
      <c r="BV24" s="28">
        <f t="shared" si="31"/>
        <v>0</v>
      </c>
      <c r="BW24" s="29">
        <f t="shared" si="24"/>
        <v>0</v>
      </c>
      <c r="BX24" s="28">
        <f t="shared" si="32"/>
        <v>0</v>
      </c>
      <c r="BY24" s="28">
        <f t="shared" si="32"/>
        <v>0</v>
      </c>
      <c r="BZ24" s="29">
        <f t="shared" si="25"/>
        <v>0</v>
      </c>
      <c r="CA24" s="28">
        <f t="shared" si="33"/>
        <v>0</v>
      </c>
      <c r="CB24" s="28">
        <f t="shared" si="33"/>
        <v>0</v>
      </c>
      <c r="CC24" s="29">
        <f t="shared" si="26"/>
        <v>0</v>
      </c>
      <c r="CD24" s="28">
        <f t="shared" si="34"/>
        <v>0</v>
      </c>
      <c r="CE24" s="28">
        <f t="shared" si="34"/>
        <v>0</v>
      </c>
      <c r="CF24" s="29">
        <f t="shared" si="27"/>
        <v>0</v>
      </c>
      <c r="CG24" s="28">
        <f t="shared" si="35"/>
        <v>0</v>
      </c>
      <c r="CH24" s="28">
        <f t="shared" si="35"/>
        <v>0</v>
      </c>
      <c r="CI24" s="29">
        <f t="shared" si="28"/>
        <v>0</v>
      </c>
      <c r="CJ24" s="28">
        <f t="shared" si="36"/>
        <v>0</v>
      </c>
      <c r="CK24" s="28">
        <f t="shared" si="36"/>
        <v>0</v>
      </c>
      <c r="CL24" s="29">
        <f t="shared" si="29"/>
        <v>0</v>
      </c>
      <c r="DH24" s="31" t="s">
        <v>38</v>
      </c>
      <c r="DI24" s="31" t="s">
        <v>38</v>
      </c>
      <c r="DJ24" s="2" t="s">
        <v>52</v>
      </c>
      <c r="DN24" s="32"/>
      <c r="DO24" s="30" t="s">
        <v>33</v>
      </c>
    </row>
    <row r="25" spans="1:140" x14ac:dyDescent="0.25">
      <c r="A25" s="33" t="s">
        <v>53</v>
      </c>
      <c r="B25" s="26">
        <v>608.35</v>
      </c>
      <c r="C25" s="27">
        <f t="shared" si="0"/>
        <v>0</v>
      </c>
      <c r="D25" s="28"/>
      <c r="E25" s="28"/>
      <c r="F25" s="29">
        <f t="shared" si="1"/>
        <v>0</v>
      </c>
      <c r="G25" s="28"/>
      <c r="H25" s="28"/>
      <c r="I25" s="29">
        <f t="shared" si="2"/>
        <v>0</v>
      </c>
      <c r="J25" s="28"/>
      <c r="K25" s="28"/>
      <c r="L25" s="29">
        <f t="shared" si="3"/>
        <v>0</v>
      </c>
      <c r="M25" s="28"/>
      <c r="N25" s="28"/>
      <c r="O25" s="29">
        <f t="shared" si="4"/>
        <v>0</v>
      </c>
      <c r="P25" s="28"/>
      <c r="Q25" s="28"/>
      <c r="R25" s="29">
        <f t="shared" si="5"/>
        <v>0</v>
      </c>
      <c r="S25" s="28"/>
      <c r="T25" s="28"/>
      <c r="U25" s="29">
        <f t="shared" si="6"/>
        <v>0</v>
      </c>
      <c r="V25" s="28">
        <f t="shared" si="37"/>
        <v>0</v>
      </c>
      <c r="W25" s="28">
        <f t="shared" si="37"/>
        <v>0</v>
      </c>
      <c r="X25" s="29">
        <f t="shared" si="7"/>
        <v>0</v>
      </c>
      <c r="Y25" s="28"/>
      <c r="Z25" s="28"/>
      <c r="AA25" s="29">
        <f t="shared" si="8"/>
        <v>0</v>
      </c>
      <c r="AB25" s="28"/>
      <c r="AC25" s="28"/>
      <c r="AD25" s="29">
        <f t="shared" si="9"/>
        <v>0</v>
      </c>
      <c r="AE25" s="28"/>
      <c r="AF25" s="28"/>
      <c r="AG25" s="29">
        <f t="shared" si="10"/>
        <v>0</v>
      </c>
      <c r="AH25" s="28"/>
      <c r="AI25" s="28"/>
      <c r="AJ25" s="29">
        <f t="shared" si="11"/>
        <v>0</v>
      </c>
      <c r="AK25" s="28"/>
      <c r="AL25" s="28"/>
      <c r="AM25" s="29">
        <f t="shared" si="12"/>
        <v>0</v>
      </c>
      <c r="AN25" s="28"/>
      <c r="AO25" s="28"/>
      <c r="AP25" s="29">
        <f t="shared" si="13"/>
        <v>0</v>
      </c>
      <c r="AQ25" s="28">
        <f t="shared" si="38"/>
        <v>0</v>
      </c>
      <c r="AR25" s="28">
        <f t="shared" si="38"/>
        <v>0</v>
      </c>
      <c r="AS25" s="29">
        <f t="shared" si="14"/>
        <v>0</v>
      </c>
      <c r="AT25" s="28">
        <v>0</v>
      </c>
      <c r="AU25" s="28">
        <v>0</v>
      </c>
      <c r="AV25" s="29">
        <f t="shared" si="15"/>
        <v>0</v>
      </c>
      <c r="AW25" s="28">
        <v>0</v>
      </c>
      <c r="AX25" s="28">
        <v>0</v>
      </c>
      <c r="AY25" s="29">
        <f t="shared" si="16"/>
        <v>0</v>
      </c>
      <c r="AZ25" s="28">
        <v>0</v>
      </c>
      <c r="BA25" s="28">
        <v>0</v>
      </c>
      <c r="BB25" s="29">
        <f t="shared" si="17"/>
        <v>0</v>
      </c>
      <c r="BC25" s="28">
        <v>0</v>
      </c>
      <c r="BD25" s="28">
        <v>0</v>
      </c>
      <c r="BE25" s="29">
        <f t="shared" si="18"/>
        <v>0</v>
      </c>
      <c r="BF25" s="28">
        <v>0</v>
      </c>
      <c r="BG25" s="28">
        <v>0</v>
      </c>
      <c r="BH25" s="29">
        <f t="shared" si="19"/>
        <v>0</v>
      </c>
      <c r="BI25" s="28">
        <v>0</v>
      </c>
      <c r="BJ25" s="28">
        <v>0</v>
      </c>
      <c r="BK25" s="29">
        <f t="shared" si="20"/>
        <v>0</v>
      </c>
      <c r="BL25" s="28">
        <v>0</v>
      </c>
      <c r="BM25" s="28">
        <v>0</v>
      </c>
      <c r="BN25" s="29">
        <f t="shared" si="21"/>
        <v>0</v>
      </c>
      <c r="BO25" s="28">
        <v>0</v>
      </c>
      <c r="BP25" s="28">
        <v>0</v>
      </c>
      <c r="BQ25" s="29">
        <f t="shared" si="22"/>
        <v>0</v>
      </c>
      <c r="BR25" s="28">
        <f t="shared" si="30"/>
        <v>0</v>
      </c>
      <c r="BS25" s="28">
        <f t="shared" si="30"/>
        <v>0</v>
      </c>
      <c r="BT25" s="29">
        <f t="shared" si="23"/>
        <v>0</v>
      </c>
      <c r="BU25" s="28">
        <f t="shared" si="31"/>
        <v>0</v>
      </c>
      <c r="BV25" s="28">
        <f t="shared" si="31"/>
        <v>0</v>
      </c>
      <c r="BW25" s="29">
        <f t="shared" si="24"/>
        <v>0</v>
      </c>
      <c r="BX25" s="28">
        <f t="shared" si="32"/>
        <v>0</v>
      </c>
      <c r="BY25" s="28">
        <f t="shared" si="32"/>
        <v>0</v>
      </c>
      <c r="BZ25" s="29">
        <f t="shared" si="25"/>
        <v>0</v>
      </c>
      <c r="CA25" s="28">
        <f t="shared" si="33"/>
        <v>0</v>
      </c>
      <c r="CB25" s="28">
        <f t="shared" si="33"/>
        <v>0</v>
      </c>
      <c r="CC25" s="29">
        <f t="shared" si="26"/>
        <v>0</v>
      </c>
      <c r="CD25" s="28">
        <f t="shared" si="34"/>
        <v>0</v>
      </c>
      <c r="CE25" s="28">
        <f t="shared" si="34"/>
        <v>0</v>
      </c>
      <c r="CF25" s="29">
        <f t="shared" si="27"/>
        <v>0</v>
      </c>
      <c r="CG25" s="28">
        <f t="shared" si="35"/>
        <v>0</v>
      </c>
      <c r="CH25" s="28">
        <f t="shared" si="35"/>
        <v>0</v>
      </c>
      <c r="CI25" s="29">
        <f t="shared" si="28"/>
        <v>0</v>
      </c>
      <c r="CJ25" s="28">
        <f t="shared" si="36"/>
        <v>0</v>
      </c>
      <c r="CK25" s="28">
        <f t="shared" si="36"/>
        <v>0</v>
      </c>
      <c r="CL25" s="29">
        <f t="shared" si="29"/>
        <v>0</v>
      </c>
      <c r="DI25" s="31" t="s">
        <v>38</v>
      </c>
      <c r="DJ25" s="2" t="s">
        <v>48</v>
      </c>
      <c r="DN25" s="32"/>
      <c r="DO25" s="30" t="s">
        <v>33</v>
      </c>
    </row>
    <row r="26" spans="1:140" x14ac:dyDescent="0.25">
      <c r="A26" s="33" t="s">
        <v>54</v>
      </c>
      <c r="B26" s="26">
        <v>324.49</v>
      </c>
      <c r="C26" s="27">
        <f t="shared" si="0"/>
        <v>0</v>
      </c>
      <c r="D26" s="28"/>
      <c r="E26" s="28"/>
      <c r="F26" s="29">
        <f t="shared" si="1"/>
        <v>0</v>
      </c>
      <c r="G26" s="28"/>
      <c r="H26" s="28"/>
      <c r="I26" s="29">
        <f t="shared" si="2"/>
        <v>0</v>
      </c>
      <c r="J26" s="28"/>
      <c r="K26" s="28"/>
      <c r="L26" s="29">
        <f t="shared" si="3"/>
        <v>0</v>
      </c>
      <c r="M26" s="28"/>
      <c r="N26" s="28"/>
      <c r="O26" s="29">
        <f t="shared" si="4"/>
        <v>0</v>
      </c>
      <c r="P26" s="28"/>
      <c r="Q26" s="28"/>
      <c r="R26" s="29">
        <f t="shared" si="5"/>
        <v>0</v>
      </c>
      <c r="S26" s="28"/>
      <c r="T26" s="28"/>
      <c r="U26" s="29">
        <f t="shared" si="6"/>
        <v>0</v>
      </c>
      <c r="V26" s="28">
        <f t="shared" si="37"/>
        <v>0</v>
      </c>
      <c r="W26" s="28">
        <f t="shared" si="37"/>
        <v>0</v>
      </c>
      <c r="X26" s="29">
        <f t="shared" si="7"/>
        <v>0</v>
      </c>
      <c r="Y26" s="28"/>
      <c r="Z26" s="28"/>
      <c r="AA26" s="29">
        <f t="shared" si="8"/>
        <v>0</v>
      </c>
      <c r="AB26" s="28"/>
      <c r="AC26" s="28"/>
      <c r="AD26" s="29">
        <f t="shared" si="9"/>
        <v>0</v>
      </c>
      <c r="AE26" s="28"/>
      <c r="AF26" s="28"/>
      <c r="AG26" s="29">
        <f t="shared" si="10"/>
        <v>0</v>
      </c>
      <c r="AH26" s="28"/>
      <c r="AI26" s="28"/>
      <c r="AJ26" s="29">
        <f t="shared" si="11"/>
        <v>0</v>
      </c>
      <c r="AK26" s="28"/>
      <c r="AL26" s="28"/>
      <c r="AM26" s="29">
        <f t="shared" si="12"/>
        <v>0</v>
      </c>
      <c r="AN26" s="28"/>
      <c r="AO26" s="28"/>
      <c r="AP26" s="29">
        <f t="shared" si="13"/>
        <v>0</v>
      </c>
      <c r="AQ26" s="28">
        <f t="shared" si="38"/>
        <v>0</v>
      </c>
      <c r="AR26" s="28">
        <f t="shared" si="38"/>
        <v>0</v>
      </c>
      <c r="AS26" s="29">
        <f t="shared" si="14"/>
        <v>0</v>
      </c>
      <c r="AT26" s="28">
        <v>0</v>
      </c>
      <c r="AU26" s="28">
        <v>0</v>
      </c>
      <c r="AV26" s="29">
        <f t="shared" si="15"/>
        <v>0</v>
      </c>
      <c r="AW26" s="28">
        <v>0</v>
      </c>
      <c r="AX26" s="28">
        <v>0</v>
      </c>
      <c r="AY26" s="29">
        <f t="shared" si="16"/>
        <v>0</v>
      </c>
      <c r="AZ26" s="28">
        <v>0</v>
      </c>
      <c r="BA26" s="28">
        <v>0</v>
      </c>
      <c r="BB26" s="29">
        <f t="shared" si="17"/>
        <v>0</v>
      </c>
      <c r="BC26" s="28">
        <v>0</v>
      </c>
      <c r="BD26" s="28">
        <v>0</v>
      </c>
      <c r="BE26" s="29">
        <f t="shared" si="18"/>
        <v>0</v>
      </c>
      <c r="BF26" s="28">
        <v>0</v>
      </c>
      <c r="BG26" s="28">
        <v>0</v>
      </c>
      <c r="BH26" s="29">
        <f t="shared" si="19"/>
        <v>0</v>
      </c>
      <c r="BI26" s="28">
        <v>0</v>
      </c>
      <c r="BJ26" s="28">
        <v>0</v>
      </c>
      <c r="BK26" s="29">
        <f t="shared" si="20"/>
        <v>0</v>
      </c>
      <c r="BL26" s="28">
        <v>0</v>
      </c>
      <c r="BM26" s="28">
        <v>0</v>
      </c>
      <c r="BN26" s="29">
        <f t="shared" si="21"/>
        <v>0</v>
      </c>
      <c r="BO26" s="28">
        <v>0</v>
      </c>
      <c r="BP26" s="28">
        <v>0</v>
      </c>
      <c r="BQ26" s="29">
        <f t="shared" si="22"/>
        <v>0</v>
      </c>
      <c r="BR26" s="28">
        <f t="shared" si="30"/>
        <v>0</v>
      </c>
      <c r="BS26" s="28">
        <f t="shared" si="30"/>
        <v>0</v>
      </c>
      <c r="BT26" s="29">
        <f t="shared" si="23"/>
        <v>0</v>
      </c>
      <c r="BU26" s="28">
        <f t="shared" si="31"/>
        <v>0</v>
      </c>
      <c r="BV26" s="28">
        <f t="shared" si="31"/>
        <v>0</v>
      </c>
      <c r="BW26" s="29">
        <f t="shared" si="24"/>
        <v>0</v>
      </c>
      <c r="BX26" s="28">
        <f t="shared" si="32"/>
        <v>0</v>
      </c>
      <c r="BY26" s="28">
        <f t="shared" si="32"/>
        <v>0</v>
      </c>
      <c r="BZ26" s="29">
        <f t="shared" si="25"/>
        <v>0</v>
      </c>
      <c r="CA26" s="28">
        <f t="shared" si="33"/>
        <v>0</v>
      </c>
      <c r="CB26" s="28">
        <f t="shared" si="33"/>
        <v>0</v>
      </c>
      <c r="CC26" s="29">
        <f t="shared" si="26"/>
        <v>0</v>
      </c>
      <c r="CD26" s="28">
        <f t="shared" si="34"/>
        <v>0</v>
      </c>
      <c r="CE26" s="28">
        <f t="shared" si="34"/>
        <v>0</v>
      </c>
      <c r="CF26" s="29">
        <f t="shared" si="27"/>
        <v>0</v>
      </c>
      <c r="CG26" s="28">
        <f t="shared" si="35"/>
        <v>0</v>
      </c>
      <c r="CH26" s="28">
        <f t="shared" si="35"/>
        <v>0</v>
      </c>
      <c r="CI26" s="29">
        <f t="shared" si="28"/>
        <v>0</v>
      </c>
      <c r="CJ26" s="28">
        <f t="shared" si="36"/>
        <v>0</v>
      </c>
      <c r="CK26" s="28">
        <f t="shared" si="36"/>
        <v>0</v>
      </c>
      <c r="CL26" s="29">
        <f t="shared" si="29"/>
        <v>0</v>
      </c>
      <c r="DI26" s="31" t="s">
        <v>38</v>
      </c>
      <c r="DJ26" s="2" t="s">
        <v>48</v>
      </c>
      <c r="DN26" s="30"/>
      <c r="DO26" s="30" t="s">
        <v>33</v>
      </c>
    </row>
    <row r="27" spans="1:140" x14ac:dyDescent="0.25">
      <c r="A27" s="33" t="s">
        <v>55</v>
      </c>
      <c r="B27" s="26">
        <v>4130</v>
      </c>
      <c r="C27" s="27">
        <f t="shared" si="0"/>
        <v>0</v>
      </c>
      <c r="D27" s="28"/>
      <c r="E27" s="28"/>
      <c r="F27" s="29">
        <f t="shared" si="1"/>
        <v>0</v>
      </c>
      <c r="G27" s="28"/>
      <c r="H27" s="28"/>
      <c r="I27" s="29">
        <f t="shared" si="2"/>
        <v>0</v>
      </c>
      <c r="J27" s="28"/>
      <c r="K27" s="28"/>
      <c r="L27" s="29">
        <f t="shared" si="3"/>
        <v>0</v>
      </c>
      <c r="M27" s="28"/>
      <c r="N27" s="28"/>
      <c r="O27" s="29">
        <f t="shared" si="4"/>
        <v>0</v>
      </c>
      <c r="P27" s="28"/>
      <c r="Q27" s="28"/>
      <c r="R27" s="29">
        <f t="shared" si="5"/>
        <v>0</v>
      </c>
      <c r="S27" s="28"/>
      <c r="T27" s="28"/>
      <c r="U27" s="29">
        <f t="shared" si="6"/>
        <v>0</v>
      </c>
      <c r="V27" s="28">
        <f t="shared" si="37"/>
        <v>0</v>
      </c>
      <c r="W27" s="28">
        <f t="shared" si="37"/>
        <v>0</v>
      </c>
      <c r="X27" s="29">
        <f t="shared" si="7"/>
        <v>0</v>
      </c>
      <c r="Y27" s="28"/>
      <c r="Z27" s="28"/>
      <c r="AA27" s="29">
        <f t="shared" si="8"/>
        <v>0</v>
      </c>
      <c r="AB27" s="28"/>
      <c r="AC27" s="28"/>
      <c r="AD27" s="29">
        <f t="shared" si="9"/>
        <v>0</v>
      </c>
      <c r="AE27" s="28"/>
      <c r="AF27" s="28"/>
      <c r="AG27" s="29">
        <f t="shared" si="10"/>
        <v>0</v>
      </c>
      <c r="AH27" s="28"/>
      <c r="AI27" s="28"/>
      <c r="AJ27" s="29">
        <f t="shared" si="11"/>
        <v>0</v>
      </c>
      <c r="AK27" s="28"/>
      <c r="AL27" s="28"/>
      <c r="AM27" s="29">
        <f t="shared" si="12"/>
        <v>0</v>
      </c>
      <c r="AN27" s="28"/>
      <c r="AO27" s="28"/>
      <c r="AP27" s="29">
        <f t="shared" si="13"/>
        <v>0</v>
      </c>
      <c r="AQ27" s="28">
        <f t="shared" si="38"/>
        <v>0</v>
      </c>
      <c r="AR27" s="28">
        <f t="shared" si="38"/>
        <v>0</v>
      </c>
      <c r="AS27" s="29">
        <f t="shared" si="14"/>
        <v>0</v>
      </c>
      <c r="AT27" s="28">
        <v>0</v>
      </c>
      <c r="AU27" s="28">
        <v>0</v>
      </c>
      <c r="AV27" s="29">
        <f t="shared" si="15"/>
        <v>0</v>
      </c>
      <c r="AW27" s="28">
        <v>0</v>
      </c>
      <c r="AX27" s="28">
        <v>0</v>
      </c>
      <c r="AY27" s="29">
        <f t="shared" si="16"/>
        <v>0</v>
      </c>
      <c r="AZ27" s="28">
        <v>0</v>
      </c>
      <c r="BA27" s="28">
        <v>0</v>
      </c>
      <c r="BB27" s="29">
        <f t="shared" si="17"/>
        <v>0</v>
      </c>
      <c r="BC27" s="28">
        <v>0</v>
      </c>
      <c r="BD27" s="28">
        <v>0</v>
      </c>
      <c r="BE27" s="29">
        <f t="shared" si="18"/>
        <v>0</v>
      </c>
      <c r="BF27" s="28">
        <v>0</v>
      </c>
      <c r="BG27" s="28">
        <v>0</v>
      </c>
      <c r="BH27" s="29">
        <f t="shared" si="19"/>
        <v>0</v>
      </c>
      <c r="BI27" s="28">
        <v>0</v>
      </c>
      <c r="BJ27" s="28">
        <v>0</v>
      </c>
      <c r="BK27" s="29">
        <f t="shared" si="20"/>
        <v>0</v>
      </c>
      <c r="BL27" s="28">
        <v>0</v>
      </c>
      <c r="BM27" s="28">
        <v>0</v>
      </c>
      <c r="BN27" s="29">
        <f t="shared" si="21"/>
        <v>0</v>
      </c>
      <c r="BO27" s="28">
        <v>0</v>
      </c>
      <c r="BP27" s="28">
        <v>0</v>
      </c>
      <c r="BQ27" s="29">
        <f t="shared" si="22"/>
        <v>0</v>
      </c>
      <c r="BR27" s="28">
        <f t="shared" si="30"/>
        <v>0</v>
      </c>
      <c r="BS27" s="28">
        <f t="shared" si="30"/>
        <v>0</v>
      </c>
      <c r="BT27" s="29">
        <f t="shared" si="23"/>
        <v>0</v>
      </c>
      <c r="BU27" s="28">
        <f t="shared" si="31"/>
        <v>0</v>
      </c>
      <c r="BV27" s="28">
        <f t="shared" si="31"/>
        <v>0</v>
      </c>
      <c r="BW27" s="29">
        <f t="shared" si="24"/>
        <v>0</v>
      </c>
      <c r="BX27" s="28">
        <f t="shared" si="32"/>
        <v>0</v>
      </c>
      <c r="BY27" s="28">
        <f t="shared" si="32"/>
        <v>0</v>
      </c>
      <c r="BZ27" s="29">
        <f t="shared" si="25"/>
        <v>0</v>
      </c>
      <c r="CA27" s="28">
        <f t="shared" si="33"/>
        <v>0</v>
      </c>
      <c r="CB27" s="28">
        <f t="shared" si="33"/>
        <v>0</v>
      </c>
      <c r="CC27" s="29">
        <f t="shared" si="26"/>
        <v>0</v>
      </c>
      <c r="CD27" s="28">
        <f t="shared" si="34"/>
        <v>0</v>
      </c>
      <c r="CE27" s="28">
        <f t="shared" si="34"/>
        <v>0</v>
      </c>
      <c r="CF27" s="29">
        <f t="shared" si="27"/>
        <v>0</v>
      </c>
      <c r="CG27" s="28">
        <f t="shared" si="35"/>
        <v>0</v>
      </c>
      <c r="CH27" s="28">
        <f t="shared" si="35"/>
        <v>0</v>
      </c>
      <c r="CI27" s="29">
        <f t="shared" si="28"/>
        <v>0</v>
      </c>
      <c r="CJ27" s="28">
        <f t="shared" si="36"/>
        <v>0</v>
      </c>
      <c r="CK27" s="28">
        <f t="shared" si="36"/>
        <v>0</v>
      </c>
      <c r="CL27" s="29">
        <f t="shared" si="29"/>
        <v>0</v>
      </c>
      <c r="DI27" s="31" t="s">
        <v>38</v>
      </c>
      <c r="DJ27" s="2" t="s">
        <v>48</v>
      </c>
      <c r="DN27" s="32"/>
      <c r="DO27" s="30" t="s">
        <v>33</v>
      </c>
    </row>
    <row r="28" spans="1:140" x14ac:dyDescent="0.25">
      <c r="A28" s="33" t="s">
        <v>56</v>
      </c>
      <c r="B28" s="26">
        <v>926</v>
      </c>
      <c r="C28" s="27">
        <f t="shared" si="0"/>
        <v>0</v>
      </c>
      <c r="D28" s="28"/>
      <c r="E28" s="28"/>
      <c r="F28" s="29">
        <f t="shared" si="1"/>
        <v>0</v>
      </c>
      <c r="G28" s="28"/>
      <c r="H28" s="28"/>
      <c r="I28" s="29">
        <f t="shared" si="2"/>
        <v>0</v>
      </c>
      <c r="J28" s="28"/>
      <c r="K28" s="28"/>
      <c r="L28" s="29">
        <f t="shared" si="3"/>
        <v>0</v>
      </c>
      <c r="M28" s="28"/>
      <c r="N28" s="28"/>
      <c r="O28" s="29">
        <f t="shared" si="4"/>
        <v>0</v>
      </c>
      <c r="P28" s="28"/>
      <c r="Q28" s="28"/>
      <c r="R28" s="29">
        <f t="shared" si="5"/>
        <v>0</v>
      </c>
      <c r="S28" s="28"/>
      <c r="T28" s="28"/>
      <c r="U28" s="29">
        <f t="shared" si="6"/>
        <v>0</v>
      </c>
      <c r="V28" s="28">
        <f t="shared" si="37"/>
        <v>0</v>
      </c>
      <c r="W28" s="28">
        <f t="shared" si="37"/>
        <v>0</v>
      </c>
      <c r="X28" s="29">
        <f t="shared" si="7"/>
        <v>0</v>
      </c>
      <c r="Y28" s="28"/>
      <c r="Z28" s="28"/>
      <c r="AA28" s="29">
        <f t="shared" si="8"/>
        <v>0</v>
      </c>
      <c r="AB28" s="28"/>
      <c r="AC28" s="28"/>
      <c r="AD28" s="29">
        <f t="shared" si="9"/>
        <v>0</v>
      </c>
      <c r="AE28" s="28"/>
      <c r="AF28" s="28"/>
      <c r="AG28" s="29">
        <f t="shared" si="10"/>
        <v>0</v>
      </c>
      <c r="AH28" s="28"/>
      <c r="AI28" s="28"/>
      <c r="AJ28" s="29">
        <f t="shared" si="11"/>
        <v>0</v>
      </c>
      <c r="AK28" s="28"/>
      <c r="AL28" s="28"/>
      <c r="AM28" s="29">
        <f t="shared" si="12"/>
        <v>0</v>
      </c>
      <c r="AN28" s="28"/>
      <c r="AO28" s="28"/>
      <c r="AP28" s="29">
        <f t="shared" si="13"/>
        <v>0</v>
      </c>
      <c r="AQ28" s="28">
        <f t="shared" si="38"/>
        <v>0</v>
      </c>
      <c r="AR28" s="28">
        <f t="shared" si="38"/>
        <v>0</v>
      </c>
      <c r="AS28" s="29">
        <f t="shared" si="14"/>
        <v>0</v>
      </c>
      <c r="AT28" s="28">
        <v>0</v>
      </c>
      <c r="AU28" s="28">
        <v>0</v>
      </c>
      <c r="AV28" s="29">
        <f t="shared" si="15"/>
        <v>0</v>
      </c>
      <c r="AW28" s="28">
        <v>0</v>
      </c>
      <c r="AX28" s="28">
        <v>0</v>
      </c>
      <c r="AY28" s="29">
        <f t="shared" si="16"/>
        <v>0</v>
      </c>
      <c r="AZ28" s="28">
        <v>0</v>
      </c>
      <c r="BA28" s="28">
        <v>0</v>
      </c>
      <c r="BB28" s="29">
        <f t="shared" si="17"/>
        <v>0</v>
      </c>
      <c r="BC28" s="28">
        <v>0</v>
      </c>
      <c r="BD28" s="28">
        <v>0</v>
      </c>
      <c r="BE28" s="29">
        <f t="shared" si="18"/>
        <v>0</v>
      </c>
      <c r="BF28" s="28">
        <v>0</v>
      </c>
      <c r="BG28" s="28">
        <v>0</v>
      </c>
      <c r="BH28" s="29">
        <f t="shared" si="19"/>
        <v>0</v>
      </c>
      <c r="BI28" s="28">
        <v>0</v>
      </c>
      <c r="BJ28" s="28">
        <v>0</v>
      </c>
      <c r="BK28" s="29">
        <f t="shared" si="20"/>
        <v>0</v>
      </c>
      <c r="BL28" s="28">
        <v>0</v>
      </c>
      <c r="BM28" s="28">
        <v>0</v>
      </c>
      <c r="BN28" s="29">
        <f t="shared" si="21"/>
        <v>0</v>
      </c>
      <c r="BO28" s="28">
        <v>0</v>
      </c>
      <c r="BP28" s="28">
        <v>0</v>
      </c>
      <c r="BQ28" s="29">
        <f t="shared" si="22"/>
        <v>0</v>
      </c>
      <c r="BR28" s="28">
        <f t="shared" si="30"/>
        <v>0</v>
      </c>
      <c r="BS28" s="28">
        <f t="shared" si="30"/>
        <v>0</v>
      </c>
      <c r="BT28" s="29">
        <f t="shared" si="23"/>
        <v>0</v>
      </c>
      <c r="BU28" s="28">
        <f t="shared" si="31"/>
        <v>0</v>
      </c>
      <c r="BV28" s="28">
        <f t="shared" si="31"/>
        <v>0</v>
      </c>
      <c r="BW28" s="29">
        <f t="shared" si="24"/>
        <v>0</v>
      </c>
      <c r="BX28" s="28">
        <f t="shared" si="32"/>
        <v>0</v>
      </c>
      <c r="BY28" s="28">
        <f t="shared" si="32"/>
        <v>0</v>
      </c>
      <c r="BZ28" s="29">
        <f t="shared" si="25"/>
        <v>0</v>
      </c>
      <c r="CA28" s="28">
        <f t="shared" si="33"/>
        <v>0</v>
      </c>
      <c r="CB28" s="28">
        <f t="shared" si="33"/>
        <v>0</v>
      </c>
      <c r="CC28" s="29">
        <f t="shared" si="26"/>
        <v>0</v>
      </c>
      <c r="CD28" s="28">
        <f t="shared" si="34"/>
        <v>0</v>
      </c>
      <c r="CE28" s="28">
        <f t="shared" si="34"/>
        <v>0</v>
      </c>
      <c r="CF28" s="29">
        <f t="shared" si="27"/>
        <v>0</v>
      </c>
      <c r="CG28" s="28">
        <f t="shared" si="35"/>
        <v>0</v>
      </c>
      <c r="CH28" s="28">
        <f t="shared" si="35"/>
        <v>0</v>
      </c>
      <c r="CI28" s="29">
        <f t="shared" si="28"/>
        <v>0</v>
      </c>
      <c r="CJ28" s="28">
        <f t="shared" si="36"/>
        <v>0</v>
      </c>
      <c r="CK28" s="28">
        <f t="shared" si="36"/>
        <v>0</v>
      </c>
      <c r="CL28" s="29">
        <f t="shared" si="29"/>
        <v>0</v>
      </c>
      <c r="DI28" s="34" t="s">
        <v>38</v>
      </c>
      <c r="DJ28" s="2" t="s">
        <v>43</v>
      </c>
      <c r="DN28" s="30"/>
      <c r="DO28" s="30" t="s">
        <v>33</v>
      </c>
    </row>
    <row r="29" spans="1:140" x14ac:dyDescent="0.25">
      <c r="A29" s="33" t="s">
        <v>57</v>
      </c>
      <c r="B29" s="26">
        <v>529</v>
      </c>
      <c r="C29" s="27">
        <f t="shared" si="0"/>
        <v>0</v>
      </c>
      <c r="D29" s="28"/>
      <c r="E29" s="28"/>
      <c r="F29" s="29">
        <f t="shared" si="1"/>
        <v>0</v>
      </c>
      <c r="G29" s="28"/>
      <c r="H29" s="28"/>
      <c r="I29" s="29">
        <f t="shared" si="2"/>
        <v>0</v>
      </c>
      <c r="J29" s="28"/>
      <c r="K29" s="28"/>
      <c r="L29" s="29">
        <f t="shared" si="3"/>
        <v>0</v>
      </c>
      <c r="M29" s="28"/>
      <c r="N29" s="28"/>
      <c r="O29" s="29">
        <f t="shared" si="4"/>
        <v>0</v>
      </c>
      <c r="P29" s="28"/>
      <c r="Q29" s="28"/>
      <c r="R29" s="29">
        <f t="shared" si="5"/>
        <v>0</v>
      </c>
      <c r="S29" s="28"/>
      <c r="T29" s="28"/>
      <c r="U29" s="29">
        <f t="shared" si="6"/>
        <v>0</v>
      </c>
      <c r="V29" s="28">
        <f t="shared" si="37"/>
        <v>0</v>
      </c>
      <c r="W29" s="28">
        <f t="shared" si="37"/>
        <v>0</v>
      </c>
      <c r="X29" s="29">
        <f t="shared" si="7"/>
        <v>0</v>
      </c>
      <c r="Y29" s="28"/>
      <c r="Z29" s="28"/>
      <c r="AA29" s="29">
        <f t="shared" si="8"/>
        <v>0</v>
      </c>
      <c r="AB29" s="28"/>
      <c r="AC29" s="28"/>
      <c r="AD29" s="29">
        <f t="shared" si="9"/>
        <v>0</v>
      </c>
      <c r="AE29" s="28"/>
      <c r="AF29" s="28"/>
      <c r="AG29" s="29">
        <f t="shared" si="10"/>
        <v>0</v>
      </c>
      <c r="AH29" s="28"/>
      <c r="AI29" s="28"/>
      <c r="AJ29" s="29">
        <f t="shared" si="11"/>
        <v>0</v>
      </c>
      <c r="AK29" s="28"/>
      <c r="AL29" s="28"/>
      <c r="AM29" s="29">
        <f t="shared" si="12"/>
        <v>0</v>
      </c>
      <c r="AN29" s="28"/>
      <c r="AO29" s="28"/>
      <c r="AP29" s="29">
        <f t="shared" si="13"/>
        <v>0</v>
      </c>
      <c r="AQ29" s="28">
        <f t="shared" si="38"/>
        <v>0</v>
      </c>
      <c r="AR29" s="28">
        <f t="shared" si="38"/>
        <v>0</v>
      </c>
      <c r="AS29" s="29">
        <f t="shared" si="14"/>
        <v>0</v>
      </c>
      <c r="AT29" s="28">
        <v>0</v>
      </c>
      <c r="AU29" s="28">
        <v>0</v>
      </c>
      <c r="AV29" s="29">
        <f t="shared" si="15"/>
        <v>0</v>
      </c>
      <c r="AW29" s="28">
        <v>0</v>
      </c>
      <c r="AX29" s="28">
        <v>0</v>
      </c>
      <c r="AY29" s="29">
        <f t="shared" si="16"/>
        <v>0</v>
      </c>
      <c r="AZ29" s="28">
        <v>0</v>
      </c>
      <c r="BA29" s="28">
        <v>0</v>
      </c>
      <c r="BB29" s="29">
        <f t="shared" si="17"/>
        <v>0</v>
      </c>
      <c r="BC29" s="28">
        <v>0</v>
      </c>
      <c r="BD29" s="28">
        <v>0</v>
      </c>
      <c r="BE29" s="29">
        <f t="shared" si="18"/>
        <v>0</v>
      </c>
      <c r="BF29" s="28">
        <v>0</v>
      </c>
      <c r="BG29" s="28">
        <v>0</v>
      </c>
      <c r="BH29" s="29">
        <f t="shared" si="19"/>
        <v>0</v>
      </c>
      <c r="BI29" s="28">
        <v>0</v>
      </c>
      <c r="BJ29" s="28">
        <v>0</v>
      </c>
      <c r="BK29" s="29">
        <f t="shared" si="20"/>
        <v>0</v>
      </c>
      <c r="BL29" s="28">
        <v>0</v>
      </c>
      <c r="BM29" s="28">
        <v>0</v>
      </c>
      <c r="BN29" s="29">
        <f t="shared" si="21"/>
        <v>0</v>
      </c>
      <c r="BO29" s="28">
        <v>0</v>
      </c>
      <c r="BP29" s="28">
        <v>0</v>
      </c>
      <c r="BQ29" s="29">
        <f t="shared" si="22"/>
        <v>0</v>
      </c>
      <c r="BR29" s="28">
        <f t="shared" si="30"/>
        <v>0</v>
      </c>
      <c r="BS29" s="28">
        <f t="shared" si="30"/>
        <v>0</v>
      </c>
      <c r="BT29" s="29">
        <f t="shared" si="23"/>
        <v>0</v>
      </c>
      <c r="BU29" s="28">
        <f t="shared" si="31"/>
        <v>0</v>
      </c>
      <c r="BV29" s="28">
        <f t="shared" si="31"/>
        <v>0</v>
      </c>
      <c r="BW29" s="29">
        <f t="shared" si="24"/>
        <v>0</v>
      </c>
      <c r="BX29" s="28">
        <f t="shared" si="32"/>
        <v>0</v>
      </c>
      <c r="BY29" s="28">
        <f t="shared" si="32"/>
        <v>0</v>
      </c>
      <c r="BZ29" s="29">
        <f t="shared" si="25"/>
        <v>0</v>
      </c>
      <c r="CA29" s="28">
        <f t="shared" si="33"/>
        <v>0</v>
      </c>
      <c r="CB29" s="28">
        <f t="shared" si="33"/>
        <v>0</v>
      </c>
      <c r="CC29" s="29">
        <f t="shared" si="26"/>
        <v>0</v>
      </c>
      <c r="CD29" s="28">
        <f t="shared" si="34"/>
        <v>0</v>
      </c>
      <c r="CE29" s="28">
        <f t="shared" si="34"/>
        <v>0</v>
      </c>
      <c r="CF29" s="29">
        <f t="shared" si="27"/>
        <v>0</v>
      </c>
      <c r="CG29" s="28">
        <f t="shared" si="35"/>
        <v>0</v>
      </c>
      <c r="CH29" s="28">
        <f t="shared" si="35"/>
        <v>0</v>
      </c>
      <c r="CI29" s="29">
        <f t="shared" si="28"/>
        <v>0</v>
      </c>
      <c r="CJ29" s="28">
        <f t="shared" si="36"/>
        <v>0</v>
      </c>
      <c r="CK29" s="28">
        <f t="shared" si="36"/>
        <v>0</v>
      </c>
      <c r="CL29" s="29">
        <f t="shared" si="29"/>
        <v>0</v>
      </c>
      <c r="DH29" s="31" t="s">
        <v>38</v>
      </c>
      <c r="DI29" s="31" t="s">
        <v>38</v>
      </c>
      <c r="DJ29" s="2" t="s">
        <v>48</v>
      </c>
      <c r="DN29" s="30"/>
      <c r="DO29" s="30" t="s">
        <v>33</v>
      </c>
    </row>
    <row r="30" spans="1:140" x14ac:dyDescent="0.25">
      <c r="A30" s="33" t="s">
        <v>58</v>
      </c>
      <c r="B30" s="26">
        <v>547</v>
      </c>
      <c r="C30" s="27">
        <f t="shared" si="0"/>
        <v>0</v>
      </c>
      <c r="D30" s="28"/>
      <c r="E30" s="28"/>
      <c r="F30" s="29">
        <f t="shared" si="1"/>
        <v>0</v>
      </c>
      <c r="G30" s="28"/>
      <c r="H30" s="28"/>
      <c r="I30" s="29">
        <f t="shared" si="2"/>
        <v>0</v>
      </c>
      <c r="J30" s="28"/>
      <c r="K30" s="28"/>
      <c r="L30" s="29">
        <f t="shared" si="3"/>
        <v>0</v>
      </c>
      <c r="M30" s="28"/>
      <c r="N30" s="28"/>
      <c r="O30" s="29">
        <f t="shared" si="4"/>
        <v>0</v>
      </c>
      <c r="P30" s="28"/>
      <c r="Q30" s="28"/>
      <c r="R30" s="29">
        <f t="shared" si="5"/>
        <v>0</v>
      </c>
      <c r="S30" s="28"/>
      <c r="T30" s="28"/>
      <c r="U30" s="29">
        <f t="shared" si="6"/>
        <v>0</v>
      </c>
      <c r="V30" s="28">
        <f t="shared" si="37"/>
        <v>0</v>
      </c>
      <c r="W30" s="28">
        <f t="shared" si="37"/>
        <v>0</v>
      </c>
      <c r="X30" s="29">
        <f t="shared" si="7"/>
        <v>0</v>
      </c>
      <c r="Y30" s="28"/>
      <c r="Z30" s="28"/>
      <c r="AA30" s="29">
        <f t="shared" si="8"/>
        <v>0</v>
      </c>
      <c r="AB30" s="28"/>
      <c r="AC30" s="28"/>
      <c r="AD30" s="29">
        <f t="shared" si="9"/>
        <v>0</v>
      </c>
      <c r="AE30" s="28"/>
      <c r="AF30" s="28"/>
      <c r="AG30" s="29">
        <f t="shared" si="10"/>
        <v>0</v>
      </c>
      <c r="AH30" s="28"/>
      <c r="AI30" s="28"/>
      <c r="AJ30" s="29">
        <f t="shared" si="11"/>
        <v>0</v>
      </c>
      <c r="AK30" s="28"/>
      <c r="AL30" s="28"/>
      <c r="AM30" s="29">
        <f t="shared" si="12"/>
        <v>0</v>
      </c>
      <c r="AN30" s="28"/>
      <c r="AO30" s="28"/>
      <c r="AP30" s="29">
        <f t="shared" si="13"/>
        <v>0</v>
      </c>
      <c r="AQ30" s="28">
        <f t="shared" si="38"/>
        <v>0</v>
      </c>
      <c r="AR30" s="28">
        <f t="shared" si="38"/>
        <v>0</v>
      </c>
      <c r="AS30" s="29">
        <f t="shared" si="14"/>
        <v>0</v>
      </c>
      <c r="AT30" s="28">
        <v>0</v>
      </c>
      <c r="AU30" s="28">
        <v>0</v>
      </c>
      <c r="AV30" s="29">
        <f t="shared" si="15"/>
        <v>0</v>
      </c>
      <c r="AW30" s="28">
        <v>0</v>
      </c>
      <c r="AX30" s="28">
        <v>0</v>
      </c>
      <c r="AY30" s="29">
        <f t="shared" si="16"/>
        <v>0</v>
      </c>
      <c r="AZ30" s="28">
        <v>0</v>
      </c>
      <c r="BA30" s="28">
        <v>0</v>
      </c>
      <c r="BB30" s="29">
        <f t="shared" si="17"/>
        <v>0</v>
      </c>
      <c r="BC30" s="28">
        <v>0</v>
      </c>
      <c r="BD30" s="28">
        <v>0</v>
      </c>
      <c r="BE30" s="29">
        <f t="shared" si="18"/>
        <v>0</v>
      </c>
      <c r="BF30" s="28">
        <v>0</v>
      </c>
      <c r="BG30" s="28">
        <v>0</v>
      </c>
      <c r="BH30" s="29">
        <f t="shared" si="19"/>
        <v>0</v>
      </c>
      <c r="BI30" s="28">
        <v>0</v>
      </c>
      <c r="BJ30" s="28">
        <v>0</v>
      </c>
      <c r="BK30" s="29">
        <f t="shared" si="20"/>
        <v>0</v>
      </c>
      <c r="BL30" s="28">
        <v>0</v>
      </c>
      <c r="BM30" s="28">
        <v>0</v>
      </c>
      <c r="BN30" s="29">
        <f t="shared" si="21"/>
        <v>0</v>
      </c>
      <c r="BO30" s="28">
        <v>0</v>
      </c>
      <c r="BP30" s="28">
        <v>0</v>
      </c>
      <c r="BQ30" s="29">
        <f t="shared" si="22"/>
        <v>0</v>
      </c>
      <c r="BR30" s="28">
        <f t="shared" si="30"/>
        <v>0</v>
      </c>
      <c r="BS30" s="28">
        <f t="shared" si="30"/>
        <v>0</v>
      </c>
      <c r="BT30" s="29">
        <f t="shared" si="23"/>
        <v>0</v>
      </c>
      <c r="BU30" s="28">
        <f t="shared" si="31"/>
        <v>0</v>
      </c>
      <c r="BV30" s="28">
        <f t="shared" si="31"/>
        <v>0</v>
      </c>
      <c r="BW30" s="29">
        <f t="shared" si="24"/>
        <v>0</v>
      </c>
      <c r="BX30" s="28">
        <f t="shared" si="32"/>
        <v>0</v>
      </c>
      <c r="BY30" s="28">
        <f t="shared" si="32"/>
        <v>0</v>
      </c>
      <c r="BZ30" s="29">
        <f t="shared" si="25"/>
        <v>0</v>
      </c>
      <c r="CA30" s="28">
        <f t="shared" si="33"/>
        <v>0</v>
      </c>
      <c r="CB30" s="28">
        <f t="shared" si="33"/>
        <v>0</v>
      </c>
      <c r="CC30" s="29">
        <f t="shared" si="26"/>
        <v>0</v>
      </c>
      <c r="CD30" s="28">
        <f t="shared" si="34"/>
        <v>0</v>
      </c>
      <c r="CE30" s="28">
        <f t="shared" si="34"/>
        <v>0</v>
      </c>
      <c r="CF30" s="29">
        <f t="shared" si="27"/>
        <v>0</v>
      </c>
      <c r="CG30" s="28">
        <f t="shared" si="35"/>
        <v>0</v>
      </c>
      <c r="CH30" s="28">
        <f t="shared" si="35"/>
        <v>0</v>
      </c>
      <c r="CI30" s="29">
        <f t="shared" si="28"/>
        <v>0</v>
      </c>
      <c r="CJ30" s="28">
        <f t="shared" si="36"/>
        <v>0</v>
      </c>
      <c r="CK30" s="28">
        <f t="shared" si="36"/>
        <v>0</v>
      </c>
      <c r="CL30" s="29">
        <f t="shared" si="29"/>
        <v>0</v>
      </c>
      <c r="DN30" s="30"/>
      <c r="DO30" s="30" t="s">
        <v>33</v>
      </c>
    </row>
    <row r="31" spans="1:140" s="42" customFormat="1" ht="12.75" x14ac:dyDescent="0.2">
      <c r="A31" s="35" t="s">
        <v>59</v>
      </c>
      <c r="B31" s="36">
        <v>461</v>
      </c>
      <c r="C31" s="37">
        <f t="shared" si="0"/>
        <v>0</v>
      </c>
      <c r="D31" s="38"/>
      <c r="E31" s="38"/>
      <c r="F31" s="39">
        <f t="shared" si="1"/>
        <v>0</v>
      </c>
      <c r="G31" s="38"/>
      <c r="H31" s="38"/>
      <c r="I31" s="39">
        <f t="shared" si="2"/>
        <v>0</v>
      </c>
      <c r="J31" s="38"/>
      <c r="K31" s="38"/>
      <c r="L31" s="39">
        <f t="shared" si="3"/>
        <v>0</v>
      </c>
      <c r="M31" s="38"/>
      <c r="N31" s="38"/>
      <c r="O31" s="39">
        <f t="shared" si="4"/>
        <v>0</v>
      </c>
      <c r="P31" s="38"/>
      <c r="Q31" s="38"/>
      <c r="R31" s="39">
        <f t="shared" si="5"/>
        <v>0</v>
      </c>
      <c r="S31" s="38"/>
      <c r="T31" s="38"/>
      <c r="U31" s="39">
        <f t="shared" si="6"/>
        <v>0</v>
      </c>
      <c r="V31" s="38">
        <f t="shared" si="37"/>
        <v>0</v>
      </c>
      <c r="W31" s="38">
        <f t="shared" si="37"/>
        <v>0</v>
      </c>
      <c r="X31" s="39">
        <f t="shared" si="7"/>
        <v>0</v>
      </c>
      <c r="Y31" s="40"/>
      <c r="Z31" s="40"/>
      <c r="AA31" s="39">
        <f t="shared" si="8"/>
        <v>0</v>
      </c>
      <c r="AB31" s="38"/>
      <c r="AC31" s="38"/>
      <c r="AD31" s="39">
        <f t="shared" si="9"/>
        <v>0</v>
      </c>
      <c r="AE31" s="38"/>
      <c r="AF31" s="38"/>
      <c r="AG31" s="39">
        <f t="shared" si="10"/>
        <v>0</v>
      </c>
      <c r="AH31" s="38"/>
      <c r="AI31" s="38"/>
      <c r="AJ31" s="39">
        <f t="shared" si="11"/>
        <v>0</v>
      </c>
      <c r="AK31" s="40"/>
      <c r="AL31" s="40"/>
      <c r="AM31" s="39">
        <f t="shared" si="12"/>
        <v>0</v>
      </c>
      <c r="AN31" s="40"/>
      <c r="AO31" s="41"/>
      <c r="AP31" s="39">
        <f t="shared" si="13"/>
        <v>0</v>
      </c>
      <c r="AQ31" s="38">
        <f t="shared" si="38"/>
        <v>0</v>
      </c>
      <c r="AR31" s="38">
        <f t="shared" si="38"/>
        <v>0</v>
      </c>
      <c r="AS31" s="39">
        <f t="shared" si="14"/>
        <v>0</v>
      </c>
      <c r="AT31" s="38">
        <v>0</v>
      </c>
      <c r="AU31" s="38">
        <v>0</v>
      </c>
      <c r="AV31" s="39">
        <f t="shared" si="15"/>
        <v>0</v>
      </c>
      <c r="AW31" s="38">
        <v>0</v>
      </c>
      <c r="AX31" s="38">
        <v>0</v>
      </c>
      <c r="AY31" s="39">
        <f t="shared" si="16"/>
        <v>0</v>
      </c>
      <c r="AZ31" s="38">
        <v>0</v>
      </c>
      <c r="BA31" s="38">
        <v>0</v>
      </c>
      <c r="BB31" s="39">
        <f t="shared" si="17"/>
        <v>0</v>
      </c>
      <c r="BC31" s="38">
        <v>0</v>
      </c>
      <c r="BD31" s="38">
        <v>0</v>
      </c>
      <c r="BE31" s="39">
        <f t="shared" si="18"/>
        <v>0</v>
      </c>
      <c r="BF31" s="38">
        <v>0</v>
      </c>
      <c r="BG31" s="38">
        <v>0</v>
      </c>
      <c r="BH31" s="39">
        <f t="shared" si="19"/>
        <v>0</v>
      </c>
      <c r="BI31" s="38">
        <v>0</v>
      </c>
      <c r="BJ31" s="38">
        <v>0</v>
      </c>
      <c r="BK31" s="39">
        <f t="shared" si="20"/>
        <v>0</v>
      </c>
      <c r="BL31" s="38">
        <v>0</v>
      </c>
      <c r="BM31" s="38">
        <v>0</v>
      </c>
      <c r="BN31" s="39">
        <f t="shared" si="21"/>
        <v>0</v>
      </c>
      <c r="BO31" s="38">
        <v>0</v>
      </c>
      <c r="BP31" s="38">
        <v>0</v>
      </c>
      <c r="BQ31" s="39">
        <f t="shared" si="22"/>
        <v>0</v>
      </c>
      <c r="BR31" s="38">
        <f t="shared" si="30"/>
        <v>0</v>
      </c>
      <c r="BS31" s="38">
        <f t="shared" si="30"/>
        <v>0</v>
      </c>
      <c r="BT31" s="39">
        <f t="shared" si="23"/>
        <v>0</v>
      </c>
      <c r="BU31" s="38">
        <f t="shared" si="31"/>
        <v>0</v>
      </c>
      <c r="BV31" s="38">
        <f t="shared" si="31"/>
        <v>0</v>
      </c>
      <c r="BW31" s="39">
        <f t="shared" si="24"/>
        <v>0</v>
      </c>
      <c r="BX31" s="38">
        <f t="shared" si="32"/>
        <v>0</v>
      </c>
      <c r="BY31" s="38">
        <f t="shared" si="32"/>
        <v>0</v>
      </c>
      <c r="BZ31" s="39">
        <f t="shared" si="25"/>
        <v>0</v>
      </c>
      <c r="CA31" s="38">
        <f t="shared" si="33"/>
        <v>0</v>
      </c>
      <c r="CB31" s="38">
        <f t="shared" si="33"/>
        <v>0</v>
      </c>
      <c r="CC31" s="39">
        <f t="shared" si="26"/>
        <v>0</v>
      </c>
      <c r="CD31" s="38">
        <f t="shared" si="34"/>
        <v>0</v>
      </c>
      <c r="CE31" s="38">
        <f t="shared" si="34"/>
        <v>0</v>
      </c>
      <c r="CF31" s="39">
        <f t="shared" si="27"/>
        <v>0</v>
      </c>
      <c r="CG31" s="38">
        <f t="shared" si="35"/>
        <v>0</v>
      </c>
      <c r="CH31" s="38">
        <f t="shared" si="35"/>
        <v>0</v>
      </c>
      <c r="CI31" s="39">
        <f t="shared" si="28"/>
        <v>0</v>
      </c>
      <c r="CJ31" s="38">
        <f t="shared" si="36"/>
        <v>0</v>
      </c>
      <c r="CK31" s="38">
        <f t="shared" si="36"/>
        <v>0</v>
      </c>
      <c r="CL31" s="39">
        <f t="shared" si="29"/>
        <v>0</v>
      </c>
      <c r="DF31" s="43"/>
      <c r="DG31" s="43"/>
      <c r="DH31" s="43"/>
      <c r="DI31" s="44" t="s">
        <v>38</v>
      </c>
      <c r="DJ31" s="43" t="s">
        <v>60</v>
      </c>
      <c r="DK31" s="43"/>
      <c r="DL31" s="43"/>
      <c r="DM31" s="43"/>
      <c r="DN31" s="45"/>
      <c r="DO31" s="43" t="s">
        <v>33</v>
      </c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6"/>
      <c r="EH31" s="46"/>
      <c r="EI31" s="46"/>
      <c r="EJ31" s="46"/>
    </row>
    <row r="32" spans="1:140" x14ac:dyDescent="0.25">
      <c r="A32" s="33" t="s">
        <v>61</v>
      </c>
      <c r="B32" s="26">
        <v>984.53</v>
      </c>
      <c r="C32" s="27">
        <f t="shared" si="0"/>
        <v>0</v>
      </c>
      <c r="D32" s="28"/>
      <c r="E32" s="28"/>
      <c r="F32" s="29">
        <f t="shared" si="1"/>
        <v>0</v>
      </c>
      <c r="G32" s="28"/>
      <c r="H32" s="28"/>
      <c r="I32" s="29">
        <f t="shared" si="2"/>
        <v>0</v>
      </c>
      <c r="J32" s="28"/>
      <c r="K32" s="28"/>
      <c r="L32" s="29">
        <f t="shared" si="3"/>
        <v>0</v>
      </c>
      <c r="M32" s="28"/>
      <c r="N32" s="28"/>
      <c r="O32" s="29">
        <f t="shared" si="4"/>
        <v>0</v>
      </c>
      <c r="P32" s="28"/>
      <c r="Q32" s="28"/>
      <c r="R32" s="29">
        <f t="shared" si="5"/>
        <v>0</v>
      </c>
      <c r="S32" s="28"/>
      <c r="T32" s="28"/>
      <c r="U32" s="29">
        <f t="shared" si="6"/>
        <v>0</v>
      </c>
      <c r="V32" s="28">
        <f t="shared" si="37"/>
        <v>0</v>
      </c>
      <c r="W32" s="28">
        <f t="shared" si="37"/>
        <v>0</v>
      </c>
      <c r="X32" s="29">
        <f t="shared" si="7"/>
        <v>0</v>
      </c>
      <c r="Y32" s="28"/>
      <c r="Z32" s="28"/>
      <c r="AA32" s="29">
        <f t="shared" si="8"/>
        <v>0</v>
      </c>
      <c r="AB32" s="28"/>
      <c r="AC32" s="28"/>
      <c r="AD32" s="29">
        <f t="shared" si="9"/>
        <v>0</v>
      </c>
      <c r="AE32" s="28"/>
      <c r="AF32" s="28"/>
      <c r="AG32" s="29">
        <f t="shared" si="10"/>
        <v>0</v>
      </c>
      <c r="AH32" s="28"/>
      <c r="AI32" s="28"/>
      <c r="AJ32" s="29">
        <f t="shared" si="11"/>
        <v>0</v>
      </c>
      <c r="AK32" s="28"/>
      <c r="AL32" s="28"/>
      <c r="AM32" s="29">
        <f t="shared" si="12"/>
        <v>0</v>
      </c>
      <c r="AN32" s="28"/>
      <c r="AO32" s="28"/>
      <c r="AP32" s="29">
        <f t="shared" si="13"/>
        <v>0</v>
      </c>
      <c r="AQ32" s="28">
        <f t="shared" si="38"/>
        <v>0</v>
      </c>
      <c r="AR32" s="28">
        <f t="shared" si="38"/>
        <v>0</v>
      </c>
      <c r="AS32" s="29">
        <f t="shared" si="14"/>
        <v>0</v>
      </c>
      <c r="AT32" s="28">
        <v>0</v>
      </c>
      <c r="AU32" s="28">
        <v>0</v>
      </c>
      <c r="AV32" s="29">
        <f t="shared" si="15"/>
        <v>0</v>
      </c>
      <c r="AW32" s="28">
        <v>0</v>
      </c>
      <c r="AX32" s="28">
        <v>0</v>
      </c>
      <c r="AY32" s="29">
        <f t="shared" si="16"/>
        <v>0</v>
      </c>
      <c r="AZ32" s="28">
        <v>0</v>
      </c>
      <c r="BA32" s="28">
        <v>0</v>
      </c>
      <c r="BB32" s="29">
        <f t="shared" si="17"/>
        <v>0</v>
      </c>
      <c r="BC32" s="28">
        <v>0</v>
      </c>
      <c r="BD32" s="28">
        <v>0</v>
      </c>
      <c r="BE32" s="29">
        <f t="shared" si="18"/>
        <v>0</v>
      </c>
      <c r="BF32" s="28">
        <v>0</v>
      </c>
      <c r="BG32" s="28">
        <v>0</v>
      </c>
      <c r="BH32" s="29">
        <f t="shared" si="19"/>
        <v>0</v>
      </c>
      <c r="BI32" s="28">
        <v>0</v>
      </c>
      <c r="BJ32" s="28">
        <v>0</v>
      </c>
      <c r="BK32" s="29">
        <f t="shared" si="20"/>
        <v>0</v>
      </c>
      <c r="BL32" s="28">
        <v>0</v>
      </c>
      <c r="BM32" s="28">
        <v>0</v>
      </c>
      <c r="BN32" s="29">
        <f t="shared" si="21"/>
        <v>0</v>
      </c>
      <c r="BO32" s="28">
        <v>0</v>
      </c>
      <c r="BP32" s="28">
        <v>0</v>
      </c>
      <c r="BQ32" s="29">
        <f t="shared" si="22"/>
        <v>0</v>
      </c>
      <c r="BR32" s="28">
        <f t="shared" si="30"/>
        <v>0</v>
      </c>
      <c r="BS32" s="28">
        <f t="shared" si="30"/>
        <v>0</v>
      </c>
      <c r="BT32" s="29">
        <f t="shared" si="23"/>
        <v>0</v>
      </c>
      <c r="BU32" s="28">
        <f t="shared" si="31"/>
        <v>0</v>
      </c>
      <c r="BV32" s="28">
        <f t="shared" si="31"/>
        <v>0</v>
      </c>
      <c r="BW32" s="29">
        <f t="shared" si="24"/>
        <v>0</v>
      </c>
      <c r="BX32" s="28">
        <f t="shared" si="32"/>
        <v>0</v>
      </c>
      <c r="BY32" s="28">
        <f t="shared" si="32"/>
        <v>0</v>
      </c>
      <c r="BZ32" s="29">
        <f t="shared" si="25"/>
        <v>0</v>
      </c>
      <c r="CA32" s="28">
        <f t="shared" si="33"/>
        <v>0</v>
      </c>
      <c r="CB32" s="28">
        <f t="shared" si="33"/>
        <v>0</v>
      </c>
      <c r="CC32" s="29">
        <f t="shared" si="26"/>
        <v>0</v>
      </c>
      <c r="CD32" s="28">
        <f t="shared" si="34"/>
        <v>0</v>
      </c>
      <c r="CE32" s="28">
        <f t="shared" si="34"/>
        <v>0</v>
      </c>
      <c r="CF32" s="29">
        <f t="shared" si="27"/>
        <v>0</v>
      </c>
      <c r="CG32" s="28">
        <f t="shared" si="35"/>
        <v>0</v>
      </c>
      <c r="CH32" s="28">
        <f t="shared" si="35"/>
        <v>0</v>
      </c>
      <c r="CI32" s="29">
        <f t="shared" si="28"/>
        <v>0</v>
      </c>
      <c r="CJ32" s="28">
        <f t="shared" si="36"/>
        <v>0</v>
      </c>
      <c r="CK32" s="28">
        <f t="shared" si="36"/>
        <v>0</v>
      </c>
      <c r="CL32" s="29">
        <f t="shared" si="29"/>
        <v>0</v>
      </c>
      <c r="DN32" s="32"/>
      <c r="DO32" s="30" t="s">
        <v>62</v>
      </c>
    </row>
    <row r="33" spans="1:140" x14ac:dyDescent="0.25">
      <c r="A33" s="33" t="s">
        <v>63</v>
      </c>
      <c r="B33" s="26">
        <v>590</v>
      </c>
      <c r="C33" s="27">
        <f t="shared" si="0"/>
        <v>0</v>
      </c>
      <c r="D33" s="28"/>
      <c r="E33" s="28"/>
      <c r="F33" s="29">
        <f t="shared" si="1"/>
        <v>0</v>
      </c>
      <c r="G33" s="28"/>
      <c r="H33" s="28"/>
      <c r="I33" s="29">
        <f t="shared" si="2"/>
        <v>0</v>
      </c>
      <c r="J33" s="28"/>
      <c r="K33" s="28"/>
      <c r="L33" s="29">
        <f t="shared" si="3"/>
        <v>0</v>
      </c>
      <c r="M33" s="28"/>
      <c r="N33" s="28"/>
      <c r="O33" s="29">
        <f t="shared" si="4"/>
        <v>0</v>
      </c>
      <c r="P33" s="28"/>
      <c r="Q33" s="28"/>
      <c r="R33" s="29">
        <f t="shared" si="5"/>
        <v>0</v>
      </c>
      <c r="S33" s="28"/>
      <c r="T33" s="28"/>
      <c r="U33" s="29">
        <f t="shared" si="6"/>
        <v>0</v>
      </c>
      <c r="V33" s="28">
        <f t="shared" si="37"/>
        <v>0</v>
      </c>
      <c r="W33" s="28">
        <f t="shared" si="37"/>
        <v>0</v>
      </c>
      <c r="X33" s="29">
        <f t="shared" si="7"/>
        <v>0</v>
      </c>
      <c r="Y33" s="28"/>
      <c r="Z33" s="28"/>
      <c r="AA33" s="29">
        <f t="shared" si="8"/>
        <v>0</v>
      </c>
      <c r="AB33" s="28"/>
      <c r="AC33" s="28"/>
      <c r="AD33" s="29">
        <f t="shared" si="9"/>
        <v>0</v>
      </c>
      <c r="AE33" s="28"/>
      <c r="AF33" s="28"/>
      <c r="AG33" s="29">
        <f t="shared" si="10"/>
        <v>0</v>
      </c>
      <c r="AH33" s="28"/>
      <c r="AI33" s="28"/>
      <c r="AJ33" s="29">
        <f t="shared" si="11"/>
        <v>0</v>
      </c>
      <c r="AK33" s="28"/>
      <c r="AL33" s="28"/>
      <c r="AM33" s="29">
        <f t="shared" si="12"/>
        <v>0</v>
      </c>
      <c r="AN33" s="28"/>
      <c r="AO33" s="28"/>
      <c r="AP33" s="29">
        <f t="shared" si="13"/>
        <v>0</v>
      </c>
      <c r="AQ33" s="28">
        <f t="shared" si="38"/>
        <v>0</v>
      </c>
      <c r="AR33" s="28">
        <f t="shared" si="38"/>
        <v>0</v>
      </c>
      <c r="AS33" s="29">
        <f t="shared" si="14"/>
        <v>0</v>
      </c>
      <c r="AT33" s="28">
        <v>0</v>
      </c>
      <c r="AU33" s="28">
        <v>0</v>
      </c>
      <c r="AV33" s="29">
        <f t="shared" si="15"/>
        <v>0</v>
      </c>
      <c r="AW33" s="28">
        <v>0</v>
      </c>
      <c r="AX33" s="28">
        <v>0</v>
      </c>
      <c r="AY33" s="29">
        <f t="shared" si="16"/>
        <v>0</v>
      </c>
      <c r="AZ33" s="28">
        <v>0</v>
      </c>
      <c r="BA33" s="28">
        <v>0</v>
      </c>
      <c r="BB33" s="29">
        <f t="shared" si="17"/>
        <v>0</v>
      </c>
      <c r="BC33" s="28">
        <v>0</v>
      </c>
      <c r="BD33" s="28">
        <v>0</v>
      </c>
      <c r="BE33" s="29">
        <f t="shared" si="18"/>
        <v>0</v>
      </c>
      <c r="BF33" s="28">
        <v>0</v>
      </c>
      <c r="BG33" s="28">
        <v>0</v>
      </c>
      <c r="BH33" s="29">
        <f t="shared" si="19"/>
        <v>0</v>
      </c>
      <c r="BI33" s="28">
        <v>0</v>
      </c>
      <c r="BJ33" s="28">
        <v>0</v>
      </c>
      <c r="BK33" s="29">
        <f t="shared" si="20"/>
        <v>0</v>
      </c>
      <c r="BL33" s="28">
        <v>0</v>
      </c>
      <c r="BM33" s="28">
        <v>0</v>
      </c>
      <c r="BN33" s="29">
        <f t="shared" si="21"/>
        <v>0</v>
      </c>
      <c r="BO33" s="28">
        <v>0</v>
      </c>
      <c r="BP33" s="28">
        <v>0</v>
      </c>
      <c r="BQ33" s="29">
        <f t="shared" si="22"/>
        <v>0</v>
      </c>
      <c r="BR33" s="28">
        <f t="shared" si="30"/>
        <v>0</v>
      </c>
      <c r="BS33" s="28">
        <f t="shared" si="30"/>
        <v>0</v>
      </c>
      <c r="BT33" s="29">
        <f t="shared" si="23"/>
        <v>0</v>
      </c>
      <c r="BU33" s="28">
        <f t="shared" si="31"/>
        <v>0</v>
      </c>
      <c r="BV33" s="28">
        <f t="shared" si="31"/>
        <v>0</v>
      </c>
      <c r="BW33" s="29">
        <f t="shared" si="24"/>
        <v>0</v>
      </c>
      <c r="BX33" s="28">
        <f t="shared" si="32"/>
        <v>0</v>
      </c>
      <c r="BY33" s="28">
        <f t="shared" si="32"/>
        <v>0</v>
      </c>
      <c r="BZ33" s="29">
        <f t="shared" si="25"/>
        <v>0</v>
      </c>
      <c r="CA33" s="28">
        <f t="shared" si="33"/>
        <v>0</v>
      </c>
      <c r="CB33" s="28">
        <f t="shared" si="33"/>
        <v>0</v>
      </c>
      <c r="CC33" s="29">
        <f t="shared" si="26"/>
        <v>0</v>
      </c>
      <c r="CD33" s="28">
        <f t="shared" si="34"/>
        <v>0</v>
      </c>
      <c r="CE33" s="28">
        <f t="shared" si="34"/>
        <v>0</v>
      </c>
      <c r="CF33" s="29">
        <f t="shared" si="27"/>
        <v>0</v>
      </c>
      <c r="CG33" s="28">
        <f t="shared" si="35"/>
        <v>0</v>
      </c>
      <c r="CH33" s="28">
        <f t="shared" si="35"/>
        <v>0</v>
      </c>
      <c r="CI33" s="29">
        <f t="shared" si="28"/>
        <v>0</v>
      </c>
      <c r="CJ33" s="28">
        <f t="shared" si="36"/>
        <v>0</v>
      </c>
      <c r="CK33" s="28">
        <f t="shared" si="36"/>
        <v>0</v>
      </c>
      <c r="CL33" s="29">
        <f t="shared" si="29"/>
        <v>0</v>
      </c>
      <c r="DN33" s="32"/>
      <c r="DO33" s="2" t="s">
        <v>64</v>
      </c>
    </row>
    <row r="34" spans="1:140" x14ac:dyDescent="0.25">
      <c r="A34" s="33" t="s">
        <v>65</v>
      </c>
      <c r="B34" s="26">
        <v>3649.92</v>
      </c>
      <c r="C34" s="27">
        <f t="shared" si="0"/>
        <v>0</v>
      </c>
      <c r="D34" s="28"/>
      <c r="E34" s="28"/>
      <c r="F34" s="29">
        <f t="shared" si="1"/>
        <v>0</v>
      </c>
      <c r="G34" s="28"/>
      <c r="H34" s="28"/>
      <c r="I34" s="29">
        <f t="shared" si="2"/>
        <v>0</v>
      </c>
      <c r="J34" s="28"/>
      <c r="K34" s="28"/>
      <c r="L34" s="29">
        <f t="shared" si="3"/>
        <v>0</v>
      </c>
      <c r="M34" s="28"/>
      <c r="N34" s="28"/>
      <c r="O34" s="29">
        <f t="shared" si="4"/>
        <v>0</v>
      </c>
      <c r="P34" s="28"/>
      <c r="Q34" s="28"/>
      <c r="R34" s="29">
        <f t="shared" si="5"/>
        <v>0</v>
      </c>
      <c r="S34" s="28"/>
      <c r="T34" s="28"/>
      <c r="U34" s="29">
        <f t="shared" si="6"/>
        <v>0</v>
      </c>
      <c r="V34" s="28">
        <f t="shared" si="37"/>
        <v>0</v>
      </c>
      <c r="W34" s="28">
        <f t="shared" si="37"/>
        <v>0</v>
      </c>
      <c r="X34" s="29">
        <f t="shared" si="7"/>
        <v>0</v>
      </c>
      <c r="Y34" s="28"/>
      <c r="Z34" s="28"/>
      <c r="AA34" s="29">
        <f t="shared" si="8"/>
        <v>0</v>
      </c>
      <c r="AB34" s="28"/>
      <c r="AC34" s="28"/>
      <c r="AD34" s="29">
        <f t="shared" si="9"/>
        <v>0</v>
      </c>
      <c r="AE34" s="28"/>
      <c r="AF34" s="28"/>
      <c r="AG34" s="29">
        <f t="shared" si="10"/>
        <v>0</v>
      </c>
      <c r="AH34" s="28"/>
      <c r="AI34" s="28"/>
      <c r="AJ34" s="29">
        <f t="shared" si="11"/>
        <v>0</v>
      </c>
      <c r="AK34" s="28"/>
      <c r="AL34" s="28"/>
      <c r="AM34" s="29">
        <f t="shared" si="12"/>
        <v>0</v>
      </c>
      <c r="AN34" s="28"/>
      <c r="AO34" s="28"/>
      <c r="AP34" s="29">
        <f t="shared" si="13"/>
        <v>0</v>
      </c>
      <c r="AQ34" s="28">
        <f t="shared" si="38"/>
        <v>0</v>
      </c>
      <c r="AR34" s="28">
        <f t="shared" si="38"/>
        <v>0</v>
      </c>
      <c r="AS34" s="29">
        <f t="shared" si="14"/>
        <v>0</v>
      </c>
      <c r="AT34" s="28">
        <v>0</v>
      </c>
      <c r="AU34" s="28">
        <v>0</v>
      </c>
      <c r="AV34" s="29">
        <f t="shared" si="15"/>
        <v>0</v>
      </c>
      <c r="AW34" s="28">
        <v>0</v>
      </c>
      <c r="AX34" s="28">
        <v>0</v>
      </c>
      <c r="AY34" s="29">
        <f t="shared" si="16"/>
        <v>0</v>
      </c>
      <c r="AZ34" s="28">
        <v>0</v>
      </c>
      <c r="BA34" s="28">
        <v>0</v>
      </c>
      <c r="BB34" s="29">
        <f t="shared" si="17"/>
        <v>0</v>
      </c>
      <c r="BC34" s="28">
        <v>0</v>
      </c>
      <c r="BD34" s="28">
        <v>0</v>
      </c>
      <c r="BE34" s="29">
        <f t="shared" si="18"/>
        <v>0</v>
      </c>
      <c r="BF34" s="28">
        <v>0</v>
      </c>
      <c r="BG34" s="28">
        <v>0</v>
      </c>
      <c r="BH34" s="29">
        <f t="shared" si="19"/>
        <v>0</v>
      </c>
      <c r="BI34" s="28">
        <v>0</v>
      </c>
      <c r="BJ34" s="28">
        <v>0</v>
      </c>
      <c r="BK34" s="29">
        <f t="shared" si="20"/>
        <v>0</v>
      </c>
      <c r="BL34" s="28">
        <v>0</v>
      </c>
      <c r="BM34" s="28">
        <v>0</v>
      </c>
      <c r="BN34" s="29">
        <f t="shared" si="21"/>
        <v>0</v>
      </c>
      <c r="BO34" s="28">
        <v>0</v>
      </c>
      <c r="BP34" s="28">
        <v>0</v>
      </c>
      <c r="BQ34" s="29">
        <f t="shared" si="22"/>
        <v>0</v>
      </c>
      <c r="BR34" s="28">
        <f t="shared" si="30"/>
        <v>0</v>
      </c>
      <c r="BS34" s="28">
        <f t="shared" si="30"/>
        <v>0</v>
      </c>
      <c r="BT34" s="29">
        <f t="shared" si="23"/>
        <v>0</v>
      </c>
      <c r="BU34" s="28">
        <f t="shared" si="31"/>
        <v>0</v>
      </c>
      <c r="BV34" s="28">
        <f t="shared" si="31"/>
        <v>0</v>
      </c>
      <c r="BW34" s="29">
        <f t="shared" si="24"/>
        <v>0</v>
      </c>
      <c r="BX34" s="28">
        <f t="shared" si="32"/>
        <v>0</v>
      </c>
      <c r="BY34" s="28">
        <f t="shared" si="32"/>
        <v>0</v>
      </c>
      <c r="BZ34" s="29">
        <f t="shared" si="25"/>
        <v>0</v>
      </c>
      <c r="CA34" s="28">
        <f t="shared" si="33"/>
        <v>0</v>
      </c>
      <c r="CB34" s="28">
        <f t="shared" si="33"/>
        <v>0</v>
      </c>
      <c r="CC34" s="29">
        <f t="shared" si="26"/>
        <v>0</v>
      </c>
      <c r="CD34" s="28">
        <f t="shared" si="34"/>
        <v>0</v>
      </c>
      <c r="CE34" s="28">
        <f t="shared" si="34"/>
        <v>0</v>
      </c>
      <c r="CF34" s="29">
        <f t="shared" si="27"/>
        <v>0</v>
      </c>
      <c r="CG34" s="28">
        <f t="shared" si="35"/>
        <v>0</v>
      </c>
      <c r="CH34" s="28">
        <f t="shared" si="35"/>
        <v>0</v>
      </c>
      <c r="CI34" s="29">
        <f t="shared" si="28"/>
        <v>0</v>
      </c>
      <c r="CJ34" s="28">
        <f t="shared" si="36"/>
        <v>0</v>
      </c>
      <c r="CK34" s="28">
        <f t="shared" si="36"/>
        <v>0</v>
      </c>
      <c r="CL34" s="29">
        <f t="shared" si="29"/>
        <v>0</v>
      </c>
      <c r="DN34" s="30"/>
      <c r="DO34" s="30" t="s">
        <v>33</v>
      </c>
    </row>
    <row r="35" spans="1:140" x14ac:dyDescent="0.25">
      <c r="A35" s="33" t="s">
        <v>66</v>
      </c>
      <c r="B35" s="26">
        <v>2527</v>
      </c>
      <c r="C35" s="47">
        <f t="shared" si="0"/>
        <v>0</v>
      </c>
      <c r="D35" s="28"/>
      <c r="E35" s="28"/>
      <c r="F35" s="29">
        <f t="shared" si="1"/>
        <v>0</v>
      </c>
      <c r="G35" s="28"/>
      <c r="H35" s="28"/>
      <c r="I35" s="29">
        <f t="shared" si="2"/>
        <v>0</v>
      </c>
      <c r="J35" s="28"/>
      <c r="K35" s="28"/>
      <c r="L35" s="29">
        <f t="shared" si="3"/>
        <v>0</v>
      </c>
      <c r="M35" s="28"/>
      <c r="N35" s="28"/>
      <c r="O35" s="29">
        <f t="shared" si="4"/>
        <v>0</v>
      </c>
      <c r="P35" s="28"/>
      <c r="Q35" s="28"/>
      <c r="R35" s="29">
        <f t="shared" si="5"/>
        <v>0</v>
      </c>
      <c r="S35" s="28"/>
      <c r="T35" s="28"/>
      <c r="U35" s="29">
        <f t="shared" si="6"/>
        <v>0</v>
      </c>
      <c r="V35" s="28">
        <f t="shared" si="37"/>
        <v>0</v>
      </c>
      <c r="W35" s="28">
        <f t="shared" si="37"/>
        <v>0</v>
      </c>
      <c r="X35" s="29">
        <f t="shared" si="7"/>
        <v>0</v>
      </c>
      <c r="Y35" s="28"/>
      <c r="Z35" s="28"/>
      <c r="AA35" s="29">
        <f t="shared" si="8"/>
        <v>0</v>
      </c>
      <c r="AB35" s="28"/>
      <c r="AC35" s="28"/>
      <c r="AD35" s="29">
        <f t="shared" si="9"/>
        <v>0</v>
      </c>
      <c r="AE35" s="28"/>
      <c r="AF35" s="28"/>
      <c r="AG35" s="29">
        <f t="shared" si="10"/>
        <v>0</v>
      </c>
      <c r="AI35" s="28"/>
      <c r="AJ35" s="29">
        <f t="shared" si="11"/>
        <v>0</v>
      </c>
      <c r="AK35" s="28"/>
      <c r="AL35" s="28"/>
      <c r="AM35" s="29">
        <f t="shared" si="12"/>
        <v>0</v>
      </c>
      <c r="AO35" s="28"/>
      <c r="AP35" s="29">
        <f t="shared" si="13"/>
        <v>0</v>
      </c>
      <c r="AQ35" s="28">
        <f t="shared" si="38"/>
        <v>0</v>
      </c>
      <c r="AR35" s="28">
        <f t="shared" si="38"/>
        <v>0</v>
      </c>
      <c r="AS35" s="29">
        <f t="shared" si="14"/>
        <v>0</v>
      </c>
      <c r="AT35" s="28">
        <v>0</v>
      </c>
      <c r="AU35" s="28">
        <v>0</v>
      </c>
      <c r="AV35" s="29">
        <f t="shared" si="15"/>
        <v>0</v>
      </c>
      <c r="AW35" s="28">
        <v>0</v>
      </c>
      <c r="AX35" s="28">
        <v>0</v>
      </c>
      <c r="AY35" s="29">
        <f t="shared" si="16"/>
        <v>0</v>
      </c>
      <c r="AZ35" s="28">
        <v>0</v>
      </c>
      <c r="BA35" s="28">
        <v>0</v>
      </c>
      <c r="BB35" s="29">
        <f t="shared" si="17"/>
        <v>0</v>
      </c>
      <c r="BC35" s="28">
        <v>0</v>
      </c>
      <c r="BD35" s="28">
        <v>0</v>
      </c>
      <c r="BE35" s="29">
        <f t="shared" si="18"/>
        <v>0</v>
      </c>
      <c r="BF35" s="28">
        <v>0</v>
      </c>
      <c r="BG35" s="28">
        <v>0</v>
      </c>
      <c r="BH35" s="29">
        <f t="shared" si="19"/>
        <v>0</v>
      </c>
      <c r="BI35" s="28">
        <v>0</v>
      </c>
      <c r="BJ35" s="28">
        <v>0</v>
      </c>
      <c r="BK35" s="29">
        <f t="shared" si="20"/>
        <v>0</v>
      </c>
      <c r="BL35" s="28">
        <v>0</v>
      </c>
      <c r="BM35" s="28">
        <v>0</v>
      </c>
      <c r="BN35" s="29">
        <f t="shared" si="21"/>
        <v>0</v>
      </c>
      <c r="BO35" s="28">
        <v>0</v>
      </c>
      <c r="BP35" s="28">
        <v>0</v>
      </c>
      <c r="BQ35" s="29">
        <f t="shared" si="22"/>
        <v>0</v>
      </c>
      <c r="BR35" s="28">
        <f t="shared" si="30"/>
        <v>0</v>
      </c>
      <c r="BS35" s="28">
        <f t="shared" si="30"/>
        <v>0</v>
      </c>
      <c r="BT35" s="29">
        <f t="shared" si="23"/>
        <v>0</v>
      </c>
      <c r="BU35" s="28">
        <f t="shared" si="31"/>
        <v>0</v>
      </c>
      <c r="BV35" s="28">
        <f t="shared" si="31"/>
        <v>0</v>
      </c>
      <c r="BW35" s="29">
        <f t="shared" si="24"/>
        <v>0</v>
      </c>
      <c r="BX35" s="28">
        <f t="shared" si="32"/>
        <v>0</v>
      </c>
      <c r="BY35" s="28">
        <f t="shared" si="32"/>
        <v>0</v>
      </c>
      <c r="BZ35" s="29">
        <f t="shared" si="25"/>
        <v>0</v>
      </c>
      <c r="CA35" s="28">
        <f t="shared" si="33"/>
        <v>0</v>
      </c>
      <c r="CB35" s="28">
        <f t="shared" si="33"/>
        <v>0</v>
      </c>
      <c r="CC35" s="29">
        <f t="shared" si="26"/>
        <v>0</v>
      </c>
      <c r="CD35" s="28">
        <f t="shared" si="34"/>
        <v>0</v>
      </c>
      <c r="CE35" s="28">
        <f t="shared" si="34"/>
        <v>0</v>
      </c>
      <c r="CF35" s="29">
        <f t="shared" si="27"/>
        <v>0</v>
      </c>
      <c r="CG35" s="28">
        <f t="shared" si="35"/>
        <v>0</v>
      </c>
      <c r="CH35" s="28">
        <f t="shared" si="35"/>
        <v>0</v>
      </c>
      <c r="CI35" s="29">
        <f t="shared" si="28"/>
        <v>0</v>
      </c>
      <c r="CJ35" s="28">
        <f t="shared" si="36"/>
        <v>0</v>
      </c>
      <c r="CK35" s="28">
        <f t="shared" si="36"/>
        <v>0</v>
      </c>
      <c r="CL35" s="29">
        <f t="shared" si="29"/>
        <v>0</v>
      </c>
      <c r="DI35" s="48" t="s">
        <v>38</v>
      </c>
      <c r="DJ35" s="2" t="s">
        <v>67</v>
      </c>
      <c r="DN35" s="30"/>
      <c r="DO35" s="30" t="s">
        <v>33</v>
      </c>
    </row>
    <row r="36" spans="1:140" x14ac:dyDescent="0.25">
      <c r="A36" s="33" t="s">
        <v>68</v>
      </c>
      <c r="B36" s="26">
        <v>2182.5</v>
      </c>
      <c r="C36" s="27">
        <f t="shared" si="0"/>
        <v>0</v>
      </c>
      <c r="D36" s="28"/>
      <c r="E36" s="28"/>
      <c r="F36" s="29">
        <f t="shared" si="1"/>
        <v>0</v>
      </c>
      <c r="G36" s="28"/>
      <c r="H36" s="28"/>
      <c r="I36" s="29">
        <f t="shared" si="2"/>
        <v>0</v>
      </c>
      <c r="J36" s="28"/>
      <c r="K36" s="28"/>
      <c r="L36" s="29">
        <f t="shared" si="3"/>
        <v>0</v>
      </c>
      <c r="M36" s="28"/>
      <c r="N36" s="28"/>
      <c r="O36" s="29">
        <f t="shared" si="4"/>
        <v>0</v>
      </c>
      <c r="P36" s="28"/>
      <c r="Q36" s="28"/>
      <c r="R36" s="29">
        <f t="shared" si="5"/>
        <v>0</v>
      </c>
      <c r="S36" s="28"/>
      <c r="T36" s="28"/>
      <c r="U36" s="29">
        <f t="shared" si="6"/>
        <v>0</v>
      </c>
      <c r="V36" s="28">
        <f t="shared" si="37"/>
        <v>0</v>
      </c>
      <c r="W36" s="28">
        <f t="shared" si="37"/>
        <v>0</v>
      </c>
      <c r="X36" s="29">
        <f t="shared" si="7"/>
        <v>0</v>
      </c>
      <c r="Y36" s="28"/>
      <c r="Z36" s="28"/>
      <c r="AA36" s="29">
        <f t="shared" si="8"/>
        <v>0</v>
      </c>
      <c r="AB36" s="28"/>
      <c r="AC36" s="28"/>
      <c r="AD36" s="29">
        <f t="shared" si="9"/>
        <v>0</v>
      </c>
      <c r="AE36" s="28"/>
      <c r="AF36" s="28"/>
      <c r="AG36" s="29">
        <f t="shared" si="10"/>
        <v>0</v>
      </c>
      <c r="AH36" s="28"/>
      <c r="AI36" s="28"/>
      <c r="AJ36" s="29">
        <f t="shared" si="11"/>
        <v>0</v>
      </c>
      <c r="AK36" s="28"/>
      <c r="AL36" s="28"/>
      <c r="AM36" s="29">
        <f t="shared" si="12"/>
        <v>0</v>
      </c>
      <c r="AN36" s="28"/>
      <c r="AO36" s="28"/>
      <c r="AP36" s="29">
        <f t="shared" si="13"/>
        <v>0</v>
      </c>
      <c r="AQ36" s="28">
        <f t="shared" si="38"/>
        <v>0</v>
      </c>
      <c r="AR36" s="28">
        <f t="shared" si="38"/>
        <v>0</v>
      </c>
      <c r="AS36" s="29">
        <f t="shared" si="14"/>
        <v>0</v>
      </c>
      <c r="AT36" s="28">
        <v>0</v>
      </c>
      <c r="AU36" s="28">
        <v>0</v>
      </c>
      <c r="AV36" s="29">
        <f t="shared" si="15"/>
        <v>0</v>
      </c>
      <c r="AW36" s="28">
        <v>0</v>
      </c>
      <c r="AX36" s="28">
        <v>0</v>
      </c>
      <c r="AY36" s="29">
        <f t="shared" si="16"/>
        <v>0</v>
      </c>
      <c r="AZ36" s="28">
        <v>0</v>
      </c>
      <c r="BA36" s="28">
        <v>0</v>
      </c>
      <c r="BB36" s="29">
        <f t="shared" si="17"/>
        <v>0</v>
      </c>
      <c r="BC36" s="28">
        <v>0</v>
      </c>
      <c r="BD36" s="28">
        <v>0</v>
      </c>
      <c r="BE36" s="29">
        <f t="shared" si="18"/>
        <v>0</v>
      </c>
      <c r="BF36" s="28">
        <v>0</v>
      </c>
      <c r="BG36" s="28">
        <v>0</v>
      </c>
      <c r="BH36" s="29">
        <f t="shared" si="19"/>
        <v>0</v>
      </c>
      <c r="BI36" s="28">
        <v>0</v>
      </c>
      <c r="BJ36" s="28">
        <v>0</v>
      </c>
      <c r="BK36" s="29">
        <f t="shared" si="20"/>
        <v>0</v>
      </c>
      <c r="BL36" s="28">
        <v>0</v>
      </c>
      <c r="BM36" s="28">
        <v>0</v>
      </c>
      <c r="BN36" s="29">
        <f t="shared" si="21"/>
        <v>0</v>
      </c>
      <c r="BO36" s="28">
        <v>0</v>
      </c>
      <c r="BP36" s="28">
        <v>0</v>
      </c>
      <c r="BQ36" s="29">
        <f t="shared" si="22"/>
        <v>0</v>
      </c>
      <c r="BR36" s="28">
        <f t="shared" si="30"/>
        <v>0</v>
      </c>
      <c r="BS36" s="28">
        <f t="shared" si="30"/>
        <v>0</v>
      </c>
      <c r="BT36" s="29">
        <f t="shared" si="23"/>
        <v>0</v>
      </c>
      <c r="BU36" s="28">
        <f t="shared" si="31"/>
        <v>0</v>
      </c>
      <c r="BV36" s="28">
        <f t="shared" si="31"/>
        <v>0</v>
      </c>
      <c r="BW36" s="29">
        <f t="shared" si="24"/>
        <v>0</v>
      </c>
      <c r="BX36" s="28">
        <f t="shared" si="32"/>
        <v>0</v>
      </c>
      <c r="BY36" s="28">
        <f t="shared" si="32"/>
        <v>0</v>
      </c>
      <c r="BZ36" s="29">
        <f t="shared" si="25"/>
        <v>0</v>
      </c>
      <c r="CA36" s="28">
        <f t="shared" si="33"/>
        <v>0</v>
      </c>
      <c r="CB36" s="28">
        <f t="shared" si="33"/>
        <v>0</v>
      </c>
      <c r="CC36" s="29">
        <f t="shared" si="26"/>
        <v>0</v>
      </c>
      <c r="CD36" s="28">
        <f t="shared" si="34"/>
        <v>0</v>
      </c>
      <c r="CE36" s="28">
        <f t="shared" si="34"/>
        <v>0</v>
      </c>
      <c r="CF36" s="29">
        <f t="shared" si="27"/>
        <v>0</v>
      </c>
      <c r="CG36" s="28">
        <f t="shared" si="35"/>
        <v>0</v>
      </c>
      <c r="CH36" s="28">
        <f t="shared" si="35"/>
        <v>0</v>
      </c>
      <c r="CI36" s="29">
        <f t="shared" si="28"/>
        <v>0</v>
      </c>
      <c r="CJ36" s="28">
        <f t="shared" si="36"/>
        <v>0</v>
      </c>
      <c r="CK36" s="28">
        <f t="shared" si="36"/>
        <v>0</v>
      </c>
      <c r="CL36" s="29">
        <f t="shared" si="29"/>
        <v>0</v>
      </c>
      <c r="DH36" s="31" t="s">
        <v>38</v>
      </c>
      <c r="DI36" s="31" t="s">
        <v>38</v>
      </c>
      <c r="DJ36" s="2" t="s">
        <v>48</v>
      </c>
      <c r="DN36" s="49"/>
      <c r="DO36" s="30" t="s">
        <v>33</v>
      </c>
    </row>
    <row r="37" spans="1:140" x14ac:dyDescent="0.25">
      <c r="A37" s="33" t="s">
        <v>69</v>
      </c>
      <c r="B37" s="26">
        <v>7199</v>
      </c>
      <c r="C37" s="27">
        <f t="shared" si="0"/>
        <v>0</v>
      </c>
      <c r="D37" s="28"/>
      <c r="E37" s="28"/>
      <c r="F37" s="29">
        <f t="shared" si="1"/>
        <v>0</v>
      </c>
      <c r="G37" s="28"/>
      <c r="H37" s="28"/>
      <c r="I37" s="29">
        <f t="shared" si="2"/>
        <v>0</v>
      </c>
      <c r="J37" s="28"/>
      <c r="K37" s="28"/>
      <c r="L37" s="29">
        <f t="shared" si="3"/>
        <v>0</v>
      </c>
      <c r="M37" s="28"/>
      <c r="N37" s="28"/>
      <c r="O37" s="29">
        <f t="shared" si="4"/>
        <v>0</v>
      </c>
      <c r="P37" s="28"/>
      <c r="Q37" s="28"/>
      <c r="R37" s="29">
        <f t="shared" si="5"/>
        <v>0</v>
      </c>
      <c r="S37" s="28"/>
      <c r="T37" s="28"/>
      <c r="U37" s="29">
        <f t="shared" si="6"/>
        <v>0</v>
      </c>
      <c r="V37" s="28">
        <f t="shared" si="37"/>
        <v>0</v>
      </c>
      <c r="W37" s="28">
        <f t="shared" si="37"/>
        <v>0</v>
      </c>
      <c r="X37" s="29">
        <f t="shared" si="7"/>
        <v>0</v>
      </c>
      <c r="Y37" s="28"/>
      <c r="Z37" s="28"/>
      <c r="AA37" s="29">
        <f t="shared" si="8"/>
        <v>0</v>
      </c>
      <c r="AB37" s="28"/>
      <c r="AC37" s="28"/>
      <c r="AD37" s="29">
        <f t="shared" si="9"/>
        <v>0</v>
      </c>
      <c r="AE37" s="28"/>
      <c r="AF37" s="28"/>
      <c r="AG37" s="29">
        <f t="shared" si="10"/>
        <v>0</v>
      </c>
      <c r="AH37" s="28"/>
      <c r="AI37" s="28"/>
      <c r="AJ37" s="29">
        <f t="shared" si="11"/>
        <v>0</v>
      </c>
      <c r="AK37" s="28"/>
      <c r="AL37" s="28"/>
      <c r="AM37" s="29">
        <f t="shared" si="12"/>
        <v>0</v>
      </c>
      <c r="AN37" s="28"/>
      <c r="AO37" s="28"/>
      <c r="AP37" s="29">
        <f t="shared" si="13"/>
        <v>0</v>
      </c>
      <c r="AQ37" s="28">
        <f t="shared" si="38"/>
        <v>0</v>
      </c>
      <c r="AR37" s="28">
        <f t="shared" si="38"/>
        <v>0</v>
      </c>
      <c r="AS37" s="29">
        <f t="shared" si="14"/>
        <v>0</v>
      </c>
      <c r="AT37" s="28">
        <v>0</v>
      </c>
      <c r="AU37" s="28">
        <v>0</v>
      </c>
      <c r="AV37" s="29">
        <f t="shared" si="15"/>
        <v>0</v>
      </c>
      <c r="AW37" s="28">
        <v>0</v>
      </c>
      <c r="AX37" s="28">
        <v>0</v>
      </c>
      <c r="AY37" s="29">
        <f t="shared" si="16"/>
        <v>0</v>
      </c>
      <c r="AZ37" s="28">
        <v>0</v>
      </c>
      <c r="BA37" s="28">
        <v>0</v>
      </c>
      <c r="BB37" s="29">
        <f t="shared" si="17"/>
        <v>0</v>
      </c>
      <c r="BC37" s="28">
        <v>0</v>
      </c>
      <c r="BD37" s="28">
        <v>0</v>
      </c>
      <c r="BE37" s="29">
        <f t="shared" si="18"/>
        <v>0</v>
      </c>
      <c r="BF37" s="28">
        <v>0</v>
      </c>
      <c r="BG37" s="28">
        <v>0</v>
      </c>
      <c r="BH37" s="29">
        <f t="shared" si="19"/>
        <v>0</v>
      </c>
      <c r="BI37" s="28">
        <v>0</v>
      </c>
      <c r="BJ37" s="28">
        <v>0</v>
      </c>
      <c r="BK37" s="29">
        <f t="shared" si="20"/>
        <v>0</v>
      </c>
      <c r="BL37" s="28">
        <v>0</v>
      </c>
      <c r="BM37" s="28">
        <v>0</v>
      </c>
      <c r="BN37" s="29">
        <f t="shared" si="21"/>
        <v>0</v>
      </c>
      <c r="BO37" s="28">
        <v>0</v>
      </c>
      <c r="BP37" s="28">
        <v>0</v>
      </c>
      <c r="BQ37" s="29">
        <f t="shared" si="22"/>
        <v>0</v>
      </c>
      <c r="BR37" s="28">
        <f t="shared" si="30"/>
        <v>0</v>
      </c>
      <c r="BS37" s="28">
        <f t="shared" si="30"/>
        <v>0</v>
      </c>
      <c r="BT37" s="29">
        <f t="shared" si="23"/>
        <v>0</v>
      </c>
      <c r="BU37" s="28">
        <f t="shared" si="31"/>
        <v>0</v>
      </c>
      <c r="BV37" s="28">
        <f t="shared" si="31"/>
        <v>0</v>
      </c>
      <c r="BW37" s="29">
        <f t="shared" si="24"/>
        <v>0</v>
      </c>
      <c r="BX37" s="28">
        <f t="shared" si="32"/>
        <v>0</v>
      </c>
      <c r="BY37" s="28">
        <f t="shared" si="32"/>
        <v>0</v>
      </c>
      <c r="BZ37" s="29">
        <f t="shared" si="25"/>
        <v>0</v>
      </c>
      <c r="CA37" s="28">
        <f t="shared" si="33"/>
        <v>0</v>
      </c>
      <c r="CB37" s="28">
        <f t="shared" si="33"/>
        <v>0</v>
      </c>
      <c r="CC37" s="29">
        <f t="shared" si="26"/>
        <v>0</v>
      </c>
      <c r="CD37" s="28">
        <f t="shared" si="34"/>
        <v>0</v>
      </c>
      <c r="CE37" s="28">
        <f t="shared" si="34"/>
        <v>0</v>
      </c>
      <c r="CF37" s="29">
        <f t="shared" si="27"/>
        <v>0</v>
      </c>
      <c r="CG37" s="28">
        <f t="shared" si="35"/>
        <v>0</v>
      </c>
      <c r="CH37" s="28">
        <f t="shared" si="35"/>
        <v>0</v>
      </c>
      <c r="CI37" s="29">
        <f t="shared" si="28"/>
        <v>0</v>
      </c>
      <c r="CJ37" s="28">
        <f t="shared" si="36"/>
        <v>0</v>
      </c>
      <c r="CK37" s="28">
        <f t="shared" si="36"/>
        <v>0</v>
      </c>
      <c r="CL37" s="29">
        <f t="shared" si="29"/>
        <v>0</v>
      </c>
      <c r="DN37" s="30"/>
      <c r="DO37" s="30" t="s">
        <v>33</v>
      </c>
    </row>
    <row r="38" spans="1:140" x14ac:dyDescent="0.25">
      <c r="A38" s="50" t="s">
        <v>70</v>
      </c>
      <c r="B38" s="26">
        <v>1701</v>
      </c>
      <c r="C38" s="27">
        <f t="shared" si="0"/>
        <v>0</v>
      </c>
      <c r="D38" s="28"/>
      <c r="E38" s="28"/>
      <c r="F38" s="29">
        <f t="shared" si="1"/>
        <v>0</v>
      </c>
      <c r="G38" s="28"/>
      <c r="H38" s="28"/>
      <c r="I38" s="29">
        <f t="shared" si="2"/>
        <v>0</v>
      </c>
      <c r="J38" s="28"/>
      <c r="K38" s="28"/>
      <c r="L38" s="29">
        <f t="shared" si="3"/>
        <v>0</v>
      </c>
      <c r="M38" s="28"/>
      <c r="N38" s="28"/>
      <c r="O38" s="29">
        <f t="shared" si="4"/>
        <v>0</v>
      </c>
      <c r="P38" s="28"/>
      <c r="Q38" s="28"/>
      <c r="R38" s="29">
        <f t="shared" si="5"/>
        <v>0</v>
      </c>
      <c r="S38" s="28"/>
      <c r="T38" s="28"/>
      <c r="U38" s="29">
        <f t="shared" si="6"/>
        <v>0</v>
      </c>
      <c r="V38" s="28">
        <f t="shared" si="37"/>
        <v>0</v>
      </c>
      <c r="W38" s="28">
        <f t="shared" si="37"/>
        <v>0</v>
      </c>
      <c r="X38" s="29">
        <f t="shared" si="7"/>
        <v>0</v>
      </c>
      <c r="Y38" s="28"/>
      <c r="Z38" s="28"/>
      <c r="AA38" s="29">
        <f t="shared" si="8"/>
        <v>0</v>
      </c>
      <c r="AB38" s="28"/>
      <c r="AC38" s="28"/>
      <c r="AD38" s="29">
        <f t="shared" si="9"/>
        <v>0</v>
      </c>
      <c r="AE38" s="28"/>
      <c r="AF38" s="28"/>
      <c r="AG38" s="29">
        <f t="shared" si="10"/>
        <v>0</v>
      </c>
      <c r="AH38" s="28"/>
      <c r="AI38" s="28"/>
      <c r="AJ38" s="29">
        <f t="shared" si="11"/>
        <v>0</v>
      </c>
      <c r="AK38" s="28"/>
      <c r="AL38" s="28"/>
      <c r="AM38" s="29">
        <f t="shared" si="12"/>
        <v>0</v>
      </c>
      <c r="AN38" s="28"/>
      <c r="AO38" s="28"/>
      <c r="AP38" s="29">
        <f t="shared" si="13"/>
        <v>0</v>
      </c>
      <c r="AQ38" s="28">
        <f t="shared" si="38"/>
        <v>0</v>
      </c>
      <c r="AR38" s="28">
        <f t="shared" si="38"/>
        <v>0</v>
      </c>
      <c r="AS38" s="29">
        <f t="shared" si="14"/>
        <v>0</v>
      </c>
      <c r="AT38" s="28">
        <v>0</v>
      </c>
      <c r="AU38" s="28">
        <v>0</v>
      </c>
      <c r="AV38" s="29">
        <f t="shared" si="15"/>
        <v>0</v>
      </c>
      <c r="AW38" s="28">
        <v>0</v>
      </c>
      <c r="AX38" s="28">
        <v>0</v>
      </c>
      <c r="AY38" s="29">
        <f t="shared" si="16"/>
        <v>0</v>
      </c>
      <c r="AZ38" s="28">
        <v>0</v>
      </c>
      <c r="BA38" s="28">
        <v>0</v>
      </c>
      <c r="BB38" s="29">
        <f t="shared" si="17"/>
        <v>0</v>
      </c>
      <c r="BC38" s="28">
        <v>0</v>
      </c>
      <c r="BD38" s="28">
        <v>0</v>
      </c>
      <c r="BE38" s="29">
        <f t="shared" si="18"/>
        <v>0</v>
      </c>
      <c r="BF38" s="28">
        <v>0</v>
      </c>
      <c r="BG38" s="28">
        <v>0</v>
      </c>
      <c r="BH38" s="29">
        <f t="shared" si="19"/>
        <v>0</v>
      </c>
      <c r="BI38" s="28">
        <v>0</v>
      </c>
      <c r="BJ38" s="28">
        <v>0</v>
      </c>
      <c r="BK38" s="29">
        <f t="shared" si="20"/>
        <v>0</v>
      </c>
      <c r="BL38" s="28">
        <v>0</v>
      </c>
      <c r="BM38" s="28">
        <v>0</v>
      </c>
      <c r="BN38" s="29">
        <f t="shared" si="21"/>
        <v>0</v>
      </c>
      <c r="BO38" s="28">
        <v>0</v>
      </c>
      <c r="BP38" s="28">
        <v>0</v>
      </c>
      <c r="BQ38" s="29">
        <f t="shared" si="22"/>
        <v>0</v>
      </c>
      <c r="BR38" s="28">
        <f t="shared" si="30"/>
        <v>0</v>
      </c>
      <c r="BS38" s="28">
        <f t="shared" si="30"/>
        <v>0</v>
      </c>
      <c r="BT38" s="29">
        <f t="shared" si="23"/>
        <v>0</v>
      </c>
      <c r="BU38" s="28">
        <f t="shared" si="31"/>
        <v>0</v>
      </c>
      <c r="BV38" s="28">
        <f t="shared" si="31"/>
        <v>0</v>
      </c>
      <c r="BW38" s="29">
        <f t="shared" si="24"/>
        <v>0</v>
      </c>
      <c r="BX38" s="28">
        <f t="shared" si="32"/>
        <v>0</v>
      </c>
      <c r="BY38" s="28">
        <f t="shared" si="32"/>
        <v>0</v>
      </c>
      <c r="BZ38" s="29">
        <f t="shared" si="25"/>
        <v>0</v>
      </c>
      <c r="CA38" s="28">
        <f t="shared" si="33"/>
        <v>0</v>
      </c>
      <c r="CB38" s="28">
        <f t="shared" si="33"/>
        <v>0</v>
      </c>
      <c r="CC38" s="29">
        <f t="shared" si="26"/>
        <v>0</v>
      </c>
      <c r="CD38" s="28">
        <f t="shared" si="34"/>
        <v>0</v>
      </c>
      <c r="CE38" s="28">
        <f t="shared" si="34"/>
        <v>0</v>
      </c>
      <c r="CF38" s="29">
        <f t="shared" si="27"/>
        <v>0</v>
      </c>
      <c r="CG38" s="28">
        <f t="shared" si="35"/>
        <v>0</v>
      </c>
      <c r="CH38" s="28">
        <f t="shared" si="35"/>
        <v>0</v>
      </c>
      <c r="CI38" s="29">
        <f t="shared" si="28"/>
        <v>0</v>
      </c>
      <c r="CJ38" s="28">
        <f t="shared" si="36"/>
        <v>0</v>
      </c>
      <c r="CK38" s="28">
        <f t="shared" si="36"/>
        <v>0</v>
      </c>
      <c r="CL38" s="29">
        <f t="shared" si="29"/>
        <v>0</v>
      </c>
      <c r="DH38" s="31" t="s">
        <v>38</v>
      </c>
      <c r="DI38" s="31" t="s">
        <v>38</v>
      </c>
      <c r="DJ38" s="2" t="s">
        <v>48</v>
      </c>
      <c r="DN38" s="30"/>
    </row>
    <row r="39" spans="1:140" x14ac:dyDescent="0.25">
      <c r="A39" s="50" t="s">
        <v>71</v>
      </c>
      <c r="B39" s="26">
        <v>166.57</v>
      </c>
      <c r="C39" s="27">
        <f t="shared" si="0"/>
        <v>0</v>
      </c>
      <c r="D39" s="28"/>
      <c r="E39" s="28"/>
      <c r="F39" s="29">
        <f t="shared" si="1"/>
        <v>0</v>
      </c>
      <c r="G39" s="28"/>
      <c r="H39" s="28"/>
      <c r="I39" s="29">
        <f t="shared" si="2"/>
        <v>0</v>
      </c>
      <c r="J39" s="28"/>
      <c r="K39" s="28"/>
      <c r="L39" s="29">
        <f t="shared" si="3"/>
        <v>0</v>
      </c>
      <c r="M39" s="28"/>
      <c r="N39" s="28"/>
      <c r="O39" s="29">
        <f t="shared" si="4"/>
        <v>0</v>
      </c>
      <c r="P39" s="28"/>
      <c r="Q39" s="28"/>
      <c r="R39" s="29">
        <f t="shared" si="5"/>
        <v>0</v>
      </c>
      <c r="S39" s="28"/>
      <c r="T39" s="28"/>
      <c r="U39" s="29">
        <f t="shared" si="6"/>
        <v>0</v>
      </c>
      <c r="V39" s="28">
        <f t="shared" si="37"/>
        <v>0</v>
      </c>
      <c r="W39" s="28">
        <f t="shared" si="37"/>
        <v>0</v>
      </c>
      <c r="X39" s="29">
        <f t="shared" si="7"/>
        <v>0</v>
      </c>
      <c r="Y39" s="28"/>
      <c r="Z39" s="28"/>
      <c r="AA39" s="29">
        <f t="shared" si="8"/>
        <v>0</v>
      </c>
      <c r="AB39" s="28"/>
      <c r="AC39" s="28"/>
      <c r="AD39" s="29">
        <f t="shared" si="9"/>
        <v>0</v>
      </c>
      <c r="AE39" s="28"/>
      <c r="AF39" s="28"/>
      <c r="AG39" s="29">
        <f t="shared" si="10"/>
        <v>0</v>
      </c>
      <c r="AH39" s="28"/>
      <c r="AI39" s="28"/>
      <c r="AJ39" s="29">
        <f t="shared" si="11"/>
        <v>0</v>
      </c>
      <c r="AK39" s="28"/>
      <c r="AL39" s="28"/>
      <c r="AM39" s="29">
        <f t="shared" si="12"/>
        <v>0</v>
      </c>
      <c r="AN39" s="28"/>
      <c r="AO39" s="28"/>
      <c r="AP39" s="29">
        <f t="shared" si="13"/>
        <v>0</v>
      </c>
      <c r="AQ39" s="28">
        <f t="shared" si="38"/>
        <v>0</v>
      </c>
      <c r="AR39" s="28">
        <f t="shared" si="38"/>
        <v>0</v>
      </c>
      <c r="AS39" s="29">
        <f t="shared" si="14"/>
        <v>0</v>
      </c>
      <c r="AT39" s="28">
        <v>0</v>
      </c>
      <c r="AU39" s="28">
        <v>0</v>
      </c>
      <c r="AV39" s="29">
        <f t="shared" si="15"/>
        <v>0</v>
      </c>
      <c r="AW39" s="28">
        <v>0</v>
      </c>
      <c r="AX39" s="28">
        <v>0</v>
      </c>
      <c r="AY39" s="29">
        <f t="shared" si="16"/>
        <v>0</v>
      </c>
      <c r="AZ39" s="28">
        <v>0</v>
      </c>
      <c r="BA39" s="28">
        <v>0</v>
      </c>
      <c r="BB39" s="29">
        <f t="shared" si="17"/>
        <v>0</v>
      </c>
      <c r="BC39" s="28">
        <v>0</v>
      </c>
      <c r="BD39" s="28">
        <v>0</v>
      </c>
      <c r="BE39" s="29">
        <f t="shared" si="18"/>
        <v>0</v>
      </c>
      <c r="BF39" s="28">
        <v>0</v>
      </c>
      <c r="BG39" s="28">
        <v>0</v>
      </c>
      <c r="BH39" s="29">
        <f t="shared" si="19"/>
        <v>0</v>
      </c>
      <c r="BI39" s="28">
        <v>0</v>
      </c>
      <c r="BJ39" s="28">
        <v>0</v>
      </c>
      <c r="BK39" s="29">
        <f t="shared" si="20"/>
        <v>0</v>
      </c>
      <c r="BL39" s="28">
        <v>0</v>
      </c>
      <c r="BM39" s="28">
        <v>0</v>
      </c>
      <c r="BN39" s="29">
        <f t="shared" si="21"/>
        <v>0</v>
      </c>
      <c r="BO39" s="28">
        <v>0</v>
      </c>
      <c r="BP39" s="28">
        <v>0</v>
      </c>
      <c r="BQ39" s="29">
        <f t="shared" si="22"/>
        <v>0</v>
      </c>
      <c r="BR39" s="28">
        <f t="shared" si="30"/>
        <v>0</v>
      </c>
      <c r="BS39" s="28">
        <f t="shared" si="30"/>
        <v>0</v>
      </c>
      <c r="BT39" s="29">
        <f t="shared" si="23"/>
        <v>0</v>
      </c>
      <c r="BU39" s="28">
        <f t="shared" si="31"/>
        <v>0</v>
      </c>
      <c r="BV39" s="28">
        <f t="shared" si="31"/>
        <v>0</v>
      </c>
      <c r="BW39" s="29">
        <f t="shared" si="24"/>
        <v>0</v>
      </c>
      <c r="BX39" s="28">
        <f t="shared" si="32"/>
        <v>0</v>
      </c>
      <c r="BY39" s="28">
        <f t="shared" si="32"/>
        <v>0</v>
      </c>
      <c r="BZ39" s="29">
        <f t="shared" si="25"/>
        <v>0</v>
      </c>
      <c r="CA39" s="28">
        <f t="shared" si="33"/>
        <v>0</v>
      </c>
      <c r="CB39" s="28">
        <f t="shared" si="33"/>
        <v>0</v>
      </c>
      <c r="CC39" s="29">
        <f t="shared" si="26"/>
        <v>0</v>
      </c>
      <c r="CD39" s="28">
        <f t="shared" si="34"/>
        <v>0</v>
      </c>
      <c r="CE39" s="28">
        <f t="shared" si="34"/>
        <v>0</v>
      </c>
      <c r="CF39" s="29">
        <f t="shared" si="27"/>
        <v>0</v>
      </c>
      <c r="CG39" s="28">
        <f t="shared" si="35"/>
        <v>0</v>
      </c>
      <c r="CH39" s="28">
        <f t="shared" si="35"/>
        <v>0</v>
      </c>
      <c r="CI39" s="29">
        <f t="shared" si="28"/>
        <v>0</v>
      </c>
      <c r="CJ39" s="28">
        <f t="shared" si="36"/>
        <v>0</v>
      </c>
      <c r="CK39" s="28">
        <f t="shared" si="36"/>
        <v>0</v>
      </c>
      <c r="CL39" s="29">
        <f t="shared" si="29"/>
        <v>0</v>
      </c>
      <c r="DI39" s="31" t="s">
        <v>38</v>
      </c>
      <c r="DJ39" s="2" t="s">
        <v>72</v>
      </c>
    </row>
    <row r="40" spans="1:140" x14ac:dyDescent="0.25">
      <c r="A40" s="50" t="s">
        <v>73</v>
      </c>
      <c r="B40" s="26">
        <v>1008</v>
      </c>
      <c r="C40" s="27">
        <f t="shared" si="0"/>
        <v>2.083333333333333</v>
      </c>
      <c r="D40" s="28">
        <v>4</v>
      </c>
      <c r="E40" s="28">
        <v>14</v>
      </c>
      <c r="F40" s="29">
        <f t="shared" si="1"/>
        <v>3.5</v>
      </c>
      <c r="G40" s="28"/>
      <c r="H40" s="28"/>
      <c r="I40" s="29">
        <f t="shared" si="2"/>
        <v>0</v>
      </c>
      <c r="J40" s="28"/>
      <c r="K40" s="28"/>
      <c r="L40" s="29">
        <f t="shared" si="3"/>
        <v>0</v>
      </c>
      <c r="M40" s="28"/>
      <c r="N40" s="28"/>
      <c r="O40" s="29">
        <f t="shared" si="4"/>
        <v>0</v>
      </c>
      <c r="P40" s="28"/>
      <c r="Q40" s="28"/>
      <c r="R40" s="29">
        <f t="shared" si="5"/>
        <v>0</v>
      </c>
      <c r="S40" s="28">
        <v>4.75</v>
      </c>
      <c r="T40" s="28">
        <v>15.14</v>
      </c>
      <c r="U40" s="29">
        <f t="shared" si="6"/>
        <v>3.1873684210526316</v>
      </c>
      <c r="V40" s="51">
        <f t="shared" si="37"/>
        <v>8.75</v>
      </c>
      <c r="W40" s="28">
        <f t="shared" si="37"/>
        <v>29.14</v>
      </c>
      <c r="X40" s="29">
        <f t="shared" si="7"/>
        <v>3.3302857142857145</v>
      </c>
      <c r="Y40" s="28">
        <v>11.25</v>
      </c>
      <c r="Z40" s="28">
        <v>34.880000000000003</v>
      </c>
      <c r="AA40" s="29">
        <f t="shared" si="8"/>
        <v>3.1004444444444448</v>
      </c>
      <c r="AB40" s="28"/>
      <c r="AC40" s="28"/>
      <c r="AD40" s="29">
        <f t="shared" si="9"/>
        <v>0</v>
      </c>
      <c r="AE40" s="28"/>
      <c r="AF40" s="28"/>
      <c r="AG40" s="29">
        <f t="shared" si="10"/>
        <v>0</v>
      </c>
      <c r="AH40" s="28"/>
      <c r="AI40" s="28"/>
      <c r="AJ40" s="29">
        <f t="shared" si="11"/>
        <v>0</v>
      </c>
      <c r="AK40" s="28"/>
      <c r="AL40" s="28"/>
      <c r="AM40" s="29">
        <f t="shared" si="12"/>
        <v>0</v>
      </c>
      <c r="AN40" s="28">
        <v>1</v>
      </c>
      <c r="AO40" s="28">
        <v>3.2</v>
      </c>
      <c r="AP40" s="29">
        <f t="shared" si="13"/>
        <v>3.2</v>
      </c>
      <c r="AQ40" s="28">
        <f t="shared" si="38"/>
        <v>12.25</v>
      </c>
      <c r="AR40" s="28">
        <f t="shared" si="38"/>
        <v>38.080000000000005</v>
      </c>
      <c r="AS40" s="29">
        <f t="shared" si="14"/>
        <v>3.108571428571429</v>
      </c>
      <c r="AT40" s="28">
        <v>0</v>
      </c>
      <c r="AU40" s="28">
        <v>0</v>
      </c>
      <c r="AV40" s="29">
        <f t="shared" si="15"/>
        <v>0</v>
      </c>
      <c r="AW40" s="28">
        <v>0</v>
      </c>
      <c r="AX40" s="28">
        <v>0</v>
      </c>
      <c r="AY40" s="29">
        <f t="shared" si="16"/>
        <v>0</v>
      </c>
      <c r="AZ40" s="28">
        <v>0</v>
      </c>
      <c r="BA40" s="28">
        <v>0</v>
      </c>
      <c r="BB40" s="29">
        <f t="shared" si="17"/>
        <v>0</v>
      </c>
      <c r="BC40" s="28">
        <v>0</v>
      </c>
      <c r="BD40" s="28">
        <v>0</v>
      </c>
      <c r="BE40" s="29">
        <f t="shared" si="18"/>
        <v>0</v>
      </c>
      <c r="BF40" s="28">
        <v>0</v>
      </c>
      <c r="BG40" s="28">
        <v>0</v>
      </c>
      <c r="BH40" s="29">
        <f t="shared" si="19"/>
        <v>0</v>
      </c>
      <c r="BI40" s="28">
        <v>4.75</v>
      </c>
      <c r="BJ40" s="28">
        <v>15.14</v>
      </c>
      <c r="BK40" s="29">
        <f t="shared" si="20"/>
        <v>3.1873684210526316</v>
      </c>
      <c r="BL40" s="28">
        <v>0</v>
      </c>
      <c r="BM40" s="28">
        <v>0</v>
      </c>
      <c r="BN40" s="29">
        <f t="shared" si="21"/>
        <v>0</v>
      </c>
      <c r="BO40" s="28">
        <v>0</v>
      </c>
      <c r="BP40" s="28">
        <v>0</v>
      </c>
      <c r="BQ40" s="29">
        <f t="shared" si="22"/>
        <v>0</v>
      </c>
      <c r="BR40" s="28">
        <f t="shared" si="30"/>
        <v>15.25</v>
      </c>
      <c r="BS40" s="28">
        <f t="shared" si="30"/>
        <v>48.88</v>
      </c>
      <c r="BT40" s="29">
        <f t="shared" si="23"/>
        <v>3.2052459016393446</v>
      </c>
      <c r="BU40" s="28">
        <f t="shared" si="31"/>
        <v>0</v>
      </c>
      <c r="BV40" s="28">
        <f t="shared" si="31"/>
        <v>0</v>
      </c>
      <c r="BW40" s="29">
        <f t="shared" si="24"/>
        <v>0</v>
      </c>
      <c r="BX40" s="28">
        <f t="shared" si="32"/>
        <v>0</v>
      </c>
      <c r="BY40" s="28">
        <f t="shared" si="32"/>
        <v>0</v>
      </c>
      <c r="BZ40" s="29">
        <f t="shared" si="25"/>
        <v>0</v>
      </c>
      <c r="CA40" s="28">
        <f t="shared" si="33"/>
        <v>0</v>
      </c>
      <c r="CB40" s="28">
        <f t="shared" si="33"/>
        <v>0</v>
      </c>
      <c r="CC40" s="29">
        <f t="shared" si="26"/>
        <v>0</v>
      </c>
      <c r="CD40" s="28">
        <f t="shared" si="34"/>
        <v>0</v>
      </c>
      <c r="CE40" s="28">
        <f t="shared" si="34"/>
        <v>0</v>
      </c>
      <c r="CF40" s="29">
        <f t="shared" si="27"/>
        <v>0</v>
      </c>
      <c r="CG40" s="28">
        <f t="shared" si="35"/>
        <v>5.75</v>
      </c>
      <c r="CH40" s="28">
        <f t="shared" si="35"/>
        <v>18.34</v>
      </c>
      <c r="CI40" s="29">
        <f t="shared" si="28"/>
        <v>3.1895652173913045</v>
      </c>
      <c r="CJ40" s="28">
        <f t="shared" si="36"/>
        <v>21</v>
      </c>
      <c r="CK40" s="28">
        <f t="shared" si="36"/>
        <v>67.22</v>
      </c>
      <c r="CL40" s="29">
        <f t="shared" si="29"/>
        <v>3.2009523809523808</v>
      </c>
      <c r="DI40" s="31" t="s">
        <v>38</v>
      </c>
      <c r="DJ40" s="2" t="s">
        <v>48</v>
      </c>
      <c r="DN40" s="30"/>
      <c r="DO40" s="30" t="s">
        <v>33</v>
      </c>
    </row>
    <row r="41" spans="1:140" x14ac:dyDescent="0.25">
      <c r="A41" s="50" t="s">
        <v>74</v>
      </c>
      <c r="B41" s="26">
        <v>1140.8399999999999</v>
      </c>
      <c r="C41" s="27">
        <f t="shared" si="0"/>
        <v>29.386241716629851</v>
      </c>
      <c r="D41" s="52">
        <v>239.25</v>
      </c>
      <c r="E41" s="52">
        <v>1151.5999999999999</v>
      </c>
      <c r="F41" s="29">
        <f t="shared" si="1"/>
        <v>4.8133751306165093</v>
      </c>
      <c r="G41" s="28"/>
      <c r="H41" s="28"/>
      <c r="I41" s="29">
        <f t="shared" si="2"/>
        <v>0</v>
      </c>
      <c r="J41" s="28"/>
      <c r="K41" s="28"/>
      <c r="L41" s="29">
        <f t="shared" si="3"/>
        <v>0</v>
      </c>
      <c r="M41" s="53">
        <v>33</v>
      </c>
      <c r="N41" s="54">
        <v>131.33000000000001</v>
      </c>
      <c r="O41" s="29">
        <f t="shared" si="4"/>
        <v>3.97969696969697</v>
      </c>
      <c r="P41" s="53">
        <v>58</v>
      </c>
      <c r="Q41" s="55">
        <v>210</v>
      </c>
      <c r="R41" s="29">
        <f t="shared" si="5"/>
        <v>3.6206896551724137</v>
      </c>
      <c r="S41" s="56">
        <v>5</v>
      </c>
      <c r="T41" s="56">
        <v>20</v>
      </c>
      <c r="U41" s="29">
        <f t="shared" si="6"/>
        <v>4</v>
      </c>
      <c r="V41" s="51">
        <f t="shared" si="37"/>
        <v>335.25</v>
      </c>
      <c r="W41" s="28">
        <f t="shared" si="37"/>
        <v>1512.9299999999998</v>
      </c>
      <c r="X41" s="29">
        <f t="shared" si="7"/>
        <v>4.5128411633109611</v>
      </c>
      <c r="Y41" s="56"/>
      <c r="Z41" s="56"/>
      <c r="AA41" s="29">
        <f t="shared" si="8"/>
        <v>0</v>
      </c>
      <c r="AB41" s="28"/>
      <c r="AC41" s="28"/>
      <c r="AD41" s="29">
        <f t="shared" si="9"/>
        <v>0</v>
      </c>
      <c r="AE41" s="28"/>
      <c r="AF41" s="28"/>
      <c r="AG41" s="29">
        <f t="shared" si="10"/>
        <v>0</v>
      </c>
      <c r="AH41" s="28"/>
      <c r="AI41" s="28"/>
      <c r="AJ41" s="29">
        <f t="shared" si="11"/>
        <v>0</v>
      </c>
      <c r="AK41" s="57"/>
      <c r="AL41" s="52"/>
      <c r="AM41" s="29">
        <f t="shared" si="12"/>
        <v>0</v>
      </c>
      <c r="AN41" s="28"/>
      <c r="AO41" s="28"/>
      <c r="AP41" s="29">
        <f t="shared" si="13"/>
        <v>0</v>
      </c>
      <c r="AQ41" s="28">
        <f t="shared" si="38"/>
        <v>0</v>
      </c>
      <c r="AR41" s="28">
        <f t="shared" si="38"/>
        <v>0</v>
      </c>
      <c r="AS41" s="29">
        <f t="shared" si="14"/>
        <v>0</v>
      </c>
      <c r="AT41" s="28">
        <v>0</v>
      </c>
      <c r="AU41" s="28">
        <v>0</v>
      </c>
      <c r="AV41" s="29">
        <f t="shared" si="15"/>
        <v>0</v>
      </c>
      <c r="AW41" s="28">
        <v>0</v>
      </c>
      <c r="AX41" s="28">
        <v>0</v>
      </c>
      <c r="AY41" s="29">
        <f t="shared" si="16"/>
        <v>0</v>
      </c>
      <c r="AZ41" s="28">
        <v>0</v>
      </c>
      <c r="BA41" s="28">
        <v>0</v>
      </c>
      <c r="BB41" s="29">
        <f t="shared" si="17"/>
        <v>0</v>
      </c>
      <c r="BC41" s="28">
        <v>0</v>
      </c>
      <c r="BD41" s="28">
        <v>0</v>
      </c>
      <c r="BE41" s="29">
        <f t="shared" si="18"/>
        <v>0</v>
      </c>
      <c r="BF41" s="28">
        <v>0</v>
      </c>
      <c r="BG41" s="28">
        <v>0</v>
      </c>
      <c r="BH41" s="29">
        <f t="shared" si="19"/>
        <v>0</v>
      </c>
      <c r="BI41" s="28">
        <v>0</v>
      </c>
      <c r="BJ41" s="28">
        <v>0</v>
      </c>
      <c r="BK41" s="29">
        <f t="shared" si="20"/>
        <v>0</v>
      </c>
      <c r="BL41" s="28">
        <v>0</v>
      </c>
      <c r="BM41" s="28">
        <v>0</v>
      </c>
      <c r="BN41" s="29">
        <f t="shared" si="21"/>
        <v>0</v>
      </c>
      <c r="BO41" s="28">
        <v>0</v>
      </c>
      <c r="BP41" s="28">
        <v>0</v>
      </c>
      <c r="BQ41" s="29">
        <f t="shared" si="22"/>
        <v>0</v>
      </c>
      <c r="BR41" s="28">
        <f t="shared" si="30"/>
        <v>239.25</v>
      </c>
      <c r="BS41" s="28">
        <f t="shared" si="30"/>
        <v>1151.5999999999999</v>
      </c>
      <c r="BT41" s="29">
        <f t="shared" si="23"/>
        <v>4.8133751306165093</v>
      </c>
      <c r="BU41" s="28">
        <f t="shared" si="31"/>
        <v>0</v>
      </c>
      <c r="BV41" s="28">
        <f t="shared" si="31"/>
        <v>0</v>
      </c>
      <c r="BW41" s="29">
        <f t="shared" si="24"/>
        <v>0</v>
      </c>
      <c r="BX41" s="28">
        <f t="shared" si="32"/>
        <v>0</v>
      </c>
      <c r="BY41" s="28">
        <f t="shared" si="32"/>
        <v>0</v>
      </c>
      <c r="BZ41" s="29">
        <f t="shared" si="25"/>
        <v>0</v>
      </c>
      <c r="CA41" s="28">
        <f t="shared" si="33"/>
        <v>33</v>
      </c>
      <c r="CB41" s="28">
        <f t="shared" si="33"/>
        <v>131.33000000000001</v>
      </c>
      <c r="CC41" s="29">
        <f t="shared" si="26"/>
        <v>3.97969696969697</v>
      </c>
      <c r="CD41" s="28">
        <f t="shared" si="34"/>
        <v>58</v>
      </c>
      <c r="CE41" s="28">
        <f t="shared" si="34"/>
        <v>210</v>
      </c>
      <c r="CF41" s="29">
        <f t="shared" si="27"/>
        <v>3.6206896551724137</v>
      </c>
      <c r="CG41" s="28">
        <f t="shared" si="35"/>
        <v>5</v>
      </c>
      <c r="CH41" s="28">
        <f t="shared" si="35"/>
        <v>20</v>
      </c>
      <c r="CI41" s="29">
        <f t="shared" si="28"/>
        <v>4</v>
      </c>
      <c r="CJ41" s="28">
        <f t="shared" si="36"/>
        <v>335.25</v>
      </c>
      <c r="CK41" s="28">
        <f t="shared" si="36"/>
        <v>1512.9299999999998</v>
      </c>
      <c r="CL41" s="29">
        <f t="shared" si="29"/>
        <v>4.5128411633109611</v>
      </c>
      <c r="DH41" s="31"/>
      <c r="DI41" s="31" t="s">
        <v>38</v>
      </c>
      <c r="DJ41" s="2" t="s">
        <v>48</v>
      </c>
      <c r="DN41" s="30"/>
      <c r="DO41" s="30" t="s">
        <v>33</v>
      </c>
    </row>
    <row r="42" spans="1:140" x14ac:dyDescent="0.25">
      <c r="A42" s="50" t="s">
        <v>75</v>
      </c>
      <c r="B42" s="26">
        <v>1657</v>
      </c>
      <c r="C42" s="27">
        <f t="shared" si="0"/>
        <v>0</v>
      </c>
      <c r="D42" s="28"/>
      <c r="E42" s="28"/>
      <c r="F42" s="29">
        <f t="shared" si="1"/>
        <v>0</v>
      </c>
      <c r="G42" s="28"/>
      <c r="H42" s="28"/>
      <c r="I42" s="29">
        <f t="shared" si="2"/>
        <v>0</v>
      </c>
      <c r="J42" s="28"/>
      <c r="K42" s="28"/>
      <c r="L42" s="29">
        <f t="shared" si="3"/>
        <v>0</v>
      </c>
      <c r="M42" s="28"/>
      <c r="N42" s="28"/>
      <c r="O42" s="29">
        <f t="shared" si="4"/>
        <v>0</v>
      </c>
      <c r="P42" s="28"/>
      <c r="Q42" s="28"/>
      <c r="R42" s="29">
        <f t="shared" si="5"/>
        <v>0</v>
      </c>
      <c r="S42" s="28"/>
      <c r="T42" s="28"/>
      <c r="U42" s="29">
        <f t="shared" si="6"/>
        <v>0</v>
      </c>
      <c r="V42" s="51">
        <f t="shared" si="37"/>
        <v>0</v>
      </c>
      <c r="W42" s="28">
        <f t="shared" si="37"/>
        <v>0</v>
      </c>
      <c r="X42" s="29">
        <f t="shared" si="7"/>
        <v>0</v>
      </c>
      <c r="Y42" s="28"/>
      <c r="Z42" s="28"/>
      <c r="AA42" s="29">
        <f t="shared" si="8"/>
        <v>0</v>
      </c>
      <c r="AB42" s="28"/>
      <c r="AC42" s="28"/>
      <c r="AD42" s="29">
        <f t="shared" si="9"/>
        <v>0</v>
      </c>
      <c r="AE42" s="28"/>
      <c r="AF42" s="28"/>
      <c r="AG42" s="29">
        <f t="shared" si="10"/>
        <v>0</v>
      </c>
      <c r="AH42" s="28"/>
      <c r="AI42" s="28"/>
      <c r="AJ42" s="29">
        <f t="shared" si="11"/>
        <v>0</v>
      </c>
      <c r="AK42" s="28"/>
      <c r="AL42" s="28"/>
      <c r="AM42" s="29">
        <f t="shared" si="12"/>
        <v>0</v>
      </c>
      <c r="AN42" s="28"/>
      <c r="AO42" s="28"/>
      <c r="AP42" s="29">
        <f t="shared" si="13"/>
        <v>0</v>
      </c>
      <c r="AQ42" s="28">
        <f t="shared" si="38"/>
        <v>0</v>
      </c>
      <c r="AR42" s="28">
        <f t="shared" si="38"/>
        <v>0</v>
      </c>
      <c r="AS42" s="29">
        <f t="shared" si="14"/>
        <v>0</v>
      </c>
      <c r="AT42" s="28">
        <v>0</v>
      </c>
      <c r="AU42" s="28">
        <v>0</v>
      </c>
      <c r="AV42" s="29">
        <f t="shared" si="15"/>
        <v>0</v>
      </c>
      <c r="AW42" s="28">
        <v>0</v>
      </c>
      <c r="AX42" s="28">
        <v>0</v>
      </c>
      <c r="AY42" s="29">
        <f t="shared" si="16"/>
        <v>0</v>
      </c>
      <c r="AZ42" s="28">
        <v>0</v>
      </c>
      <c r="BA42" s="28">
        <v>0</v>
      </c>
      <c r="BB42" s="29">
        <f t="shared" si="17"/>
        <v>0</v>
      </c>
      <c r="BC42" s="28">
        <v>0</v>
      </c>
      <c r="BD42" s="28">
        <v>0</v>
      </c>
      <c r="BE42" s="29">
        <f t="shared" si="18"/>
        <v>0</v>
      </c>
      <c r="BF42" s="28">
        <v>0</v>
      </c>
      <c r="BG42" s="28">
        <v>0</v>
      </c>
      <c r="BH42" s="29">
        <f t="shared" si="19"/>
        <v>0</v>
      </c>
      <c r="BI42" s="28">
        <v>0</v>
      </c>
      <c r="BJ42" s="28">
        <v>0</v>
      </c>
      <c r="BK42" s="29">
        <f t="shared" si="20"/>
        <v>0</v>
      </c>
      <c r="BL42" s="28">
        <v>0</v>
      </c>
      <c r="BM42" s="28">
        <v>0</v>
      </c>
      <c r="BN42" s="29">
        <f t="shared" si="21"/>
        <v>0</v>
      </c>
      <c r="BO42" s="28">
        <v>0</v>
      </c>
      <c r="BP42" s="28">
        <v>0</v>
      </c>
      <c r="BQ42" s="29">
        <f t="shared" si="22"/>
        <v>0</v>
      </c>
      <c r="BR42" s="28">
        <f t="shared" si="30"/>
        <v>0</v>
      </c>
      <c r="BS42" s="28">
        <f t="shared" si="30"/>
        <v>0</v>
      </c>
      <c r="BT42" s="29">
        <f t="shared" si="23"/>
        <v>0</v>
      </c>
      <c r="BU42" s="28">
        <f t="shared" si="31"/>
        <v>0</v>
      </c>
      <c r="BV42" s="28">
        <f t="shared" si="31"/>
        <v>0</v>
      </c>
      <c r="BW42" s="29">
        <f t="shared" si="24"/>
        <v>0</v>
      </c>
      <c r="BX42" s="28">
        <f t="shared" si="32"/>
        <v>0</v>
      </c>
      <c r="BY42" s="28">
        <f t="shared" si="32"/>
        <v>0</v>
      </c>
      <c r="BZ42" s="29">
        <f t="shared" si="25"/>
        <v>0</v>
      </c>
      <c r="CA42" s="28">
        <f t="shared" si="33"/>
        <v>0</v>
      </c>
      <c r="CB42" s="28">
        <f t="shared" si="33"/>
        <v>0</v>
      </c>
      <c r="CC42" s="29">
        <f t="shared" si="26"/>
        <v>0</v>
      </c>
      <c r="CD42" s="28">
        <f t="shared" si="34"/>
        <v>0</v>
      </c>
      <c r="CE42" s="28">
        <f t="shared" si="34"/>
        <v>0</v>
      </c>
      <c r="CF42" s="29">
        <f t="shared" si="27"/>
        <v>0</v>
      </c>
      <c r="CG42" s="28">
        <f t="shared" si="35"/>
        <v>0</v>
      </c>
      <c r="CH42" s="28">
        <f t="shared" si="35"/>
        <v>0</v>
      </c>
      <c r="CI42" s="29">
        <f t="shared" si="28"/>
        <v>0</v>
      </c>
      <c r="CJ42" s="28">
        <f t="shared" si="36"/>
        <v>0</v>
      </c>
      <c r="CK42" s="28">
        <f t="shared" si="36"/>
        <v>0</v>
      </c>
      <c r="CL42" s="29">
        <f t="shared" si="29"/>
        <v>0</v>
      </c>
      <c r="DH42" s="31" t="s">
        <v>38</v>
      </c>
      <c r="DI42" s="31" t="s">
        <v>38</v>
      </c>
      <c r="DJ42" s="2" t="s">
        <v>48</v>
      </c>
      <c r="DN42" s="32"/>
      <c r="DO42" s="30" t="s">
        <v>33</v>
      </c>
    </row>
    <row r="43" spans="1:140" x14ac:dyDescent="0.25">
      <c r="A43" s="50" t="s">
        <v>76</v>
      </c>
      <c r="B43" s="26">
        <v>3677.73</v>
      </c>
      <c r="C43" s="27">
        <f t="shared" si="0"/>
        <v>0</v>
      </c>
      <c r="D43" s="58"/>
      <c r="E43" s="58"/>
      <c r="F43" s="29">
        <f t="shared" si="1"/>
        <v>0</v>
      </c>
      <c r="G43" s="58"/>
      <c r="H43" s="58"/>
      <c r="I43" s="29">
        <f t="shared" si="2"/>
        <v>0</v>
      </c>
      <c r="J43" s="28"/>
      <c r="K43" s="28"/>
      <c r="L43" s="29">
        <f t="shared" si="3"/>
        <v>0</v>
      </c>
      <c r="M43" s="58"/>
      <c r="N43" s="58"/>
      <c r="O43" s="29">
        <f t="shared" si="4"/>
        <v>0</v>
      </c>
      <c r="P43" s="58"/>
      <c r="Q43" s="58"/>
      <c r="R43" s="29">
        <f t="shared" si="5"/>
        <v>0</v>
      </c>
      <c r="S43" s="58"/>
      <c r="T43" s="59"/>
      <c r="U43" s="29">
        <f t="shared" si="6"/>
        <v>0</v>
      </c>
      <c r="V43" s="51">
        <f t="shared" si="37"/>
        <v>0</v>
      </c>
      <c r="W43" s="28">
        <f t="shared" si="37"/>
        <v>0</v>
      </c>
      <c r="X43" s="29">
        <f t="shared" si="7"/>
        <v>0</v>
      </c>
      <c r="Y43" s="28"/>
      <c r="Z43" s="28"/>
      <c r="AA43" s="29">
        <f t="shared" si="8"/>
        <v>0</v>
      </c>
      <c r="AB43" s="28"/>
      <c r="AC43" s="28"/>
      <c r="AD43" s="29">
        <f t="shared" si="9"/>
        <v>0</v>
      </c>
      <c r="AE43" s="58"/>
      <c r="AF43" s="58"/>
      <c r="AG43" s="29">
        <f t="shared" si="10"/>
        <v>0</v>
      </c>
      <c r="AH43" s="28"/>
      <c r="AI43" s="28"/>
      <c r="AJ43" s="29">
        <f t="shared" si="11"/>
        <v>0</v>
      </c>
      <c r="AK43" s="58"/>
      <c r="AL43" s="58"/>
      <c r="AM43" s="29">
        <f t="shared" si="12"/>
        <v>0</v>
      </c>
      <c r="AN43" s="58"/>
      <c r="AO43" s="58"/>
      <c r="AP43" s="29">
        <f t="shared" si="13"/>
        <v>0</v>
      </c>
      <c r="AQ43" s="28">
        <f t="shared" si="38"/>
        <v>0</v>
      </c>
      <c r="AR43" s="28">
        <f t="shared" si="38"/>
        <v>0</v>
      </c>
      <c r="AS43" s="29">
        <f t="shared" si="14"/>
        <v>0</v>
      </c>
      <c r="AT43" s="28">
        <v>0</v>
      </c>
      <c r="AU43" s="28">
        <v>0</v>
      </c>
      <c r="AV43" s="29">
        <f t="shared" si="15"/>
        <v>0</v>
      </c>
      <c r="AW43" s="28">
        <v>2</v>
      </c>
      <c r="AX43" s="28">
        <v>8</v>
      </c>
      <c r="AY43" s="29">
        <f t="shared" si="16"/>
        <v>4</v>
      </c>
      <c r="AZ43" s="28">
        <v>4.5999999999999996</v>
      </c>
      <c r="BA43" s="28">
        <v>18.899999999999999</v>
      </c>
      <c r="BB43" s="29">
        <f t="shared" si="17"/>
        <v>4.1086956521739131</v>
      </c>
      <c r="BC43" s="28">
        <v>0</v>
      </c>
      <c r="BD43" s="28">
        <v>0</v>
      </c>
      <c r="BE43" s="29">
        <f t="shared" si="18"/>
        <v>0</v>
      </c>
      <c r="BF43" s="28">
        <v>0</v>
      </c>
      <c r="BG43" s="28">
        <v>0</v>
      </c>
      <c r="BH43" s="29">
        <f t="shared" si="19"/>
        <v>0</v>
      </c>
      <c r="BI43" s="28">
        <v>0</v>
      </c>
      <c r="BJ43" s="28">
        <v>0</v>
      </c>
      <c r="BK43" s="29">
        <f t="shared" si="20"/>
        <v>0</v>
      </c>
      <c r="BL43" s="28">
        <v>0</v>
      </c>
      <c r="BM43" s="28">
        <v>0</v>
      </c>
      <c r="BN43" s="29">
        <f t="shared" si="21"/>
        <v>0</v>
      </c>
      <c r="BO43" s="28">
        <v>0</v>
      </c>
      <c r="BP43" s="28">
        <v>0</v>
      </c>
      <c r="BQ43" s="29">
        <f t="shared" si="22"/>
        <v>0</v>
      </c>
      <c r="BR43" s="28">
        <f t="shared" si="30"/>
        <v>0</v>
      </c>
      <c r="BS43" s="28">
        <f t="shared" si="30"/>
        <v>0</v>
      </c>
      <c r="BT43" s="29">
        <f t="shared" si="23"/>
        <v>0</v>
      </c>
      <c r="BU43" s="28">
        <f t="shared" si="31"/>
        <v>0</v>
      </c>
      <c r="BV43" s="28">
        <f t="shared" si="31"/>
        <v>0</v>
      </c>
      <c r="BW43" s="29">
        <f t="shared" si="24"/>
        <v>0</v>
      </c>
      <c r="BX43" s="28">
        <f t="shared" si="32"/>
        <v>0</v>
      </c>
      <c r="BY43" s="28">
        <f t="shared" si="32"/>
        <v>0</v>
      </c>
      <c r="BZ43" s="29">
        <f t="shared" si="25"/>
        <v>0</v>
      </c>
      <c r="CA43" s="28">
        <f t="shared" si="33"/>
        <v>0</v>
      </c>
      <c r="CB43" s="28">
        <f t="shared" si="33"/>
        <v>0</v>
      </c>
      <c r="CC43" s="29">
        <f t="shared" si="26"/>
        <v>0</v>
      </c>
      <c r="CD43" s="28">
        <f t="shared" si="34"/>
        <v>0</v>
      </c>
      <c r="CE43" s="28">
        <f t="shared" si="34"/>
        <v>0</v>
      </c>
      <c r="CF43" s="29">
        <f t="shared" si="27"/>
        <v>0</v>
      </c>
      <c r="CG43" s="28">
        <f t="shared" si="35"/>
        <v>0</v>
      </c>
      <c r="CH43" s="28">
        <f t="shared" si="35"/>
        <v>0</v>
      </c>
      <c r="CI43" s="29">
        <f t="shared" si="28"/>
        <v>0</v>
      </c>
      <c r="CJ43" s="28">
        <f t="shared" si="36"/>
        <v>0</v>
      </c>
      <c r="CK43" s="28">
        <f t="shared" si="36"/>
        <v>0</v>
      </c>
      <c r="CL43" s="29">
        <f t="shared" si="29"/>
        <v>0</v>
      </c>
      <c r="DI43" s="31" t="s">
        <v>38</v>
      </c>
      <c r="DJ43" s="2" t="s">
        <v>48</v>
      </c>
      <c r="DN43" s="30"/>
      <c r="DO43" s="30" t="s">
        <v>33</v>
      </c>
    </row>
    <row r="44" spans="1:140" x14ac:dyDescent="0.25">
      <c r="A44" s="50" t="s">
        <v>77</v>
      </c>
      <c r="B44" s="26">
        <v>506.5</v>
      </c>
      <c r="C44" s="27">
        <f t="shared" si="0"/>
        <v>0</v>
      </c>
      <c r="D44" s="28"/>
      <c r="E44" s="28"/>
      <c r="F44" s="29">
        <f t="shared" si="1"/>
        <v>0</v>
      </c>
      <c r="G44" s="28"/>
      <c r="H44" s="28"/>
      <c r="I44" s="29">
        <f t="shared" si="2"/>
        <v>0</v>
      </c>
      <c r="J44" s="28"/>
      <c r="K44" s="28"/>
      <c r="L44" s="29">
        <f t="shared" si="3"/>
        <v>0</v>
      </c>
      <c r="M44" s="59"/>
      <c r="N44" s="59"/>
      <c r="O44" s="29">
        <f t="shared" si="4"/>
        <v>0</v>
      </c>
      <c r="P44" s="28"/>
      <c r="Q44" s="28"/>
      <c r="R44" s="29">
        <f t="shared" si="5"/>
        <v>0</v>
      </c>
      <c r="S44" s="28"/>
      <c r="T44" s="28"/>
      <c r="U44" s="29">
        <f t="shared" si="6"/>
        <v>0</v>
      </c>
      <c r="V44" s="51">
        <f t="shared" si="37"/>
        <v>0</v>
      </c>
      <c r="W44" s="28">
        <f t="shared" si="37"/>
        <v>0</v>
      </c>
      <c r="X44" s="29">
        <f t="shared" si="7"/>
        <v>0</v>
      </c>
      <c r="Y44" s="28"/>
      <c r="Z44" s="28"/>
      <c r="AA44" s="29">
        <f t="shared" si="8"/>
        <v>0</v>
      </c>
      <c r="AB44" s="28"/>
      <c r="AC44" s="28"/>
      <c r="AD44" s="29">
        <f t="shared" si="9"/>
        <v>0</v>
      </c>
      <c r="AE44" s="28"/>
      <c r="AF44" s="28"/>
      <c r="AG44" s="29">
        <f t="shared" si="10"/>
        <v>0</v>
      </c>
      <c r="AH44" s="28"/>
      <c r="AI44" s="28"/>
      <c r="AJ44" s="29">
        <f t="shared" si="11"/>
        <v>0</v>
      </c>
      <c r="AK44" s="28"/>
      <c r="AL44" s="28"/>
      <c r="AM44" s="29">
        <f t="shared" si="12"/>
        <v>0</v>
      </c>
      <c r="AN44" s="28"/>
      <c r="AO44" s="28"/>
      <c r="AP44" s="29">
        <f t="shared" si="13"/>
        <v>0</v>
      </c>
      <c r="AQ44" s="28">
        <f t="shared" si="38"/>
        <v>0</v>
      </c>
      <c r="AR44" s="28">
        <f t="shared" si="38"/>
        <v>0</v>
      </c>
      <c r="AS44" s="29">
        <f t="shared" si="14"/>
        <v>0</v>
      </c>
      <c r="AT44" s="28">
        <v>0</v>
      </c>
      <c r="AU44" s="28">
        <v>0</v>
      </c>
      <c r="AV44" s="29">
        <f t="shared" si="15"/>
        <v>0</v>
      </c>
      <c r="AW44" s="28">
        <v>0</v>
      </c>
      <c r="AX44" s="28">
        <v>0</v>
      </c>
      <c r="AY44" s="29">
        <f t="shared" si="16"/>
        <v>0</v>
      </c>
      <c r="AZ44" s="28">
        <v>0</v>
      </c>
      <c r="BA44" s="28">
        <v>0</v>
      </c>
      <c r="BB44" s="29">
        <f t="shared" si="17"/>
        <v>0</v>
      </c>
      <c r="BC44" s="28">
        <v>0</v>
      </c>
      <c r="BD44" s="28">
        <v>0</v>
      </c>
      <c r="BE44" s="29">
        <f t="shared" si="18"/>
        <v>0</v>
      </c>
      <c r="BF44" s="28">
        <v>0</v>
      </c>
      <c r="BG44" s="28">
        <v>0</v>
      </c>
      <c r="BH44" s="29">
        <f t="shared" si="19"/>
        <v>0</v>
      </c>
      <c r="BI44" s="28">
        <v>0</v>
      </c>
      <c r="BJ44" s="28">
        <v>0</v>
      </c>
      <c r="BK44" s="29">
        <f t="shared" si="20"/>
        <v>0</v>
      </c>
      <c r="BL44" s="28">
        <v>0</v>
      </c>
      <c r="BM44" s="28">
        <v>0</v>
      </c>
      <c r="BN44" s="29">
        <f t="shared" si="21"/>
        <v>0</v>
      </c>
      <c r="BO44" s="28">
        <v>0</v>
      </c>
      <c r="BP44" s="28">
        <v>0</v>
      </c>
      <c r="BQ44" s="29">
        <f t="shared" si="22"/>
        <v>0</v>
      </c>
      <c r="BR44" s="28">
        <f t="shared" si="30"/>
        <v>0</v>
      </c>
      <c r="BS44" s="28">
        <f t="shared" si="30"/>
        <v>0</v>
      </c>
      <c r="BT44" s="29">
        <f t="shared" si="23"/>
        <v>0</v>
      </c>
      <c r="BU44" s="28">
        <f t="shared" si="31"/>
        <v>0</v>
      </c>
      <c r="BV44" s="28">
        <f t="shared" si="31"/>
        <v>0</v>
      </c>
      <c r="BW44" s="29">
        <f t="shared" si="24"/>
        <v>0</v>
      </c>
      <c r="BX44" s="28">
        <f t="shared" si="32"/>
        <v>0</v>
      </c>
      <c r="BY44" s="28">
        <f t="shared" si="32"/>
        <v>0</v>
      </c>
      <c r="BZ44" s="29">
        <f t="shared" si="25"/>
        <v>0</v>
      </c>
      <c r="CA44" s="28">
        <f t="shared" si="33"/>
        <v>0</v>
      </c>
      <c r="CB44" s="28">
        <f t="shared" si="33"/>
        <v>0</v>
      </c>
      <c r="CC44" s="29">
        <f t="shared" si="26"/>
        <v>0</v>
      </c>
      <c r="CD44" s="28">
        <f t="shared" si="34"/>
        <v>0</v>
      </c>
      <c r="CE44" s="28">
        <f t="shared" si="34"/>
        <v>0</v>
      </c>
      <c r="CF44" s="29">
        <f t="shared" si="27"/>
        <v>0</v>
      </c>
      <c r="CG44" s="28">
        <f t="shared" si="35"/>
        <v>0</v>
      </c>
      <c r="CH44" s="28">
        <f t="shared" si="35"/>
        <v>0</v>
      </c>
      <c r="CI44" s="29">
        <f t="shared" si="28"/>
        <v>0</v>
      </c>
      <c r="CJ44" s="28">
        <f t="shared" si="36"/>
        <v>0</v>
      </c>
      <c r="CK44" s="28">
        <f t="shared" si="36"/>
        <v>0</v>
      </c>
      <c r="CL44" s="29">
        <f t="shared" si="29"/>
        <v>0</v>
      </c>
      <c r="DN44" s="30"/>
      <c r="DO44" s="30" t="s">
        <v>33</v>
      </c>
    </row>
    <row r="45" spans="1:140" s="6" customFormat="1" x14ac:dyDescent="0.25">
      <c r="A45" s="60" t="s">
        <v>78</v>
      </c>
      <c r="B45" s="61">
        <v>572</v>
      </c>
      <c r="C45" s="62">
        <f t="shared" si="0"/>
        <v>7.2080419580419592</v>
      </c>
      <c r="D45" s="63"/>
      <c r="E45" s="63"/>
      <c r="F45" s="51">
        <f t="shared" si="1"/>
        <v>0</v>
      </c>
      <c r="G45" s="63"/>
      <c r="H45" s="63"/>
      <c r="I45" s="51">
        <f t="shared" si="2"/>
        <v>0</v>
      </c>
      <c r="J45" s="63"/>
      <c r="K45" s="63"/>
      <c r="L45" s="51">
        <f t="shared" si="3"/>
        <v>0</v>
      </c>
      <c r="M45" s="64">
        <v>27.380000000000003</v>
      </c>
      <c r="N45" s="64">
        <v>118.941</v>
      </c>
      <c r="O45" s="51">
        <f t="shared" si="4"/>
        <v>4.3440832724616509</v>
      </c>
      <c r="P45" s="64">
        <v>2.85</v>
      </c>
      <c r="Q45" s="64">
        <v>11.626000000000001</v>
      </c>
      <c r="R45" s="51">
        <f t="shared" si="5"/>
        <v>4.0792982456140354</v>
      </c>
      <c r="S45" s="51"/>
      <c r="T45" s="51"/>
      <c r="U45" s="51">
        <f t="shared" si="6"/>
        <v>0</v>
      </c>
      <c r="V45" s="51">
        <f t="shared" si="37"/>
        <v>30.230000000000004</v>
      </c>
      <c r="W45" s="51">
        <f t="shared" si="37"/>
        <v>130.56700000000001</v>
      </c>
      <c r="X45" s="51">
        <f t="shared" si="7"/>
        <v>4.3191200793913325</v>
      </c>
      <c r="Y45" s="51"/>
      <c r="Z45" s="51"/>
      <c r="AA45" s="51">
        <f t="shared" si="8"/>
        <v>0</v>
      </c>
      <c r="AB45" s="51"/>
      <c r="AC45" s="51"/>
      <c r="AD45" s="51">
        <f t="shared" si="9"/>
        <v>0</v>
      </c>
      <c r="AE45" s="51"/>
      <c r="AF45" s="51"/>
      <c r="AG45" s="51">
        <f t="shared" si="10"/>
        <v>0</v>
      </c>
      <c r="AH45" s="63"/>
      <c r="AI45" s="63"/>
      <c r="AJ45" s="51">
        <f t="shared" si="11"/>
        <v>0</v>
      </c>
      <c r="AK45" s="63">
        <v>11</v>
      </c>
      <c r="AL45" s="63">
        <v>37</v>
      </c>
      <c r="AM45" s="51">
        <f t="shared" si="12"/>
        <v>3.3636363636363638</v>
      </c>
      <c r="AN45" s="51"/>
      <c r="AO45" s="51"/>
      <c r="AP45" s="51">
        <f t="shared" si="13"/>
        <v>0</v>
      </c>
      <c r="AQ45" s="51">
        <f t="shared" si="38"/>
        <v>11</v>
      </c>
      <c r="AR45" s="51">
        <f t="shared" si="38"/>
        <v>37</v>
      </c>
      <c r="AS45" s="51">
        <f t="shared" si="14"/>
        <v>3.3636363636363638</v>
      </c>
      <c r="AT45" s="51">
        <v>0</v>
      </c>
      <c r="AU45" s="51">
        <v>0</v>
      </c>
      <c r="AV45" s="51">
        <f t="shared" si="15"/>
        <v>0</v>
      </c>
      <c r="AW45" s="51">
        <v>0</v>
      </c>
      <c r="AX45" s="51">
        <v>0</v>
      </c>
      <c r="AY45" s="51">
        <f t="shared" si="16"/>
        <v>0</v>
      </c>
      <c r="AZ45" s="51">
        <v>0</v>
      </c>
      <c r="BA45" s="51">
        <v>0</v>
      </c>
      <c r="BB45" s="51">
        <f t="shared" si="17"/>
        <v>0</v>
      </c>
      <c r="BC45" s="51">
        <v>0</v>
      </c>
      <c r="BD45" s="51">
        <v>0</v>
      </c>
      <c r="BE45" s="51">
        <f t="shared" si="18"/>
        <v>0</v>
      </c>
      <c r="BF45" s="51">
        <v>0</v>
      </c>
      <c r="BG45" s="51">
        <v>0</v>
      </c>
      <c r="BH45" s="51">
        <f t="shared" si="19"/>
        <v>0</v>
      </c>
      <c r="BI45" s="51">
        <v>0</v>
      </c>
      <c r="BJ45" s="51">
        <v>0</v>
      </c>
      <c r="BK45" s="51">
        <f t="shared" si="20"/>
        <v>0</v>
      </c>
      <c r="BL45" s="51">
        <v>0</v>
      </c>
      <c r="BM45" s="51">
        <v>0</v>
      </c>
      <c r="BN45" s="51">
        <f t="shared" si="21"/>
        <v>0</v>
      </c>
      <c r="BO45" s="51">
        <v>0</v>
      </c>
      <c r="BP45" s="51">
        <v>0</v>
      </c>
      <c r="BQ45" s="51">
        <f t="shared" si="22"/>
        <v>0</v>
      </c>
      <c r="BR45" s="51">
        <f t="shared" si="30"/>
        <v>0</v>
      </c>
      <c r="BS45" s="51">
        <f t="shared" si="30"/>
        <v>0</v>
      </c>
      <c r="BT45" s="51">
        <f t="shared" si="23"/>
        <v>0</v>
      </c>
      <c r="BU45" s="51">
        <f t="shared" si="31"/>
        <v>0</v>
      </c>
      <c r="BV45" s="51">
        <f t="shared" si="31"/>
        <v>0</v>
      </c>
      <c r="BW45" s="51">
        <f t="shared" si="24"/>
        <v>0</v>
      </c>
      <c r="BX45" s="51">
        <f t="shared" si="32"/>
        <v>0</v>
      </c>
      <c r="BY45" s="51">
        <f t="shared" si="32"/>
        <v>0</v>
      </c>
      <c r="BZ45" s="51">
        <f t="shared" si="25"/>
        <v>0</v>
      </c>
      <c r="CA45" s="51">
        <f t="shared" si="33"/>
        <v>27.380000000000003</v>
      </c>
      <c r="CB45" s="51">
        <f t="shared" si="33"/>
        <v>118.941</v>
      </c>
      <c r="CC45" s="51">
        <f t="shared" si="26"/>
        <v>4.3440832724616509</v>
      </c>
      <c r="CD45" s="51">
        <f t="shared" si="34"/>
        <v>13.85</v>
      </c>
      <c r="CE45" s="51">
        <f t="shared" si="34"/>
        <v>48.626000000000005</v>
      </c>
      <c r="CF45" s="51">
        <f t="shared" si="27"/>
        <v>3.5109025270758125</v>
      </c>
      <c r="CG45" s="51">
        <f t="shared" si="35"/>
        <v>0</v>
      </c>
      <c r="CH45" s="51">
        <f t="shared" si="35"/>
        <v>0</v>
      </c>
      <c r="CI45" s="51">
        <f t="shared" si="28"/>
        <v>0</v>
      </c>
      <c r="CJ45" s="51">
        <f t="shared" si="36"/>
        <v>41.230000000000004</v>
      </c>
      <c r="CK45" s="51">
        <f t="shared" si="36"/>
        <v>167.56700000000001</v>
      </c>
      <c r="CL45" s="51">
        <f t="shared" si="29"/>
        <v>4.064200824642251</v>
      </c>
      <c r="DF45" s="65"/>
      <c r="DG45" s="65"/>
      <c r="DH45" s="65"/>
      <c r="DI45" s="66" t="s">
        <v>38</v>
      </c>
      <c r="DJ45" s="65" t="s">
        <v>48</v>
      </c>
      <c r="DK45" s="65"/>
      <c r="DL45" s="65"/>
      <c r="DM45" s="65"/>
      <c r="DN45" s="65"/>
      <c r="DO45" s="65" t="s">
        <v>79</v>
      </c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7"/>
      <c r="EH45" s="67"/>
      <c r="EI45" s="67"/>
      <c r="EJ45" s="67"/>
    </row>
    <row r="46" spans="1:140" x14ac:dyDescent="0.25">
      <c r="A46" s="50" t="s">
        <v>80</v>
      </c>
      <c r="B46" s="26">
        <v>1050</v>
      </c>
      <c r="C46" s="27">
        <f t="shared" si="0"/>
        <v>0</v>
      </c>
      <c r="D46" s="28"/>
      <c r="E46" s="28"/>
      <c r="F46" s="29">
        <f t="shared" si="1"/>
        <v>0</v>
      </c>
      <c r="G46" s="28"/>
      <c r="H46" s="28"/>
      <c r="I46" s="29">
        <f t="shared" si="2"/>
        <v>0</v>
      </c>
      <c r="J46" s="28"/>
      <c r="K46" s="28"/>
      <c r="L46" s="29">
        <f t="shared" si="3"/>
        <v>0</v>
      </c>
      <c r="M46" s="28"/>
      <c r="N46" s="28"/>
      <c r="O46" s="29">
        <f t="shared" si="4"/>
        <v>0</v>
      </c>
      <c r="P46" s="28"/>
      <c r="Q46" s="28"/>
      <c r="R46" s="29">
        <f t="shared" si="5"/>
        <v>0</v>
      </c>
      <c r="S46" s="28"/>
      <c r="T46" s="28"/>
      <c r="U46" s="29">
        <f t="shared" si="6"/>
        <v>0</v>
      </c>
      <c r="V46" s="28">
        <f t="shared" si="37"/>
        <v>0</v>
      </c>
      <c r="W46" s="28">
        <f t="shared" si="37"/>
        <v>0</v>
      </c>
      <c r="X46" s="29">
        <f t="shared" si="7"/>
        <v>0</v>
      </c>
      <c r="Y46" s="28"/>
      <c r="Z46" s="28"/>
      <c r="AA46" s="29">
        <f t="shared" si="8"/>
        <v>0</v>
      </c>
      <c r="AB46" s="28"/>
      <c r="AC46" s="28"/>
      <c r="AD46" s="29">
        <f t="shared" si="9"/>
        <v>0</v>
      </c>
      <c r="AE46" s="28"/>
      <c r="AF46" s="28"/>
      <c r="AG46" s="29">
        <f t="shared" si="10"/>
        <v>0</v>
      </c>
      <c r="AH46" s="28"/>
      <c r="AI46" s="28"/>
      <c r="AJ46" s="29">
        <f t="shared" si="11"/>
        <v>0</v>
      </c>
      <c r="AK46" s="28"/>
      <c r="AL46" s="28"/>
      <c r="AM46" s="29">
        <f t="shared" si="12"/>
        <v>0</v>
      </c>
      <c r="AN46" s="28"/>
      <c r="AO46" s="28"/>
      <c r="AP46" s="29">
        <f t="shared" si="13"/>
        <v>0</v>
      </c>
      <c r="AQ46" s="28">
        <f t="shared" si="38"/>
        <v>0</v>
      </c>
      <c r="AR46" s="28">
        <f t="shared" si="38"/>
        <v>0</v>
      </c>
      <c r="AS46" s="29">
        <f t="shared" si="14"/>
        <v>0</v>
      </c>
      <c r="AT46" s="28">
        <v>0</v>
      </c>
      <c r="AU46" s="28">
        <v>0</v>
      </c>
      <c r="AV46" s="29">
        <f t="shared" si="15"/>
        <v>0</v>
      </c>
      <c r="AW46" s="28">
        <v>0</v>
      </c>
      <c r="AX46" s="28">
        <v>0</v>
      </c>
      <c r="AY46" s="29">
        <f t="shared" si="16"/>
        <v>0</v>
      </c>
      <c r="AZ46" s="28">
        <v>0</v>
      </c>
      <c r="BA46" s="28">
        <v>0</v>
      </c>
      <c r="BB46" s="29">
        <f t="shared" si="17"/>
        <v>0</v>
      </c>
      <c r="BC46" s="28">
        <v>0</v>
      </c>
      <c r="BD46" s="28">
        <v>0</v>
      </c>
      <c r="BE46" s="29">
        <f t="shared" si="18"/>
        <v>0</v>
      </c>
      <c r="BF46" s="28">
        <v>0</v>
      </c>
      <c r="BG46" s="28">
        <v>0</v>
      </c>
      <c r="BH46" s="29">
        <f t="shared" si="19"/>
        <v>0</v>
      </c>
      <c r="BI46" s="28">
        <v>0</v>
      </c>
      <c r="BJ46" s="28">
        <v>0</v>
      </c>
      <c r="BK46" s="29">
        <f t="shared" si="20"/>
        <v>0</v>
      </c>
      <c r="BL46" s="28">
        <v>0</v>
      </c>
      <c r="BM46" s="28">
        <v>0</v>
      </c>
      <c r="BN46" s="29">
        <f t="shared" si="21"/>
        <v>0</v>
      </c>
      <c r="BO46" s="28">
        <v>0</v>
      </c>
      <c r="BP46" s="28">
        <v>0</v>
      </c>
      <c r="BQ46" s="29">
        <f t="shared" si="22"/>
        <v>0</v>
      </c>
      <c r="BR46" s="28">
        <f t="shared" si="30"/>
        <v>0</v>
      </c>
      <c r="BS46" s="28">
        <f t="shared" si="30"/>
        <v>0</v>
      </c>
      <c r="BT46" s="29">
        <f t="shared" si="23"/>
        <v>0</v>
      </c>
      <c r="BU46" s="28">
        <f t="shared" si="31"/>
        <v>0</v>
      </c>
      <c r="BV46" s="28">
        <f t="shared" si="31"/>
        <v>0</v>
      </c>
      <c r="BW46" s="29">
        <f t="shared" si="24"/>
        <v>0</v>
      </c>
      <c r="BX46" s="28">
        <f t="shared" si="32"/>
        <v>0</v>
      </c>
      <c r="BY46" s="28">
        <f t="shared" si="32"/>
        <v>0</v>
      </c>
      <c r="BZ46" s="29">
        <f t="shared" si="25"/>
        <v>0</v>
      </c>
      <c r="CA46" s="28">
        <f t="shared" si="33"/>
        <v>0</v>
      </c>
      <c r="CB46" s="28">
        <f t="shared" si="33"/>
        <v>0</v>
      </c>
      <c r="CC46" s="29">
        <f t="shared" si="26"/>
        <v>0</v>
      </c>
      <c r="CD46" s="28">
        <f t="shared" si="34"/>
        <v>0</v>
      </c>
      <c r="CE46" s="28">
        <f t="shared" si="34"/>
        <v>0</v>
      </c>
      <c r="CF46" s="29">
        <f t="shared" si="27"/>
        <v>0</v>
      </c>
      <c r="CG46" s="28">
        <f t="shared" si="35"/>
        <v>0</v>
      </c>
      <c r="CH46" s="28">
        <f t="shared" si="35"/>
        <v>0</v>
      </c>
      <c r="CI46" s="29">
        <f t="shared" si="28"/>
        <v>0</v>
      </c>
      <c r="CJ46" s="28">
        <f t="shared" si="36"/>
        <v>0</v>
      </c>
      <c r="CK46" s="28">
        <f t="shared" si="36"/>
        <v>0</v>
      </c>
      <c r="CL46" s="29">
        <f t="shared" si="29"/>
        <v>0</v>
      </c>
      <c r="DI46" s="31" t="s">
        <v>38</v>
      </c>
      <c r="DJ46" s="2" t="s">
        <v>81</v>
      </c>
      <c r="DN46" s="30"/>
      <c r="DO46" s="30" t="s">
        <v>33</v>
      </c>
    </row>
    <row r="47" spans="1:140" s="69" customFormat="1" x14ac:dyDescent="0.25">
      <c r="A47" s="68" t="s">
        <v>82</v>
      </c>
      <c r="B47" s="36">
        <v>2479.4499999999998</v>
      </c>
      <c r="C47" s="37">
        <f t="shared" si="0"/>
        <v>0</v>
      </c>
      <c r="D47" s="28"/>
      <c r="E47" s="28"/>
      <c r="F47" s="29">
        <f t="shared" si="1"/>
        <v>0</v>
      </c>
      <c r="G47" s="28"/>
      <c r="H47" s="28"/>
      <c r="I47" s="29">
        <f t="shared" si="2"/>
        <v>0</v>
      </c>
      <c r="J47" s="28"/>
      <c r="K47" s="28"/>
      <c r="L47" s="29">
        <f t="shared" si="3"/>
        <v>0</v>
      </c>
      <c r="M47" s="28"/>
      <c r="N47" s="28"/>
      <c r="O47" s="29">
        <f t="shared" si="4"/>
        <v>0</v>
      </c>
      <c r="P47" s="28"/>
      <c r="Q47" s="28"/>
      <c r="R47" s="29">
        <f t="shared" si="5"/>
        <v>0</v>
      </c>
      <c r="S47" s="28"/>
      <c r="T47" s="28"/>
      <c r="U47" s="29">
        <f t="shared" si="6"/>
        <v>0</v>
      </c>
      <c r="V47" s="28">
        <f t="shared" si="37"/>
        <v>0</v>
      </c>
      <c r="W47" s="28">
        <f t="shared" si="37"/>
        <v>0</v>
      </c>
      <c r="X47" s="29">
        <f t="shared" si="7"/>
        <v>0</v>
      </c>
      <c r="Y47" s="28"/>
      <c r="Z47" s="28"/>
      <c r="AA47" s="29">
        <f t="shared" si="8"/>
        <v>0</v>
      </c>
      <c r="AB47" s="28"/>
      <c r="AC47" s="28"/>
      <c r="AD47" s="29">
        <f t="shared" si="9"/>
        <v>0</v>
      </c>
      <c r="AE47" s="28"/>
      <c r="AF47" s="28"/>
      <c r="AG47" s="29">
        <f t="shared" si="10"/>
        <v>0</v>
      </c>
      <c r="AH47" s="28"/>
      <c r="AI47" s="28"/>
      <c r="AJ47" s="29">
        <f t="shared" si="11"/>
        <v>0</v>
      </c>
      <c r="AK47" s="28"/>
      <c r="AL47" s="28"/>
      <c r="AM47" s="29">
        <f t="shared" si="12"/>
        <v>0</v>
      </c>
      <c r="AN47" s="28"/>
      <c r="AO47" s="28"/>
      <c r="AP47" s="29">
        <f t="shared" si="13"/>
        <v>0</v>
      </c>
      <c r="AQ47" s="28">
        <f t="shared" si="38"/>
        <v>0</v>
      </c>
      <c r="AR47" s="28">
        <f t="shared" si="38"/>
        <v>0</v>
      </c>
      <c r="AS47" s="29">
        <f t="shared" si="14"/>
        <v>0</v>
      </c>
      <c r="AT47" s="28">
        <v>0</v>
      </c>
      <c r="AU47" s="28">
        <v>0</v>
      </c>
      <c r="AV47" s="29">
        <f t="shared" si="15"/>
        <v>0</v>
      </c>
      <c r="AW47" s="28">
        <v>0</v>
      </c>
      <c r="AX47" s="28">
        <v>0</v>
      </c>
      <c r="AY47" s="29">
        <f t="shared" si="16"/>
        <v>0</v>
      </c>
      <c r="AZ47" s="28">
        <v>0</v>
      </c>
      <c r="BA47" s="28">
        <v>0</v>
      </c>
      <c r="BB47" s="29">
        <f t="shared" si="17"/>
        <v>0</v>
      </c>
      <c r="BC47" s="28">
        <v>0</v>
      </c>
      <c r="BD47" s="28">
        <v>0</v>
      </c>
      <c r="BE47" s="29">
        <f t="shared" si="18"/>
        <v>0</v>
      </c>
      <c r="BF47" s="28">
        <v>0</v>
      </c>
      <c r="BG47" s="28">
        <v>0</v>
      </c>
      <c r="BH47" s="29">
        <f t="shared" si="19"/>
        <v>0</v>
      </c>
      <c r="BI47" s="28">
        <v>0</v>
      </c>
      <c r="BJ47" s="28">
        <v>0</v>
      </c>
      <c r="BK47" s="29">
        <f t="shared" si="20"/>
        <v>0</v>
      </c>
      <c r="BL47" s="28">
        <v>0</v>
      </c>
      <c r="BM47" s="28">
        <v>0</v>
      </c>
      <c r="BN47" s="29">
        <f t="shared" si="21"/>
        <v>0</v>
      </c>
      <c r="BO47" s="28">
        <v>0</v>
      </c>
      <c r="BP47" s="28">
        <v>0</v>
      </c>
      <c r="BQ47" s="29">
        <f t="shared" si="22"/>
        <v>0</v>
      </c>
      <c r="BR47" s="28">
        <f t="shared" si="30"/>
        <v>0</v>
      </c>
      <c r="BS47" s="28">
        <f t="shared" si="30"/>
        <v>0</v>
      </c>
      <c r="BT47" s="29">
        <f t="shared" si="23"/>
        <v>0</v>
      </c>
      <c r="BU47" s="28">
        <f t="shared" si="31"/>
        <v>0</v>
      </c>
      <c r="BV47" s="28">
        <f t="shared" si="31"/>
        <v>0</v>
      </c>
      <c r="BW47" s="29">
        <f t="shared" si="24"/>
        <v>0</v>
      </c>
      <c r="BX47" s="28">
        <f t="shared" si="32"/>
        <v>0</v>
      </c>
      <c r="BY47" s="28">
        <f t="shared" si="32"/>
        <v>0</v>
      </c>
      <c r="BZ47" s="29">
        <f t="shared" si="25"/>
        <v>0</v>
      </c>
      <c r="CA47" s="28">
        <f t="shared" si="33"/>
        <v>0</v>
      </c>
      <c r="CB47" s="28">
        <f t="shared" si="33"/>
        <v>0</v>
      </c>
      <c r="CC47" s="29">
        <f t="shared" si="26"/>
        <v>0</v>
      </c>
      <c r="CD47" s="28">
        <f t="shared" si="34"/>
        <v>0</v>
      </c>
      <c r="CE47" s="28">
        <f t="shared" si="34"/>
        <v>0</v>
      </c>
      <c r="CF47" s="29">
        <f t="shared" si="27"/>
        <v>0</v>
      </c>
      <c r="CG47" s="28">
        <f t="shared" si="35"/>
        <v>0</v>
      </c>
      <c r="CH47" s="28">
        <f t="shared" si="35"/>
        <v>0</v>
      </c>
      <c r="CI47" s="29">
        <f t="shared" si="28"/>
        <v>0</v>
      </c>
      <c r="CJ47" s="28">
        <f t="shared" si="36"/>
        <v>0</v>
      </c>
      <c r="CK47" s="28">
        <f t="shared" si="36"/>
        <v>0</v>
      </c>
      <c r="CL47" s="29">
        <f t="shared" si="29"/>
        <v>0</v>
      </c>
      <c r="DF47" s="70"/>
      <c r="DG47" s="70"/>
      <c r="DH47" s="70"/>
      <c r="DI47" s="44" t="s">
        <v>38</v>
      </c>
      <c r="DJ47" s="70" t="s">
        <v>83</v>
      </c>
      <c r="DK47" s="70"/>
      <c r="DL47" s="70"/>
      <c r="DM47" s="70"/>
      <c r="DN47" s="70"/>
      <c r="DO47" s="70" t="s">
        <v>33</v>
      </c>
      <c r="DP47" s="70"/>
      <c r="DQ47" s="70"/>
      <c r="DR47" s="70"/>
      <c r="DS47" s="70"/>
      <c r="DT47" s="70"/>
      <c r="DU47" s="70"/>
      <c r="DV47" s="70"/>
      <c r="DW47" s="70"/>
      <c r="DX47" s="70"/>
      <c r="DY47" s="70"/>
      <c r="DZ47" s="70"/>
      <c r="EA47" s="70"/>
      <c r="EB47" s="70"/>
      <c r="EC47" s="70"/>
      <c r="ED47" s="70"/>
      <c r="EE47" s="70"/>
      <c r="EF47" s="70"/>
      <c r="EG47" s="71"/>
      <c r="EH47" s="71"/>
      <c r="EI47" s="71"/>
      <c r="EJ47" s="71"/>
    </row>
    <row r="48" spans="1:140" x14ac:dyDescent="0.25">
      <c r="A48" s="50" t="s">
        <v>84</v>
      </c>
      <c r="B48" s="26">
        <v>849.88</v>
      </c>
      <c r="C48" s="27">
        <f t="shared" si="0"/>
        <v>0</v>
      </c>
      <c r="D48" s="28"/>
      <c r="E48" s="28"/>
      <c r="F48" s="29">
        <f t="shared" si="1"/>
        <v>0</v>
      </c>
      <c r="G48" s="28"/>
      <c r="H48" s="28"/>
      <c r="I48" s="29">
        <f t="shared" si="2"/>
        <v>0</v>
      </c>
      <c r="J48" s="28"/>
      <c r="K48" s="28"/>
      <c r="L48" s="29">
        <f t="shared" si="3"/>
        <v>0</v>
      </c>
      <c r="M48" s="28"/>
      <c r="N48" s="28"/>
      <c r="O48" s="29">
        <f t="shared" si="4"/>
        <v>0</v>
      </c>
      <c r="P48" s="28"/>
      <c r="Q48" s="28"/>
      <c r="R48" s="29">
        <f t="shared" si="5"/>
        <v>0</v>
      </c>
      <c r="S48" s="28"/>
      <c r="T48" s="28"/>
      <c r="U48" s="29">
        <f t="shared" si="6"/>
        <v>0</v>
      </c>
      <c r="V48" s="28">
        <f t="shared" si="37"/>
        <v>0</v>
      </c>
      <c r="W48" s="28">
        <f t="shared" si="37"/>
        <v>0</v>
      </c>
      <c r="X48" s="29">
        <f t="shared" si="7"/>
        <v>0</v>
      </c>
      <c r="Y48" s="28"/>
      <c r="Z48" s="28"/>
      <c r="AA48" s="29">
        <f t="shared" si="8"/>
        <v>0</v>
      </c>
      <c r="AB48" s="28"/>
      <c r="AC48" s="28"/>
      <c r="AD48" s="29">
        <f t="shared" si="9"/>
        <v>0</v>
      </c>
      <c r="AE48" s="28"/>
      <c r="AF48" s="28"/>
      <c r="AG48" s="29">
        <f t="shared" si="10"/>
        <v>0</v>
      </c>
      <c r="AH48" s="28"/>
      <c r="AI48" s="28"/>
      <c r="AJ48" s="29">
        <f t="shared" si="11"/>
        <v>0</v>
      </c>
      <c r="AK48" s="28"/>
      <c r="AL48" s="28"/>
      <c r="AM48" s="29">
        <f t="shared" si="12"/>
        <v>0</v>
      </c>
      <c r="AN48" s="28"/>
      <c r="AO48" s="28"/>
      <c r="AP48" s="29">
        <f t="shared" si="13"/>
        <v>0</v>
      </c>
      <c r="AQ48" s="28">
        <f t="shared" si="38"/>
        <v>0</v>
      </c>
      <c r="AR48" s="28">
        <f t="shared" si="38"/>
        <v>0</v>
      </c>
      <c r="AS48" s="29">
        <f t="shared" si="14"/>
        <v>0</v>
      </c>
      <c r="AT48" s="28">
        <v>0</v>
      </c>
      <c r="AU48" s="28">
        <v>0</v>
      </c>
      <c r="AV48" s="29">
        <f t="shared" si="15"/>
        <v>0</v>
      </c>
      <c r="AW48" s="28">
        <v>0</v>
      </c>
      <c r="AX48" s="28">
        <v>0</v>
      </c>
      <c r="AY48" s="29">
        <f t="shared" si="16"/>
        <v>0</v>
      </c>
      <c r="AZ48" s="28">
        <v>0</v>
      </c>
      <c r="BA48" s="28">
        <v>0</v>
      </c>
      <c r="BB48" s="29">
        <f t="shared" si="17"/>
        <v>0</v>
      </c>
      <c r="BC48" s="28">
        <v>0</v>
      </c>
      <c r="BD48" s="28">
        <v>0</v>
      </c>
      <c r="BE48" s="29">
        <f t="shared" si="18"/>
        <v>0</v>
      </c>
      <c r="BF48" s="28">
        <v>0</v>
      </c>
      <c r="BG48" s="28">
        <v>0</v>
      </c>
      <c r="BH48" s="29">
        <f t="shared" si="19"/>
        <v>0</v>
      </c>
      <c r="BI48" s="28">
        <v>0</v>
      </c>
      <c r="BJ48" s="28">
        <v>0</v>
      </c>
      <c r="BK48" s="29">
        <f t="shared" si="20"/>
        <v>0</v>
      </c>
      <c r="BL48" s="28">
        <v>0</v>
      </c>
      <c r="BM48" s="28">
        <v>0</v>
      </c>
      <c r="BN48" s="29">
        <f t="shared" si="21"/>
        <v>0</v>
      </c>
      <c r="BO48" s="28">
        <v>0</v>
      </c>
      <c r="BP48" s="28">
        <v>0</v>
      </c>
      <c r="BQ48" s="29">
        <f t="shared" si="22"/>
        <v>0</v>
      </c>
      <c r="BR48" s="28">
        <f>D48+Y48</f>
        <v>0</v>
      </c>
      <c r="BS48" s="28">
        <f>E48+Z48</f>
        <v>0</v>
      </c>
      <c r="BT48" s="29">
        <f t="shared" si="23"/>
        <v>0</v>
      </c>
      <c r="BU48" s="28">
        <f t="shared" si="31"/>
        <v>0</v>
      </c>
      <c r="BV48" s="28">
        <f>H48+AC48</f>
        <v>0</v>
      </c>
      <c r="BW48" s="29">
        <f t="shared" si="24"/>
        <v>0</v>
      </c>
      <c r="BX48" s="28">
        <f>J48+AE48</f>
        <v>0</v>
      </c>
      <c r="BY48" s="28">
        <f t="shared" ref="BY48:BY56" si="39">K48+AF48</f>
        <v>0</v>
      </c>
      <c r="BZ48" s="29">
        <f t="shared" si="25"/>
        <v>0</v>
      </c>
      <c r="CA48" s="28">
        <f t="shared" si="33"/>
        <v>0</v>
      </c>
      <c r="CB48" s="28">
        <f t="shared" si="33"/>
        <v>0</v>
      </c>
      <c r="CC48" s="29">
        <f t="shared" si="26"/>
        <v>0</v>
      </c>
      <c r="CD48" s="28">
        <f t="shared" si="34"/>
        <v>0</v>
      </c>
      <c r="CE48" s="28">
        <f t="shared" si="34"/>
        <v>0</v>
      </c>
      <c r="CF48" s="29">
        <f t="shared" si="27"/>
        <v>0</v>
      </c>
      <c r="CG48" s="28">
        <f t="shared" si="35"/>
        <v>0</v>
      </c>
      <c r="CH48" s="28">
        <f t="shared" si="35"/>
        <v>0</v>
      </c>
      <c r="CI48" s="29">
        <f t="shared" si="28"/>
        <v>0</v>
      </c>
      <c r="CJ48" s="28">
        <f t="shared" si="36"/>
        <v>0</v>
      </c>
      <c r="CK48" s="28">
        <f t="shared" si="36"/>
        <v>0</v>
      </c>
      <c r="CL48" s="29">
        <f t="shared" si="29"/>
        <v>0</v>
      </c>
    </row>
    <row r="49" spans="1:119" x14ac:dyDescent="0.25">
      <c r="A49" s="50" t="s">
        <v>85</v>
      </c>
      <c r="B49" s="26">
        <v>84</v>
      </c>
      <c r="C49" s="27">
        <f t="shared" si="0"/>
        <v>0</v>
      </c>
      <c r="D49" s="28"/>
      <c r="E49" s="28"/>
      <c r="F49" s="29">
        <f t="shared" si="1"/>
        <v>0</v>
      </c>
      <c r="G49" s="28"/>
      <c r="H49" s="28"/>
      <c r="I49" s="29">
        <f t="shared" si="2"/>
        <v>0</v>
      </c>
      <c r="J49" s="28"/>
      <c r="K49" s="28"/>
      <c r="L49" s="29">
        <f t="shared" si="3"/>
        <v>0</v>
      </c>
      <c r="M49" s="28"/>
      <c r="N49" s="28"/>
      <c r="O49" s="29">
        <f t="shared" si="4"/>
        <v>0</v>
      </c>
      <c r="P49" s="28"/>
      <c r="Q49" s="28"/>
      <c r="R49" s="29">
        <f t="shared" si="5"/>
        <v>0</v>
      </c>
      <c r="S49" s="28"/>
      <c r="T49" s="28"/>
      <c r="U49" s="29">
        <f t="shared" si="6"/>
        <v>0</v>
      </c>
      <c r="V49" s="28">
        <f t="shared" si="37"/>
        <v>0</v>
      </c>
      <c r="W49" s="28">
        <f t="shared" si="37"/>
        <v>0</v>
      </c>
      <c r="X49" s="29">
        <f t="shared" si="7"/>
        <v>0</v>
      </c>
      <c r="Y49" s="28"/>
      <c r="Z49" s="28"/>
      <c r="AA49" s="29">
        <f t="shared" si="8"/>
        <v>0</v>
      </c>
      <c r="AB49" s="28"/>
      <c r="AC49" s="28"/>
      <c r="AD49" s="29">
        <f t="shared" si="9"/>
        <v>0</v>
      </c>
      <c r="AE49" s="28"/>
      <c r="AF49" s="28"/>
      <c r="AG49" s="29">
        <f t="shared" si="10"/>
        <v>0</v>
      </c>
      <c r="AH49" s="28"/>
      <c r="AI49" s="28"/>
      <c r="AJ49" s="29">
        <f t="shared" si="11"/>
        <v>0</v>
      </c>
      <c r="AK49" s="28"/>
      <c r="AL49" s="28"/>
      <c r="AM49" s="29">
        <f t="shared" si="12"/>
        <v>0</v>
      </c>
      <c r="AN49" s="28"/>
      <c r="AO49" s="28"/>
      <c r="AP49" s="29">
        <f t="shared" si="13"/>
        <v>0</v>
      </c>
      <c r="AQ49" s="28">
        <f t="shared" si="38"/>
        <v>0</v>
      </c>
      <c r="AR49" s="28">
        <f t="shared" si="38"/>
        <v>0</v>
      </c>
      <c r="AS49" s="29">
        <f t="shared" si="14"/>
        <v>0</v>
      </c>
      <c r="AT49" s="28">
        <v>0</v>
      </c>
      <c r="AU49" s="28">
        <v>0</v>
      </c>
      <c r="AV49" s="29">
        <f t="shared" si="15"/>
        <v>0</v>
      </c>
      <c r="AW49" s="28">
        <v>0</v>
      </c>
      <c r="AX49" s="28">
        <v>0</v>
      </c>
      <c r="AY49" s="29">
        <f t="shared" si="16"/>
        <v>0</v>
      </c>
      <c r="AZ49" s="28">
        <v>0</v>
      </c>
      <c r="BA49" s="28">
        <v>0</v>
      </c>
      <c r="BB49" s="29">
        <f t="shared" si="17"/>
        <v>0</v>
      </c>
      <c r="BC49" s="28">
        <v>0</v>
      </c>
      <c r="BD49" s="28">
        <v>0</v>
      </c>
      <c r="BE49" s="29">
        <f t="shared" si="18"/>
        <v>0</v>
      </c>
      <c r="BF49" s="28">
        <v>0</v>
      </c>
      <c r="BG49" s="28">
        <v>0</v>
      </c>
      <c r="BH49" s="29">
        <f t="shared" si="19"/>
        <v>0</v>
      </c>
      <c r="BI49" s="28">
        <v>0</v>
      </c>
      <c r="BJ49" s="28">
        <v>0</v>
      </c>
      <c r="BK49" s="29">
        <f t="shared" si="20"/>
        <v>0</v>
      </c>
      <c r="BL49" s="28">
        <v>0</v>
      </c>
      <c r="BM49" s="28">
        <v>0</v>
      </c>
      <c r="BN49" s="29">
        <f t="shared" si="21"/>
        <v>0</v>
      </c>
      <c r="BO49" s="28">
        <v>0</v>
      </c>
      <c r="BP49" s="28">
        <v>0</v>
      </c>
      <c r="BQ49" s="29">
        <f t="shared" si="22"/>
        <v>0</v>
      </c>
      <c r="BR49" s="28">
        <f t="shared" ref="BR49:BS56" si="40">D49+Y49</f>
        <v>0</v>
      </c>
      <c r="BS49" s="28">
        <f t="shared" si="40"/>
        <v>0</v>
      </c>
      <c r="BT49" s="29">
        <f t="shared" si="23"/>
        <v>0</v>
      </c>
      <c r="BU49" s="28">
        <f t="shared" si="31"/>
        <v>0</v>
      </c>
      <c r="BV49" s="28">
        <f t="shared" si="31"/>
        <v>0</v>
      </c>
      <c r="BW49" s="29">
        <f t="shared" si="24"/>
        <v>0</v>
      </c>
      <c r="BX49" s="28">
        <f t="shared" ref="BX49:BX56" si="41">J49+AE49</f>
        <v>0</v>
      </c>
      <c r="BY49" s="28">
        <f t="shared" si="39"/>
        <v>0</v>
      </c>
      <c r="BZ49" s="29">
        <f t="shared" si="25"/>
        <v>0</v>
      </c>
      <c r="CA49" s="28">
        <f t="shared" si="33"/>
        <v>0</v>
      </c>
      <c r="CB49" s="28">
        <f t="shared" si="33"/>
        <v>0</v>
      </c>
      <c r="CC49" s="29">
        <f t="shared" si="26"/>
        <v>0</v>
      </c>
      <c r="CD49" s="28">
        <f t="shared" si="34"/>
        <v>0</v>
      </c>
      <c r="CE49" s="28">
        <f t="shared" si="34"/>
        <v>0</v>
      </c>
      <c r="CF49" s="29">
        <f t="shared" si="27"/>
        <v>0</v>
      </c>
      <c r="CG49" s="28">
        <f t="shared" si="35"/>
        <v>0</v>
      </c>
      <c r="CH49" s="28">
        <f t="shared" si="35"/>
        <v>0</v>
      </c>
      <c r="CI49" s="29">
        <f t="shared" si="28"/>
        <v>0</v>
      </c>
      <c r="CJ49" s="28">
        <f t="shared" si="36"/>
        <v>0</v>
      </c>
      <c r="CK49" s="28">
        <f t="shared" si="36"/>
        <v>0</v>
      </c>
      <c r="CL49" s="29">
        <f t="shared" si="29"/>
        <v>0</v>
      </c>
      <c r="CM49" s="72"/>
      <c r="CN49" s="72"/>
      <c r="DI49" s="31" t="s">
        <v>38</v>
      </c>
      <c r="DJ49" s="2" t="s">
        <v>86</v>
      </c>
      <c r="DN49" s="32"/>
      <c r="DO49" s="2" t="s">
        <v>33</v>
      </c>
    </row>
    <row r="50" spans="1:119" x14ac:dyDescent="0.25">
      <c r="A50" s="50" t="s">
        <v>87</v>
      </c>
      <c r="B50" s="26">
        <v>130</v>
      </c>
      <c r="C50" s="27">
        <f t="shared" si="0"/>
        <v>0</v>
      </c>
      <c r="D50" s="28"/>
      <c r="E50" s="28"/>
      <c r="F50" s="29">
        <f t="shared" si="1"/>
        <v>0</v>
      </c>
      <c r="G50" s="28"/>
      <c r="H50" s="28"/>
      <c r="I50" s="29">
        <f t="shared" si="2"/>
        <v>0</v>
      </c>
      <c r="J50" s="28"/>
      <c r="K50" s="28"/>
      <c r="L50" s="29">
        <f t="shared" si="3"/>
        <v>0</v>
      </c>
      <c r="M50" s="28"/>
      <c r="N50" s="28"/>
      <c r="O50" s="29">
        <f t="shared" si="4"/>
        <v>0</v>
      </c>
      <c r="P50" s="28"/>
      <c r="Q50" s="28"/>
      <c r="R50" s="29">
        <f t="shared" si="5"/>
        <v>0</v>
      </c>
      <c r="S50" s="58"/>
      <c r="T50" s="58"/>
      <c r="U50" s="29">
        <f t="shared" si="6"/>
        <v>0</v>
      </c>
      <c r="V50" s="28">
        <f t="shared" si="37"/>
        <v>0</v>
      </c>
      <c r="W50" s="28">
        <f t="shared" si="37"/>
        <v>0</v>
      </c>
      <c r="X50" s="29">
        <f t="shared" si="7"/>
        <v>0</v>
      </c>
      <c r="Y50" s="58"/>
      <c r="Z50" s="58"/>
      <c r="AA50" s="29">
        <f t="shared" si="8"/>
        <v>0</v>
      </c>
      <c r="AB50" s="28"/>
      <c r="AC50" s="28"/>
      <c r="AD50" s="29">
        <f t="shared" si="9"/>
        <v>0</v>
      </c>
      <c r="AE50" s="28"/>
      <c r="AF50" s="28"/>
      <c r="AG50" s="29">
        <f t="shared" si="10"/>
        <v>0</v>
      </c>
      <c r="AH50" s="28"/>
      <c r="AI50" s="28"/>
      <c r="AJ50" s="29">
        <f t="shared" si="11"/>
        <v>0</v>
      </c>
      <c r="AK50" s="58"/>
      <c r="AL50" s="58"/>
      <c r="AM50" s="29">
        <f t="shared" si="12"/>
        <v>0</v>
      </c>
      <c r="AN50" s="58"/>
      <c r="AO50" s="58"/>
      <c r="AP50" s="29">
        <f t="shared" si="13"/>
        <v>0</v>
      </c>
      <c r="AQ50" s="28">
        <f t="shared" si="38"/>
        <v>0</v>
      </c>
      <c r="AR50" s="28">
        <f t="shared" si="38"/>
        <v>0</v>
      </c>
      <c r="AS50" s="29">
        <f t="shared" si="14"/>
        <v>0</v>
      </c>
      <c r="AT50" s="28">
        <v>0</v>
      </c>
      <c r="AU50" s="28">
        <v>0</v>
      </c>
      <c r="AV50" s="29">
        <f t="shared" si="15"/>
        <v>0</v>
      </c>
      <c r="AW50" s="28">
        <v>0</v>
      </c>
      <c r="AX50" s="28">
        <v>0</v>
      </c>
      <c r="AY50" s="29">
        <f t="shared" si="16"/>
        <v>0</v>
      </c>
      <c r="AZ50" s="28">
        <v>0</v>
      </c>
      <c r="BA50" s="28">
        <v>0</v>
      </c>
      <c r="BB50" s="29">
        <f t="shared" si="17"/>
        <v>0</v>
      </c>
      <c r="BC50" s="28">
        <v>0</v>
      </c>
      <c r="BD50" s="28">
        <v>0</v>
      </c>
      <c r="BE50" s="29">
        <f t="shared" si="18"/>
        <v>0</v>
      </c>
      <c r="BF50" s="28">
        <v>0</v>
      </c>
      <c r="BG50" s="28">
        <v>0</v>
      </c>
      <c r="BH50" s="29">
        <f t="shared" si="19"/>
        <v>0</v>
      </c>
      <c r="BI50" s="28">
        <v>0</v>
      </c>
      <c r="BJ50" s="28">
        <v>0</v>
      </c>
      <c r="BK50" s="29">
        <f t="shared" si="20"/>
        <v>0</v>
      </c>
      <c r="BL50" s="28">
        <v>0</v>
      </c>
      <c r="BM50" s="28">
        <v>0</v>
      </c>
      <c r="BN50" s="29">
        <f t="shared" si="21"/>
        <v>0</v>
      </c>
      <c r="BO50" s="28">
        <v>0</v>
      </c>
      <c r="BP50" s="28">
        <v>0</v>
      </c>
      <c r="BQ50" s="29">
        <f t="shared" si="22"/>
        <v>0</v>
      </c>
      <c r="BR50" s="28">
        <f t="shared" si="40"/>
        <v>0</v>
      </c>
      <c r="BS50" s="28">
        <f t="shared" si="40"/>
        <v>0</v>
      </c>
      <c r="BT50" s="29">
        <f t="shared" si="23"/>
        <v>0</v>
      </c>
      <c r="BU50" s="28">
        <f t="shared" si="31"/>
        <v>0</v>
      </c>
      <c r="BV50" s="28">
        <f t="shared" si="31"/>
        <v>0</v>
      </c>
      <c r="BW50" s="29">
        <f t="shared" si="24"/>
        <v>0</v>
      </c>
      <c r="BX50" s="28">
        <f t="shared" si="41"/>
        <v>0</v>
      </c>
      <c r="BY50" s="28">
        <f t="shared" si="39"/>
        <v>0</v>
      </c>
      <c r="BZ50" s="29">
        <f t="shared" si="25"/>
        <v>0</v>
      </c>
      <c r="CA50" s="28">
        <f t="shared" si="33"/>
        <v>0</v>
      </c>
      <c r="CB50" s="28">
        <f t="shared" si="33"/>
        <v>0</v>
      </c>
      <c r="CC50" s="29">
        <f t="shared" si="26"/>
        <v>0</v>
      </c>
      <c r="CD50" s="28">
        <f t="shared" si="34"/>
        <v>0</v>
      </c>
      <c r="CE50" s="28">
        <f t="shared" si="34"/>
        <v>0</v>
      </c>
      <c r="CF50" s="29">
        <f t="shared" si="27"/>
        <v>0</v>
      </c>
      <c r="CG50" s="28">
        <f t="shared" si="35"/>
        <v>0</v>
      </c>
      <c r="CH50" s="28">
        <f t="shared" si="35"/>
        <v>0</v>
      </c>
      <c r="CI50" s="29">
        <f t="shared" si="28"/>
        <v>0</v>
      </c>
      <c r="CJ50" s="28">
        <f t="shared" si="36"/>
        <v>0</v>
      </c>
      <c r="CK50" s="28">
        <f t="shared" si="36"/>
        <v>0</v>
      </c>
      <c r="CL50" s="29">
        <f t="shared" si="29"/>
        <v>0</v>
      </c>
      <c r="DI50" s="31" t="s">
        <v>38</v>
      </c>
      <c r="DJ50" s="2" t="s">
        <v>48</v>
      </c>
      <c r="DN50" s="30"/>
      <c r="DO50" s="30" t="s">
        <v>33</v>
      </c>
    </row>
    <row r="51" spans="1:119" x14ac:dyDescent="0.25">
      <c r="A51" s="50" t="s">
        <v>88</v>
      </c>
      <c r="B51" s="26">
        <v>391.65</v>
      </c>
      <c r="C51" s="27">
        <f t="shared" si="0"/>
        <v>0</v>
      </c>
      <c r="D51" s="28"/>
      <c r="E51" s="28"/>
      <c r="F51" s="29">
        <f t="shared" si="1"/>
        <v>0</v>
      </c>
      <c r="G51" s="28"/>
      <c r="H51" s="28"/>
      <c r="I51" s="29">
        <f t="shared" si="2"/>
        <v>0</v>
      </c>
      <c r="J51" s="28"/>
      <c r="K51" s="28"/>
      <c r="L51" s="29">
        <f t="shared" si="3"/>
        <v>0</v>
      </c>
      <c r="M51" s="28"/>
      <c r="N51" s="28"/>
      <c r="O51" s="29">
        <f t="shared" si="4"/>
        <v>0</v>
      </c>
      <c r="P51" s="28"/>
      <c r="Q51" s="28"/>
      <c r="R51" s="29">
        <f t="shared" si="5"/>
        <v>0</v>
      </c>
      <c r="S51" s="28"/>
      <c r="T51" s="28"/>
      <c r="U51" s="29">
        <f t="shared" si="6"/>
        <v>0</v>
      </c>
      <c r="V51" s="28">
        <f t="shared" si="37"/>
        <v>0</v>
      </c>
      <c r="W51" s="28">
        <f t="shared" si="37"/>
        <v>0</v>
      </c>
      <c r="X51" s="29">
        <f t="shared" si="7"/>
        <v>0</v>
      </c>
      <c r="Y51" s="28"/>
      <c r="Z51" s="28"/>
      <c r="AA51" s="29">
        <f t="shared" si="8"/>
        <v>0</v>
      </c>
      <c r="AB51" s="28"/>
      <c r="AC51" s="28"/>
      <c r="AD51" s="29">
        <v>4</v>
      </c>
      <c r="AE51" s="28"/>
      <c r="AF51" s="28"/>
      <c r="AG51" s="29">
        <f t="shared" si="10"/>
        <v>0</v>
      </c>
      <c r="AH51" s="28"/>
      <c r="AI51" s="28"/>
      <c r="AJ51" s="29">
        <v>3.63</v>
      </c>
      <c r="AK51" s="28"/>
      <c r="AL51" s="28"/>
      <c r="AM51" s="29">
        <f t="shared" si="12"/>
        <v>0</v>
      </c>
      <c r="AN51" s="28"/>
      <c r="AO51" s="28"/>
      <c r="AP51" s="29">
        <f t="shared" si="13"/>
        <v>0</v>
      </c>
      <c r="AQ51" s="28">
        <f t="shared" si="38"/>
        <v>0</v>
      </c>
      <c r="AR51" s="28">
        <f t="shared" si="38"/>
        <v>0</v>
      </c>
      <c r="AS51" s="29">
        <f t="shared" si="14"/>
        <v>0</v>
      </c>
      <c r="AT51" s="28">
        <v>0</v>
      </c>
      <c r="AU51" s="28">
        <v>0</v>
      </c>
      <c r="AV51" s="29">
        <f t="shared" si="15"/>
        <v>0</v>
      </c>
      <c r="AW51" s="28">
        <v>0</v>
      </c>
      <c r="AX51" s="28">
        <v>0</v>
      </c>
      <c r="AY51" s="29">
        <f t="shared" si="16"/>
        <v>0</v>
      </c>
      <c r="AZ51" s="28">
        <v>0</v>
      </c>
      <c r="BA51" s="28">
        <v>0</v>
      </c>
      <c r="BB51" s="29">
        <f t="shared" si="17"/>
        <v>0</v>
      </c>
      <c r="BC51" s="28">
        <v>0</v>
      </c>
      <c r="BD51" s="28">
        <v>0</v>
      </c>
      <c r="BE51" s="29">
        <f t="shared" si="18"/>
        <v>0</v>
      </c>
      <c r="BF51" s="28">
        <v>0</v>
      </c>
      <c r="BG51" s="28">
        <v>0</v>
      </c>
      <c r="BH51" s="29">
        <f t="shared" si="19"/>
        <v>0</v>
      </c>
      <c r="BI51" s="28">
        <v>0</v>
      </c>
      <c r="BJ51" s="28">
        <v>0</v>
      </c>
      <c r="BK51" s="29">
        <f t="shared" si="20"/>
        <v>0</v>
      </c>
      <c r="BL51" s="28">
        <v>0</v>
      </c>
      <c r="BM51" s="28">
        <v>0</v>
      </c>
      <c r="BN51" s="29">
        <f t="shared" si="21"/>
        <v>0</v>
      </c>
      <c r="BO51" s="28">
        <v>0</v>
      </c>
      <c r="BP51" s="28">
        <v>0</v>
      </c>
      <c r="BQ51" s="29">
        <f t="shared" si="22"/>
        <v>0</v>
      </c>
      <c r="BR51" s="28">
        <f t="shared" si="40"/>
        <v>0</v>
      </c>
      <c r="BS51" s="28">
        <f t="shared" si="40"/>
        <v>0</v>
      </c>
      <c r="BT51" s="29">
        <f t="shared" si="23"/>
        <v>0</v>
      </c>
      <c r="BU51" s="28">
        <f t="shared" si="31"/>
        <v>0</v>
      </c>
      <c r="BV51" s="28">
        <f t="shared" si="31"/>
        <v>0</v>
      </c>
      <c r="BW51" s="29">
        <f t="shared" si="24"/>
        <v>0</v>
      </c>
      <c r="BX51" s="28">
        <f t="shared" si="41"/>
        <v>0</v>
      </c>
      <c r="BY51" s="28">
        <f t="shared" si="39"/>
        <v>0</v>
      </c>
      <c r="BZ51" s="29">
        <f t="shared" si="25"/>
        <v>0</v>
      </c>
      <c r="CA51" s="28">
        <f t="shared" si="33"/>
        <v>0</v>
      </c>
      <c r="CB51" s="28">
        <f t="shared" si="33"/>
        <v>0</v>
      </c>
      <c r="CC51" s="29">
        <f t="shared" si="26"/>
        <v>0</v>
      </c>
      <c r="CD51" s="28">
        <f t="shared" si="34"/>
        <v>0</v>
      </c>
      <c r="CE51" s="28">
        <f t="shared" si="34"/>
        <v>0</v>
      </c>
      <c r="CF51" s="29">
        <f t="shared" si="27"/>
        <v>0</v>
      </c>
      <c r="CG51" s="28">
        <f t="shared" si="35"/>
        <v>0</v>
      </c>
      <c r="CH51" s="28">
        <f t="shared" si="35"/>
        <v>0</v>
      </c>
      <c r="CI51" s="29">
        <f t="shared" si="28"/>
        <v>0</v>
      </c>
      <c r="CJ51" s="28">
        <f t="shared" si="36"/>
        <v>0</v>
      </c>
      <c r="CK51" s="28">
        <f t="shared" si="36"/>
        <v>0</v>
      </c>
      <c r="CL51" s="29">
        <f t="shared" si="29"/>
        <v>0</v>
      </c>
      <c r="DN51" s="30"/>
      <c r="DO51" s="30" t="s">
        <v>33</v>
      </c>
    </row>
    <row r="52" spans="1:119" x14ac:dyDescent="0.25">
      <c r="A52" s="50" t="s">
        <v>89</v>
      </c>
      <c r="B52" s="26">
        <v>1406.05</v>
      </c>
      <c r="C52" s="27">
        <f t="shared" si="0"/>
        <v>0</v>
      </c>
      <c r="D52" s="28"/>
      <c r="E52" s="28"/>
      <c r="F52" s="29">
        <f t="shared" si="1"/>
        <v>0</v>
      </c>
      <c r="G52" s="28"/>
      <c r="H52" s="28"/>
      <c r="I52" s="29">
        <f t="shared" si="2"/>
        <v>0</v>
      </c>
      <c r="J52" s="28"/>
      <c r="K52" s="28"/>
      <c r="L52" s="29">
        <f t="shared" si="3"/>
        <v>0</v>
      </c>
      <c r="M52" s="28"/>
      <c r="N52" s="28"/>
      <c r="O52" s="29">
        <f t="shared" si="4"/>
        <v>0</v>
      </c>
      <c r="P52" s="28"/>
      <c r="Q52" s="28"/>
      <c r="R52" s="29">
        <f t="shared" si="5"/>
        <v>0</v>
      </c>
      <c r="S52" s="28"/>
      <c r="T52" s="28"/>
      <c r="U52" s="29">
        <f t="shared" si="6"/>
        <v>0</v>
      </c>
      <c r="V52" s="28">
        <f t="shared" si="37"/>
        <v>0</v>
      </c>
      <c r="W52" s="28">
        <f t="shared" si="37"/>
        <v>0</v>
      </c>
      <c r="X52" s="29">
        <f t="shared" si="7"/>
        <v>0</v>
      </c>
      <c r="Y52" s="28"/>
      <c r="Z52" s="28"/>
      <c r="AA52" s="29">
        <f t="shared" si="8"/>
        <v>0</v>
      </c>
      <c r="AB52" s="28"/>
      <c r="AC52" s="28"/>
      <c r="AD52" s="29">
        <f t="shared" si="9"/>
        <v>0</v>
      </c>
      <c r="AE52" s="28"/>
      <c r="AF52" s="28"/>
      <c r="AG52" s="29">
        <f t="shared" si="10"/>
        <v>0</v>
      </c>
      <c r="AH52" s="28"/>
      <c r="AI52" s="28"/>
      <c r="AJ52" s="29">
        <f t="shared" si="11"/>
        <v>0</v>
      </c>
      <c r="AK52" s="28"/>
      <c r="AL52" s="28"/>
      <c r="AM52" s="29">
        <f t="shared" si="12"/>
        <v>0</v>
      </c>
      <c r="AN52" s="28"/>
      <c r="AO52" s="28"/>
      <c r="AP52" s="29">
        <f t="shared" si="13"/>
        <v>0</v>
      </c>
      <c r="AQ52" s="28">
        <f t="shared" si="38"/>
        <v>0</v>
      </c>
      <c r="AR52" s="28">
        <f t="shared" si="38"/>
        <v>0</v>
      </c>
      <c r="AS52" s="29">
        <f t="shared" si="14"/>
        <v>0</v>
      </c>
      <c r="AT52" s="28">
        <v>0</v>
      </c>
      <c r="AU52" s="28">
        <v>0</v>
      </c>
      <c r="AV52" s="29">
        <f t="shared" si="15"/>
        <v>0</v>
      </c>
      <c r="AW52" s="28">
        <v>0</v>
      </c>
      <c r="AX52" s="28">
        <v>0</v>
      </c>
      <c r="AY52" s="29">
        <f t="shared" si="16"/>
        <v>0</v>
      </c>
      <c r="AZ52" s="28">
        <v>0</v>
      </c>
      <c r="BA52" s="28">
        <v>0</v>
      </c>
      <c r="BB52" s="29">
        <f t="shared" si="17"/>
        <v>0</v>
      </c>
      <c r="BC52" s="28">
        <v>0</v>
      </c>
      <c r="BD52" s="28">
        <v>0</v>
      </c>
      <c r="BE52" s="29">
        <f t="shared" si="18"/>
        <v>0</v>
      </c>
      <c r="BF52" s="28">
        <v>0</v>
      </c>
      <c r="BG52" s="28">
        <v>0</v>
      </c>
      <c r="BH52" s="29">
        <f t="shared" si="19"/>
        <v>0</v>
      </c>
      <c r="BI52" s="28">
        <v>0</v>
      </c>
      <c r="BJ52" s="28">
        <v>0</v>
      </c>
      <c r="BK52" s="29">
        <f t="shared" si="20"/>
        <v>0</v>
      </c>
      <c r="BL52" s="28">
        <v>0</v>
      </c>
      <c r="BM52" s="28">
        <v>0</v>
      </c>
      <c r="BN52" s="29">
        <f t="shared" si="21"/>
        <v>0</v>
      </c>
      <c r="BO52" s="28">
        <v>0</v>
      </c>
      <c r="BP52" s="28">
        <v>0</v>
      </c>
      <c r="BQ52" s="29">
        <f t="shared" si="22"/>
        <v>0</v>
      </c>
      <c r="BR52" s="28">
        <f t="shared" si="40"/>
        <v>0</v>
      </c>
      <c r="BS52" s="28">
        <f t="shared" si="40"/>
        <v>0</v>
      </c>
      <c r="BT52" s="29">
        <f t="shared" si="23"/>
        <v>0</v>
      </c>
      <c r="BU52" s="28">
        <f t="shared" si="31"/>
        <v>0</v>
      </c>
      <c r="BV52" s="28">
        <f t="shared" si="31"/>
        <v>0</v>
      </c>
      <c r="BW52" s="29">
        <f t="shared" si="24"/>
        <v>0</v>
      </c>
      <c r="BX52" s="28">
        <f t="shared" si="41"/>
        <v>0</v>
      </c>
      <c r="BY52" s="28">
        <f t="shared" si="39"/>
        <v>0</v>
      </c>
      <c r="BZ52" s="29">
        <f t="shared" si="25"/>
        <v>0</v>
      </c>
      <c r="CA52" s="28">
        <f t="shared" si="33"/>
        <v>0</v>
      </c>
      <c r="CB52" s="28">
        <f t="shared" si="33"/>
        <v>0</v>
      </c>
      <c r="CC52" s="29">
        <f t="shared" si="26"/>
        <v>0</v>
      </c>
      <c r="CD52" s="28">
        <f t="shared" si="34"/>
        <v>0</v>
      </c>
      <c r="CE52" s="28">
        <f t="shared" si="34"/>
        <v>0</v>
      </c>
      <c r="CF52" s="29">
        <f t="shared" si="27"/>
        <v>0</v>
      </c>
      <c r="CG52" s="28">
        <f t="shared" si="35"/>
        <v>0</v>
      </c>
      <c r="CH52" s="28">
        <f t="shared" si="35"/>
        <v>0</v>
      </c>
      <c r="CI52" s="29">
        <f t="shared" si="28"/>
        <v>0</v>
      </c>
      <c r="CJ52" s="28">
        <f t="shared" si="36"/>
        <v>0</v>
      </c>
      <c r="CK52" s="28">
        <f t="shared" si="36"/>
        <v>0</v>
      </c>
      <c r="CL52" s="29">
        <f t="shared" si="29"/>
        <v>0</v>
      </c>
      <c r="DN52" s="30"/>
      <c r="DO52" s="30" t="s">
        <v>33</v>
      </c>
    </row>
    <row r="53" spans="1:119" ht="15.75" x14ac:dyDescent="0.25">
      <c r="A53" s="50" t="s">
        <v>90</v>
      </c>
      <c r="B53" s="26">
        <v>3944.61</v>
      </c>
      <c r="C53" s="27">
        <f t="shared" si="0"/>
        <v>0</v>
      </c>
      <c r="D53" s="28"/>
      <c r="E53" s="28"/>
      <c r="F53" s="29">
        <f t="shared" si="1"/>
        <v>0</v>
      </c>
      <c r="G53" s="73"/>
      <c r="H53" s="73"/>
      <c r="I53" s="29">
        <f t="shared" si="2"/>
        <v>0</v>
      </c>
      <c r="J53" s="28"/>
      <c r="K53" s="28"/>
      <c r="L53" s="29">
        <f t="shared" si="3"/>
        <v>0</v>
      </c>
      <c r="M53" s="73"/>
      <c r="N53" s="73"/>
      <c r="O53" s="29">
        <f t="shared" si="4"/>
        <v>0</v>
      </c>
      <c r="P53" s="73"/>
      <c r="Q53" s="73"/>
      <c r="R53" s="29">
        <f t="shared" si="5"/>
        <v>0</v>
      </c>
      <c r="S53" s="74"/>
      <c r="T53" s="74"/>
      <c r="U53" s="29">
        <f t="shared" si="6"/>
        <v>0</v>
      </c>
      <c r="V53" s="28">
        <f t="shared" si="37"/>
        <v>0</v>
      </c>
      <c r="W53" s="28">
        <f t="shared" si="37"/>
        <v>0</v>
      </c>
      <c r="X53" s="29">
        <f t="shared" si="7"/>
        <v>0</v>
      </c>
      <c r="Y53" s="74"/>
      <c r="Z53" s="74"/>
      <c r="AA53" s="29">
        <f t="shared" si="8"/>
        <v>0</v>
      </c>
      <c r="AB53" s="28"/>
      <c r="AC53" s="28"/>
      <c r="AD53" s="29">
        <f t="shared" si="9"/>
        <v>0</v>
      </c>
      <c r="AE53" s="28"/>
      <c r="AF53" s="28"/>
      <c r="AG53" s="29">
        <f t="shared" si="10"/>
        <v>0</v>
      </c>
      <c r="AH53" s="28"/>
      <c r="AI53" s="28"/>
      <c r="AJ53" s="29">
        <f t="shared" si="11"/>
        <v>0</v>
      </c>
      <c r="AK53" s="28"/>
      <c r="AL53" s="28"/>
      <c r="AM53" s="29">
        <f t="shared" si="12"/>
        <v>0</v>
      </c>
      <c r="AN53" s="28"/>
      <c r="AO53" s="28"/>
      <c r="AP53" s="29">
        <f t="shared" si="13"/>
        <v>0</v>
      </c>
      <c r="AQ53" s="28">
        <f t="shared" si="38"/>
        <v>0</v>
      </c>
      <c r="AR53" s="28">
        <f t="shared" si="38"/>
        <v>0</v>
      </c>
      <c r="AS53" s="29">
        <f t="shared" si="14"/>
        <v>0</v>
      </c>
      <c r="AT53" s="28">
        <v>0</v>
      </c>
      <c r="AU53" s="28">
        <v>0</v>
      </c>
      <c r="AV53" s="29">
        <f t="shared" si="15"/>
        <v>0</v>
      </c>
      <c r="AW53" s="28">
        <v>0</v>
      </c>
      <c r="AX53" s="28">
        <v>0</v>
      </c>
      <c r="AY53" s="29">
        <f t="shared" si="16"/>
        <v>0</v>
      </c>
      <c r="AZ53" s="28">
        <v>0</v>
      </c>
      <c r="BA53" s="28">
        <v>0</v>
      </c>
      <c r="BB53" s="29">
        <f t="shared" si="17"/>
        <v>0</v>
      </c>
      <c r="BC53" s="28">
        <v>0</v>
      </c>
      <c r="BD53" s="28">
        <v>0</v>
      </c>
      <c r="BE53" s="29">
        <f t="shared" si="18"/>
        <v>0</v>
      </c>
      <c r="BF53" s="28">
        <v>0</v>
      </c>
      <c r="BG53" s="28">
        <v>0</v>
      </c>
      <c r="BH53" s="29">
        <f t="shared" si="19"/>
        <v>0</v>
      </c>
      <c r="BI53" s="28">
        <v>0</v>
      </c>
      <c r="BJ53" s="28">
        <v>0</v>
      </c>
      <c r="BK53" s="29">
        <f t="shared" si="20"/>
        <v>0</v>
      </c>
      <c r="BL53" s="28">
        <v>0</v>
      </c>
      <c r="BM53" s="28">
        <v>0</v>
      </c>
      <c r="BN53" s="29">
        <f t="shared" si="21"/>
        <v>0</v>
      </c>
      <c r="BO53" s="28">
        <v>0</v>
      </c>
      <c r="BP53" s="28">
        <v>0</v>
      </c>
      <c r="BQ53" s="29">
        <f t="shared" si="22"/>
        <v>0</v>
      </c>
      <c r="BR53" s="28">
        <f t="shared" si="40"/>
        <v>0</v>
      </c>
      <c r="BS53" s="28">
        <f t="shared" si="40"/>
        <v>0</v>
      </c>
      <c r="BT53" s="29">
        <f t="shared" si="23"/>
        <v>0</v>
      </c>
      <c r="BU53" s="28">
        <f t="shared" si="31"/>
        <v>0</v>
      </c>
      <c r="BV53" s="28">
        <f t="shared" si="31"/>
        <v>0</v>
      </c>
      <c r="BW53" s="29">
        <f t="shared" si="24"/>
        <v>0</v>
      </c>
      <c r="BX53" s="28">
        <f t="shared" si="41"/>
        <v>0</v>
      </c>
      <c r="BY53" s="28">
        <f t="shared" si="39"/>
        <v>0</v>
      </c>
      <c r="BZ53" s="29">
        <f t="shared" si="25"/>
        <v>0</v>
      </c>
      <c r="CA53" s="28">
        <f t="shared" si="33"/>
        <v>0</v>
      </c>
      <c r="CB53" s="28">
        <f t="shared" si="33"/>
        <v>0</v>
      </c>
      <c r="CC53" s="29">
        <f t="shared" si="26"/>
        <v>0</v>
      </c>
      <c r="CD53" s="28">
        <f t="shared" si="34"/>
        <v>0</v>
      </c>
      <c r="CE53" s="28">
        <f t="shared" si="34"/>
        <v>0</v>
      </c>
      <c r="CF53" s="29">
        <f t="shared" si="27"/>
        <v>0</v>
      </c>
      <c r="CG53" s="28">
        <f t="shared" si="35"/>
        <v>0</v>
      </c>
      <c r="CH53" s="28">
        <f t="shared" si="35"/>
        <v>0</v>
      </c>
      <c r="CI53" s="29">
        <f t="shared" si="28"/>
        <v>0</v>
      </c>
      <c r="CJ53" s="28">
        <f t="shared" si="36"/>
        <v>0</v>
      </c>
      <c r="CK53" s="28">
        <f t="shared" si="36"/>
        <v>0</v>
      </c>
      <c r="CL53" s="29">
        <f t="shared" si="29"/>
        <v>0</v>
      </c>
      <c r="DN53" s="30"/>
      <c r="DO53" s="30" t="s">
        <v>33</v>
      </c>
    </row>
    <row r="54" spans="1:119" x14ac:dyDescent="0.25">
      <c r="A54" s="50" t="s">
        <v>91</v>
      </c>
      <c r="B54" s="26">
        <v>558</v>
      </c>
      <c r="C54" s="27">
        <f t="shared" si="0"/>
        <v>0</v>
      </c>
      <c r="D54" s="28"/>
      <c r="E54" s="28"/>
      <c r="F54" s="29">
        <f t="shared" si="1"/>
        <v>0</v>
      </c>
      <c r="G54" s="28"/>
      <c r="H54" s="28"/>
      <c r="I54" s="29">
        <f t="shared" si="2"/>
        <v>0</v>
      </c>
      <c r="J54" s="28"/>
      <c r="K54" s="28"/>
      <c r="L54" s="29">
        <f t="shared" si="3"/>
        <v>0</v>
      </c>
      <c r="M54" s="28"/>
      <c r="N54" s="28"/>
      <c r="O54" s="29">
        <f t="shared" si="4"/>
        <v>0</v>
      </c>
      <c r="P54" s="28"/>
      <c r="Q54" s="28"/>
      <c r="R54" s="29">
        <f t="shared" si="5"/>
        <v>0</v>
      </c>
      <c r="S54" s="28"/>
      <c r="T54" s="28"/>
      <c r="U54" s="29">
        <f t="shared" si="6"/>
        <v>0</v>
      </c>
      <c r="V54" s="28">
        <f t="shared" si="37"/>
        <v>0</v>
      </c>
      <c r="W54" s="28">
        <f t="shared" si="37"/>
        <v>0</v>
      </c>
      <c r="X54" s="29">
        <f t="shared" si="7"/>
        <v>0</v>
      </c>
      <c r="Y54" s="28"/>
      <c r="Z54" s="28"/>
      <c r="AA54" s="29">
        <f t="shared" si="8"/>
        <v>0</v>
      </c>
      <c r="AB54" s="28"/>
      <c r="AC54" s="28"/>
      <c r="AD54" s="29">
        <f t="shared" si="9"/>
        <v>0</v>
      </c>
      <c r="AE54" s="28"/>
      <c r="AF54" s="28"/>
      <c r="AG54" s="29">
        <f t="shared" si="10"/>
        <v>0</v>
      </c>
      <c r="AH54" s="28"/>
      <c r="AI54" s="28"/>
      <c r="AJ54" s="29">
        <f t="shared" si="11"/>
        <v>0</v>
      </c>
      <c r="AK54" s="28"/>
      <c r="AL54" s="28"/>
      <c r="AM54" s="29">
        <f t="shared" si="12"/>
        <v>0</v>
      </c>
      <c r="AN54" s="28"/>
      <c r="AO54" s="28"/>
      <c r="AP54" s="29">
        <f t="shared" si="13"/>
        <v>0</v>
      </c>
      <c r="AQ54" s="28">
        <f t="shared" si="38"/>
        <v>0</v>
      </c>
      <c r="AR54" s="28">
        <f t="shared" si="38"/>
        <v>0</v>
      </c>
      <c r="AS54" s="29">
        <f t="shared" si="14"/>
        <v>0</v>
      </c>
      <c r="AT54" s="28">
        <v>0</v>
      </c>
      <c r="AU54" s="28">
        <v>0</v>
      </c>
      <c r="AV54" s="29">
        <f t="shared" si="15"/>
        <v>0</v>
      </c>
      <c r="AW54" s="28">
        <v>0</v>
      </c>
      <c r="AX54" s="28">
        <v>0</v>
      </c>
      <c r="AY54" s="29">
        <f t="shared" si="16"/>
        <v>0</v>
      </c>
      <c r="AZ54" s="28">
        <v>0</v>
      </c>
      <c r="BA54" s="28">
        <v>0</v>
      </c>
      <c r="BB54" s="29">
        <f t="shared" si="17"/>
        <v>0</v>
      </c>
      <c r="BC54" s="28">
        <v>0</v>
      </c>
      <c r="BD54" s="28">
        <v>0</v>
      </c>
      <c r="BE54" s="29">
        <f t="shared" si="18"/>
        <v>0</v>
      </c>
      <c r="BF54" s="28">
        <v>0</v>
      </c>
      <c r="BG54" s="28">
        <v>0</v>
      </c>
      <c r="BH54" s="29">
        <f t="shared" si="19"/>
        <v>0</v>
      </c>
      <c r="BI54" s="28">
        <v>0</v>
      </c>
      <c r="BJ54" s="28">
        <v>0</v>
      </c>
      <c r="BK54" s="29">
        <f t="shared" si="20"/>
        <v>0</v>
      </c>
      <c r="BL54" s="28">
        <v>0</v>
      </c>
      <c r="BM54" s="28">
        <v>0</v>
      </c>
      <c r="BN54" s="29">
        <f t="shared" si="21"/>
        <v>0</v>
      </c>
      <c r="BO54" s="28">
        <v>0</v>
      </c>
      <c r="BP54" s="28">
        <v>0</v>
      </c>
      <c r="BQ54" s="29">
        <f t="shared" si="22"/>
        <v>0</v>
      </c>
      <c r="BR54" s="28">
        <f t="shared" si="40"/>
        <v>0</v>
      </c>
      <c r="BS54" s="28">
        <f t="shared" si="40"/>
        <v>0</v>
      </c>
      <c r="BT54" s="29">
        <f t="shared" si="23"/>
        <v>0</v>
      </c>
      <c r="BU54" s="28">
        <f t="shared" si="31"/>
        <v>0</v>
      </c>
      <c r="BV54" s="28">
        <f t="shared" si="31"/>
        <v>0</v>
      </c>
      <c r="BW54" s="29">
        <f t="shared" si="24"/>
        <v>0</v>
      </c>
      <c r="BX54" s="28">
        <f t="shared" si="41"/>
        <v>0</v>
      </c>
      <c r="BY54" s="28">
        <f t="shared" si="39"/>
        <v>0</v>
      </c>
      <c r="BZ54" s="29">
        <f t="shared" si="25"/>
        <v>0</v>
      </c>
      <c r="CA54" s="28">
        <f t="shared" si="33"/>
        <v>0</v>
      </c>
      <c r="CB54" s="28">
        <f t="shared" si="33"/>
        <v>0</v>
      </c>
      <c r="CC54" s="29">
        <f t="shared" si="26"/>
        <v>0</v>
      </c>
      <c r="CD54" s="28">
        <f t="shared" si="34"/>
        <v>0</v>
      </c>
      <c r="CE54" s="28">
        <f t="shared" si="34"/>
        <v>0</v>
      </c>
      <c r="CF54" s="29">
        <f t="shared" si="27"/>
        <v>0</v>
      </c>
      <c r="CG54" s="28">
        <f t="shared" si="35"/>
        <v>0</v>
      </c>
      <c r="CH54" s="28">
        <f t="shared" si="35"/>
        <v>0</v>
      </c>
      <c r="CI54" s="29">
        <f t="shared" si="28"/>
        <v>0</v>
      </c>
      <c r="CJ54" s="28">
        <f t="shared" si="36"/>
        <v>0</v>
      </c>
      <c r="CK54" s="28">
        <f t="shared" si="36"/>
        <v>0</v>
      </c>
      <c r="CL54" s="29">
        <f t="shared" si="29"/>
        <v>0</v>
      </c>
      <c r="DN54" s="32"/>
    </row>
    <row r="55" spans="1:119" x14ac:dyDescent="0.25">
      <c r="A55" s="50" t="s">
        <v>92</v>
      </c>
      <c r="B55" s="26">
        <v>2431.71</v>
      </c>
      <c r="C55" s="27">
        <f t="shared" si="0"/>
        <v>0</v>
      </c>
      <c r="D55" s="58"/>
      <c r="E55" s="58"/>
      <c r="F55" s="29">
        <f t="shared" si="1"/>
        <v>0</v>
      </c>
      <c r="G55" s="58"/>
      <c r="H55" s="58"/>
      <c r="I55" s="29">
        <f t="shared" si="2"/>
        <v>0</v>
      </c>
      <c r="J55" s="58"/>
      <c r="K55" s="58"/>
      <c r="L55" s="29">
        <f t="shared" si="3"/>
        <v>0</v>
      </c>
      <c r="M55" s="58"/>
      <c r="N55" s="58"/>
      <c r="O55" s="29">
        <f t="shared" si="4"/>
        <v>0</v>
      </c>
      <c r="P55" s="58"/>
      <c r="Q55" s="58"/>
      <c r="R55" s="29">
        <f t="shared" si="5"/>
        <v>0</v>
      </c>
      <c r="S55" s="28"/>
      <c r="T55" s="28"/>
      <c r="U55" s="29">
        <f t="shared" si="6"/>
        <v>0</v>
      </c>
      <c r="V55" s="28">
        <f t="shared" si="37"/>
        <v>0</v>
      </c>
      <c r="W55" s="28">
        <f t="shared" si="37"/>
        <v>0</v>
      </c>
      <c r="X55" s="29">
        <f t="shared" si="7"/>
        <v>0</v>
      </c>
      <c r="Y55" s="28"/>
      <c r="Z55" s="28"/>
      <c r="AA55" s="29">
        <f t="shared" si="8"/>
        <v>0</v>
      </c>
      <c r="AB55" s="28"/>
      <c r="AC55" s="28"/>
      <c r="AD55" s="29">
        <f t="shared" si="9"/>
        <v>0</v>
      </c>
      <c r="AE55" s="28"/>
      <c r="AF55" s="28"/>
      <c r="AG55" s="29">
        <f t="shared" si="10"/>
        <v>0</v>
      </c>
      <c r="AH55" s="28"/>
      <c r="AI55" s="28"/>
      <c r="AJ55" s="29">
        <f t="shared" si="11"/>
        <v>0</v>
      </c>
      <c r="AK55" s="75"/>
      <c r="AL55" s="75"/>
      <c r="AM55" s="29">
        <f t="shared" si="12"/>
        <v>0</v>
      </c>
      <c r="AN55" s="28"/>
      <c r="AO55" s="28"/>
      <c r="AP55" s="29">
        <f t="shared" si="13"/>
        <v>0</v>
      </c>
      <c r="AQ55" s="28">
        <f t="shared" si="38"/>
        <v>0</v>
      </c>
      <c r="AR55" s="28">
        <f t="shared" si="38"/>
        <v>0</v>
      </c>
      <c r="AS55" s="29">
        <f t="shared" si="14"/>
        <v>0</v>
      </c>
      <c r="AT55" s="28">
        <v>0</v>
      </c>
      <c r="AU55" s="28">
        <v>0</v>
      </c>
      <c r="AV55" s="29">
        <f t="shared" si="15"/>
        <v>0</v>
      </c>
      <c r="AW55" s="28">
        <v>0</v>
      </c>
      <c r="AX55" s="28">
        <v>0</v>
      </c>
      <c r="AY55" s="29">
        <f t="shared" si="16"/>
        <v>0</v>
      </c>
      <c r="AZ55" s="28">
        <v>0</v>
      </c>
      <c r="BA55" s="28">
        <v>0</v>
      </c>
      <c r="BB55" s="29">
        <f t="shared" si="17"/>
        <v>0</v>
      </c>
      <c r="BC55" s="28">
        <v>0</v>
      </c>
      <c r="BD55" s="28">
        <v>0</v>
      </c>
      <c r="BE55" s="29">
        <f t="shared" si="18"/>
        <v>0</v>
      </c>
      <c r="BF55" s="28">
        <v>0</v>
      </c>
      <c r="BG55" s="28">
        <v>0</v>
      </c>
      <c r="BH55" s="29">
        <f t="shared" si="19"/>
        <v>0</v>
      </c>
      <c r="BI55" s="28">
        <v>0</v>
      </c>
      <c r="BJ55" s="28">
        <v>0</v>
      </c>
      <c r="BK55" s="29">
        <f t="shared" si="20"/>
        <v>0</v>
      </c>
      <c r="BL55" s="28">
        <v>0</v>
      </c>
      <c r="BM55" s="28">
        <v>0</v>
      </c>
      <c r="BN55" s="29">
        <f t="shared" si="21"/>
        <v>0</v>
      </c>
      <c r="BO55" s="28">
        <v>0</v>
      </c>
      <c r="BP55" s="28">
        <v>0</v>
      </c>
      <c r="BQ55" s="29">
        <f t="shared" si="22"/>
        <v>0</v>
      </c>
      <c r="BR55" s="28">
        <f t="shared" si="40"/>
        <v>0</v>
      </c>
      <c r="BS55" s="28">
        <f t="shared" si="40"/>
        <v>0</v>
      </c>
      <c r="BT55" s="29">
        <f t="shared" si="23"/>
        <v>0</v>
      </c>
      <c r="BU55" s="28">
        <f t="shared" si="31"/>
        <v>0</v>
      </c>
      <c r="BV55" s="28">
        <f t="shared" si="31"/>
        <v>0</v>
      </c>
      <c r="BW55" s="29">
        <f t="shared" si="24"/>
        <v>0</v>
      </c>
      <c r="BX55" s="28">
        <f t="shared" si="41"/>
        <v>0</v>
      </c>
      <c r="BY55" s="28">
        <f t="shared" si="39"/>
        <v>0</v>
      </c>
      <c r="BZ55" s="29">
        <f t="shared" si="25"/>
        <v>0</v>
      </c>
      <c r="CA55" s="28">
        <f t="shared" si="33"/>
        <v>0</v>
      </c>
      <c r="CB55" s="28">
        <f t="shared" si="33"/>
        <v>0</v>
      </c>
      <c r="CC55" s="29">
        <f t="shared" si="26"/>
        <v>0</v>
      </c>
      <c r="CD55" s="28">
        <f t="shared" si="34"/>
        <v>0</v>
      </c>
      <c r="CE55" s="28">
        <f t="shared" si="34"/>
        <v>0</v>
      </c>
      <c r="CF55" s="29">
        <f t="shared" si="27"/>
        <v>0</v>
      </c>
      <c r="CG55" s="28">
        <f t="shared" si="35"/>
        <v>0</v>
      </c>
      <c r="CH55" s="28">
        <f t="shared" si="35"/>
        <v>0</v>
      </c>
      <c r="CI55" s="29">
        <f t="shared" si="28"/>
        <v>0</v>
      </c>
      <c r="CJ55" s="28">
        <f t="shared" si="36"/>
        <v>0</v>
      </c>
      <c r="CK55" s="28">
        <f t="shared" si="36"/>
        <v>0</v>
      </c>
      <c r="CL55" s="29">
        <f t="shared" si="29"/>
        <v>0</v>
      </c>
      <c r="DH55" s="31" t="s">
        <v>38</v>
      </c>
      <c r="DI55" s="31" t="s">
        <v>38</v>
      </c>
      <c r="DJ55" s="2" t="s">
        <v>48</v>
      </c>
      <c r="DN55" s="49"/>
      <c r="DO55" s="30" t="s">
        <v>33</v>
      </c>
    </row>
    <row r="56" spans="1:119" x14ac:dyDescent="0.25">
      <c r="A56" s="50" t="s">
        <v>93</v>
      </c>
      <c r="B56" s="26">
        <v>818.06</v>
      </c>
      <c r="C56" s="27">
        <f t="shared" si="0"/>
        <v>1.9558467594064006</v>
      </c>
      <c r="D56" s="28"/>
      <c r="E56" s="28"/>
      <c r="F56" s="29">
        <f t="shared" si="1"/>
        <v>0</v>
      </c>
      <c r="G56" s="28"/>
      <c r="H56" s="28"/>
      <c r="I56" s="29">
        <f t="shared" si="2"/>
        <v>0</v>
      </c>
      <c r="J56" s="28"/>
      <c r="K56" s="28"/>
      <c r="L56" s="29">
        <f t="shared" si="3"/>
        <v>0</v>
      </c>
      <c r="M56" s="28"/>
      <c r="N56" s="28"/>
      <c r="O56" s="29">
        <f t="shared" si="4"/>
        <v>0</v>
      </c>
      <c r="P56" s="28">
        <v>16</v>
      </c>
      <c r="Q56" s="28">
        <v>55</v>
      </c>
      <c r="R56" s="29">
        <f t="shared" si="5"/>
        <v>3.4375</v>
      </c>
      <c r="S56" s="28"/>
      <c r="T56" s="28"/>
      <c r="U56" s="29">
        <f t="shared" si="6"/>
        <v>0</v>
      </c>
      <c r="V56" s="28">
        <f t="shared" si="37"/>
        <v>16</v>
      </c>
      <c r="W56" s="28">
        <f t="shared" si="37"/>
        <v>55</v>
      </c>
      <c r="X56" s="29">
        <f t="shared" si="7"/>
        <v>3.4375</v>
      </c>
      <c r="Y56" s="28"/>
      <c r="Z56" s="28"/>
      <c r="AA56" s="29">
        <f t="shared" si="8"/>
        <v>0</v>
      </c>
      <c r="AB56" s="28"/>
      <c r="AC56" s="28"/>
      <c r="AD56" s="29">
        <f t="shared" si="9"/>
        <v>0</v>
      </c>
      <c r="AE56" s="28"/>
      <c r="AF56" s="28"/>
      <c r="AG56" s="29">
        <f t="shared" si="10"/>
        <v>0</v>
      </c>
      <c r="AH56" s="28"/>
      <c r="AI56" s="28"/>
      <c r="AJ56" s="29">
        <f t="shared" si="11"/>
        <v>0</v>
      </c>
      <c r="AK56" s="28"/>
      <c r="AL56" s="28"/>
      <c r="AM56" s="29">
        <f t="shared" si="12"/>
        <v>0</v>
      </c>
      <c r="AN56" s="28"/>
      <c r="AO56" s="28"/>
      <c r="AP56" s="29">
        <f t="shared" si="13"/>
        <v>0</v>
      </c>
      <c r="AQ56" s="28">
        <f t="shared" si="38"/>
        <v>0</v>
      </c>
      <c r="AR56" s="28">
        <f t="shared" si="38"/>
        <v>0</v>
      </c>
      <c r="AS56" s="29">
        <f t="shared" si="14"/>
        <v>0</v>
      </c>
      <c r="AT56" s="28">
        <v>0</v>
      </c>
      <c r="AU56" s="28">
        <v>0</v>
      </c>
      <c r="AV56" s="29">
        <f t="shared" si="15"/>
        <v>0</v>
      </c>
      <c r="AW56" s="28">
        <v>0</v>
      </c>
      <c r="AX56" s="28">
        <v>0</v>
      </c>
      <c r="AY56" s="29">
        <f t="shared" si="16"/>
        <v>0</v>
      </c>
      <c r="AZ56" s="28">
        <v>0</v>
      </c>
      <c r="BA56" s="28">
        <v>0</v>
      </c>
      <c r="BB56" s="29">
        <f t="shared" si="17"/>
        <v>0</v>
      </c>
      <c r="BC56" s="28">
        <v>0</v>
      </c>
      <c r="BD56" s="28">
        <v>0</v>
      </c>
      <c r="BE56" s="29">
        <f t="shared" si="18"/>
        <v>0</v>
      </c>
      <c r="BF56" s="28">
        <v>0</v>
      </c>
      <c r="BG56" s="28">
        <v>0</v>
      </c>
      <c r="BH56" s="29">
        <f t="shared" si="19"/>
        <v>0</v>
      </c>
      <c r="BI56" s="28">
        <v>0</v>
      </c>
      <c r="BJ56" s="28">
        <v>0</v>
      </c>
      <c r="BK56" s="29">
        <f t="shared" si="20"/>
        <v>0</v>
      </c>
      <c r="BL56" s="28">
        <v>0</v>
      </c>
      <c r="BM56" s="28">
        <v>0</v>
      </c>
      <c r="BN56" s="29">
        <f t="shared" si="21"/>
        <v>0</v>
      </c>
      <c r="BO56" s="28">
        <v>0</v>
      </c>
      <c r="BP56" s="28">
        <v>0</v>
      </c>
      <c r="BQ56" s="29">
        <f t="shared" si="22"/>
        <v>0</v>
      </c>
      <c r="BR56" s="28">
        <f t="shared" si="40"/>
        <v>0</v>
      </c>
      <c r="BS56" s="28">
        <f t="shared" si="40"/>
        <v>0</v>
      </c>
      <c r="BT56" s="29">
        <f t="shared" si="23"/>
        <v>0</v>
      </c>
      <c r="BU56" s="28">
        <f t="shared" si="31"/>
        <v>0</v>
      </c>
      <c r="BV56" s="28">
        <f t="shared" si="31"/>
        <v>0</v>
      </c>
      <c r="BW56" s="29">
        <f t="shared" si="24"/>
        <v>0</v>
      </c>
      <c r="BX56" s="28">
        <f t="shared" si="41"/>
        <v>0</v>
      </c>
      <c r="BY56" s="28">
        <f t="shared" si="39"/>
        <v>0</v>
      </c>
      <c r="BZ56" s="29">
        <f t="shared" si="25"/>
        <v>0</v>
      </c>
      <c r="CA56" s="28">
        <f t="shared" ref="CA56:CB56" si="42">M56+AH56</f>
        <v>0</v>
      </c>
      <c r="CB56" s="28">
        <f t="shared" si="42"/>
        <v>0</v>
      </c>
      <c r="CC56" s="29">
        <f t="shared" si="26"/>
        <v>0</v>
      </c>
      <c r="CD56" s="28">
        <f t="shared" ref="CD56:CE56" si="43">P56+AK56</f>
        <v>16</v>
      </c>
      <c r="CE56" s="28">
        <f t="shared" si="43"/>
        <v>55</v>
      </c>
      <c r="CF56" s="29">
        <f t="shared" si="27"/>
        <v>3.4375</v>
      </c>
      <c r="CG56" s="28">
        <f t="shared" ref="CG56:CH56" si="44">S56+AN56</f>
        <v>0</v>
      </c>
      <c r="CH56" s="28">
        <f t="shared" si="44"/>
        <v>0</v>
      </c>
      <c r="CI56" s="29">
        <f t="shared" si="28"/>
        <v>0</v>
      </c>
      <c r="CJ56" s="28">
        <f t="shared" ref="CJ56:CK56" si="45">V56+AQ56</f>
        <v>16</v>
      </c>
      <c r="CK56" s="28">
        <f t="shared" si="45"/>
        <v>55</v>
      </c>
      <c r="CL56" s="29">
        <f t="shared" si="29"/>
        <v>3.4375</v>
      </c>
      <c r="DI56" s="31" t="s">
        <v>38</v>
      </c>
      <c r="DJ56" s="2" t="s">
        <v>48</v>
      </c>
      <c r="DN56" s="49"/>
      <c r="DO56" s="30" t="s">
        <v>33</v>
      </c>
    </row>
    <row r="57" spans="1:119" x14ac:dyDescent="0.25">
      <c r="A57" s="50"/>
      <c r="B57" s="26"/>
      <c r="C57" s="76"/>
      <c r="D57" s="7"/>
      <c r="E57" s="7"/>
      <c r="F57" s="77"/>
      <c r="G57" s="7"/>
      <c r="H57" s="7"/>
      <c r="I57" s="77"/>
      <c r="J57" s="7"/>
      <c r="K57" s="7"/>
      <c r="L57" s="77"/>
      <c r="M57" s="7"/>
      <c r="N57" s="7"/>
      <c r="O57" s="77"/>
      <c r="P57" s="7"/>
      <c r="Q57" s="7"/>
      <c r="R57" s="77"/>
      <c r="S57" s="7"/>
      <c r="T57" s="7"/>
      <c r="U57" s="77"/>
      <c r="V57" s="7"/>
      <c r="W57" s="7"/>
      <c r="X57" s="77"/>
      <c r="Y57" s="7"/>
      <c r="Z57" s="7"/>
      <c r="AA57" s="77"/>
      <c r="AB57" s="7"/>
      <c r="AC57" s="7"/>
      <c r="AD57" s="77"/>
      <c r="AE57" s="7"/>
      <c r="AF57" s="7"/>
      <c r="AG57" s="77"/>
      <c r="AH57" s="7"/>
      <c r="AI57" s="7"/>
      <c r="AJ57" s="77"/>
      <c r="AK57" s="7"/>
      <c r="AL57" s="7"/>
      <c r="AM57" s="77"/>
      <c r="AN57" s="7"/>
      <c r="AO57" s="7"/>
      <c r="AP57" s="77"/>
      <c r="AQ57" s="7"/>
      <c r="AR57" s="7"/>
      <c r="AS57" s="77"/>
      <c r="AT57" s="7"/>
      <c r="AU57" s="7"/>
      <c r="AV57" s="77"/>
      <c r="AW57" s="7"/>
      <c r="AX57" s="7"/>
      <c r="AY57" s="77"/>
      <c r="AZ57" s="7"/>
      <c r="BA57" s="7"/>
      <c r="BB57" s="77"/>
      <c r="BC57" s="7"/>
      <c r="BD57" s="7"/>
      <c r="BE57" s="77"/>
      <c r="BF57" s="7"/>
      <c r="BG57" s="7"/>
      <c r="BH57" s="77"/>
      <c r="BI57" s="7"/>
      <c r="BJ57" s="7"/>
      <c r="BK57" s="77"/>
      <c r="BL57" s="7"/>
      <c r="BM57" s="7"/>
      <c r="BN57" s="77"/>
      <c r="BO57" s="7"/>
      <c r="BP57" s="7"/>
      <c r="BQ57" s="77"/>
      <c r="BR57" s="7"/>
      <c r="BS57" s="7"/>
      <c r="BT57" s="77"/>
      <c r="BU57" s="7"/>
      <c r="BV57" s="7"/>
      <c r="BW57" s="77"/>
      <c r="BX57" s="7"/>
      <c r="BY57" s="7"/>
      <c r="BZ57" s="77"/>
      <c r="CA57" s="7"/>
      <c r="CB57" s="7"/>
      <c r="CC57" s="77"/>
      <c r="CD57" s="7"/>
      <c r="CE57" s="7"/>
      <c r="CF57" s="77"/>
      <c r="CG57" s="7"/>
      <c r="CH57" s="7"/>
      <c r="CI57" s="77"/>
      <c r="CJ57" s="7"/>
      <c r="CK57" s="7"/>
      <c r="CL57" s="77"/>
      <c r="DI57" s="78"/>
      <c r="DN57" s="49"/>
      <c r="DO57" s="30"/>
    </row>
    <row r="59" spans="1:119" ht="15.75" x14ac:dyDescent="0.25"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BG59" s="80"/>
      <c r="BH59" s="81"/>
      <c r="BI59" s="81"/>
      <c r="BJ59" s="81"/>
      <c r="BK59" s="81"/>
      <c r="BL59" s="80" t="s">
        <v>94</v>
      </c>
      <c r="BM59" s="82"/>
      <c r="BN59" s="82"/>
      <c r="BO59" s="82"/>
      <c r="BP59" s="82"/>
      <c r="BQ59" s="82"/>
      <c r="BR59" s="82"/>
      <c r="BS59" s="82"/>
      <c r="BT59" s="81" t="s">
        <v>95</v>
      </c>
      <c r="BU59" s="82"/>
      <c r="BV59" s="83" t="s">
        <v>95</v>
      </c>
      <c r="BW59" s="82"/>
      <c r="BX59" s="82"/>
      <c r="BY59" s="81"/>
      <c r="BZ59" s="81"/>
      <c r="CA59" s="84" t="s">
        <v>96</v>
      </c>
      <c r="CB59" s="85"/>
    </row>
    <row r="60" spans="1:119" ht="15.75" x14ac:dyDescent="0.25">
      <c r="BG60"/>
      <c r="BL60" t="s">
        <v>97</v>
      </c>
      <c r="BM60" s="82"/>
      <c r="BN60" s="82"/>
      <c r="BO60" s="82"/>
      <c r="BP60" s="82"/>
      <c r="BQ60" s="82"/>
      <c r="BR60" s="82"/>
      <c r="BS60" s="82"/>
      <c r="BT60" t="s">
        <v>98</v>
      </c>
      <c r="BU60" s="82"/>
      <c r="BV60" s="82" t="s">
        <v>99</v>
      </c>
      <c r="BW60" s="82"/>
      <c r="BX60" s="82"/>
      <c r="CA60" s="82" t="s">
        <v>100</v>
      </c>
      <c r="CB60" s="81"/>
    </row>
  </sheetData>
  <mergeCells count="39">
    <mergeCell ref="AB8:AD8"/>
    <mergeCell ref="AE8:AG8"/>
    <mergeCell ref="AW8:AY8"/>
    <mergeCell ref="AZ8:BB8"/>
    <mergeCell ref="BU8:BW8"/>
    <mergeCell ref="BF7:BH8"/>
    <mergeCell ref="BI7:BK8"/>
    <mergeCell ref="BL7:BN8"/>
    <mergeCell ref="BR7:BT8"/>
    <mergeCell ref="BU7:BZ7"/>
    <mergeCell ref="BX8:BZ8"/>
    <mergeCell ref="AK7:AM8"/>
    <mergeCell ref="AN7:AP8"/>
    <mergeCell ref="AQ7:AS8"/>
    <mergeCell ref="AT7:AV8"/>
    <mergeCell ref="AW7:BB7"/>
    <mergeCell ref="BC7:BE8"/>
    <mergeCell ref="BO5:BQ8"/>
    <mergeCell ref="BR5:CL6"/>
    <mergeCell ref="CD7:CF8"/>
    <mergeCell ref="CG7:CI8"/>
    <mergeCell ref="CJ7:CL8"/>
    <mergeCell ref="CA7:CC8"/>
    <mergeCell ref="AH7:AJ8"/>
    <mergeCell ref="A5:A10"/>
    <mergeCell ref="D5:X6"/>
    <mergeCell ref="Y5:AS6"/>
    <mergeCell ref="AT5:BN6"/>
    <mergeCell ref="D7:F8"/>
    <mergeCell ref="G7:I7"/>
    <mergeCell ref="J7:L7"/>
    <mergeCell ref="M7:O8"/>
    <mergeCell ref="P7:R8"/>
    <mergeCell ref="S7:U8"/>
    <mergeCell ref="V7:X8"/>
    <mergeCell ref="Y7:AA8"/>
    <mergeCell ref="AB7:AG7"/>
    <mergeCell ref="G8:I8"/>
    <mergeCell ref="J8:L8"/>
  </mergeCells>
  <conditionalFormatting sqref="S41:T41 Y41:Z41 D41:E41 M41:N41 P41:Q41 AK41:AL41">
    <cfRule type="cellIs" dxfId="0" priority="1" operator="equal">
      <formula>0</formula>
    </cfRule>
  </conditionalFormatting>
  <pageMargins left="0.2" right="0.7" top="0.25" bottom="0.25" header="0.3" footer="0.3"/>
  <pageSetup paperSize="5" scale="53" orientation="landscape" verticalDpi="300" r:id="rId1"/>
  <headerFooter alignWithMargins="0"/>
  <colBreaks count="3" manualBreakCount="3">
    <brk id="56" max="58" man="1"/>
    <brk id="118" max="1048575" man="1"/>
    <brk id="1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 rain irri 924</vt:lpstr>
      <vt:lpstr>Sep harvest</vt:lpstr>
      <vt:lpstr>Sep harvest hide other</vt:lpstr>
      <vt:lpstr>'Sep harvest'!Print_Area</vt:lpstr>
      <vt:lpstr>'Sep harvest hide other'!Print_Area</vt:lpstr>
      <vt:lpstr>'Monthly rain irri 924'!Print_Titles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BOHOL APC</dc:creator>
  <cp:lastModifiedBy>BOHOL APC</cp:lastModifiedBy>
  <cp:lastPrinted>2015-09-24T05:38:01Z</cp:lastPrinted>
  <dcterms:created xsi:type="dcterms:W3CDTF">2015-09-24T04:25:16Z</dcterms:created>
  <dcterms:modified xsi:type="dcterms:W3CDTF">2015-09-24T05:39:42Z</dcterms:modified>
</cp:coreProperties>
</file>