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Recipes" sheetId="2" state="visible" r:id="rId3"/>
    <sheet name="Heating program" sheetId="3" state="visible" r:id="rId4"/>
    <sheet name="Samples" sheetId="4" state="visible" r:id="rId5"/>
    <sheet name="Abbreviation" sheetId="5" state="visible" r:id="rId6"/>
    <sheet name="Doctorblading velocit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<sst xmlns="http://schemas.openxmlformats.org/spreadsheetml/2006/main" count="1771" uniqueCount="313">
  <si>
    <t xml:space="preserve">Neha Original Recipe</t>
  </si>
  <si>
    <t xml:space="preserve">ml</t>
  </si>
  <si>
    <t xml:space="preserve">Ratio</t>
  </si>
  <si>
    <t xml:space="preserve">Work Done</t>
  </si>
  <si>
    <t xml:space="preserve">Commentary</t>
  </si>
  <si>
    <t xml:space="preserve">Systematic Name</t>
  </si>
  <si>
    <t xml:space="preserve">Assoc. Files</t>
  </si>
  <si>
    <t xml:space="preserve">Zr- in nPr</t>
  </si>
  <si>
    <t xml:space="preserve">8ml</t>
  </si>
  <si>
    <t xml:space="preserve">3 samples perpared on microscope slides.; 1 Layer, 2 Layers, 3 Layers</t>
  </si>
  <si>
    <t xml:space="preserve">400°C Annealing Temp</t>
  </si>
  <si>
    <t xml:space="preserve">N.ZrO2</t>
  </si>
  <si>
    <t xml:space="preserve">acacH</t>
  </si>
  <si>
    <t xml:space="preserve">Samples Prepared for SEM on ITO Glass with 1,2&amp;3 Layers</t>
  </si>
  <si>
    <t xml:space="preserve">01; 02;… For the amount of Layers</t>
  </si>
  <si>
    <t xml:space="preserve">iPr</t>
  </si>
  <si>
    <t xml:space="preserve">4ml</t>
  </si>
  <si>
    <t xml:space="preserve">H2O</t>
  </si>
  <si>
    <t xml:space="preserve">5,5ml</t>
  </si>
  <si>
    <t xml:space="preserve">0907</t>
  </si>
  <si>
    <t xml:space="preserve">Solution was not used. Too thin.</t>
  </si>
  <si>
    <t xml:space="preserve">12ml</t>
  </si>
  <si>
    <t xml:space="preserve">16ml</t>
  </si>
  <si>
    <t xml:space="preserve">Less Solvent</t>
  </si>
  <si>
    <t xml:space="preserve">Currently Working on</t>
  </si>
  <si>
    <t xml:space="preserve">Left stirred over the Weekend. Prepared on Friday 16.07.20</t>
  </si>
  <si>
    <t xml:space="preserve">First solution was unintentionally exposed to heat. Frot 400°C hotplate working near the stirring plate.</t>
  </si>
  <si>
    <t xml:space="preserve">A.ZrO2</t>
  </si>
  <si>
    <t xml:space="preserve">A.ZrO2 Repeat</t>
  </si>
  <si>
    <t xml:space="preserve">Prepared/ On hold</t>
  </si>
  <si>
    <t xml:space="preserve">Microscope slides prepared with 1,2 and 3 Layers</t>
  </si>
  <si>
    <t xml:space="preserve">400°C Annealing Temp.; No small bubbles, only big ones appeared on the edges.;</t>
  </si>
  <si>
    <t xml:space="preserve">Gradual Heat</t>
  </si>
  <si>
    <t xml:space="preserve">To be prepared/ Next</t>
  </si>
  <si>
    <t xml:space="preserve">2ml</t>
  </si>
  <si>
    <t xml:space="preserve">2,6ml</t>
  </si>
  <si>
    <t xml:space="preserve">Checked for reproducibility. Solution was objectively thicker after long period of stirring</t>
  </si>
  <si>
    <t xml:space="preserve">Second Solution was Prepares on 03.08.2020 for more homogenity tests. (no heat exposure);3rd solution was prepared 18.09.20</t>
  </si>
  <si>
    <t xml:space="preserve">Less acacH</t>
  </si>
  <si>
    <t xml:space="preserve">B.ZrO2</t>
  </si>
  <si>
    <t xml:space="preserve">6ml</t>
  </si>
  <si>
    <t xml:space="preserve">400°C Annealing Temp.</t>
  </si>
  <si>
    <t xml:space="preserve">No iPr-OH</t>
  </si>
  <si>
    <t xml:space="preserve">C.ZrO2</t>
  </si>
  <si>
    <t xml:space="preserve">0ml</t>
  </si>
  <si>
    <t xml:space="preserve">Äq.</t>
  </si>
  <si>
    <t xml:space="preserve">Stirred one hour with cap on (complex building) and then water was added and stirred for another hour with an open cap</t>
  </si>
  <si>
    <t xml:space="preserve">Solution became yellow/orange with time.</t>
  </si>
  <si>
    <t xml:space="preserve">Real Conc</t>
  </si>
  <si>
    <t xml:space="preserve">Recipe</t>
  </si>
  <si>
    <t xml:space="preserve">Conc</t>
  </si>
  <si>
    <t xml:space="preserve">Batch</t>
  </si>
  <si>
    <t xml:space="preserve">Date</t>
  </si>
  <si>
    <t xml:space="preserve">Zr-in nPrO [ml]</t>
  </si>
  <si>
    <t xml:space="preserve">AcAcH [ml]</t>
  </si>
  <si>
    <t xml:space="preserve">iPr [ml]</t>
  </si>
  <si>
    <t xml:space="preserve">H2O [ml]</t>
  </si>
  <si>
    <t xml:space="preserve">comment</t>
  </si>
  <si>
    <t xml:space="preserve">2020/10/02</t>
  </si>
  <si>
    <t xml:space="preserve">2020/10/06</t>
  </si>
  <si>
    <t xml:space="preserve">2020/10/19</t>
  </si>
  <si>
    <t xml:space="preserve">2020/10/20</t>
  </si>
  <si>
    <t xml:space="preserve">2020/10/21</t>
  </si>
  <si>
    <t xml:space="preserve">5.9 mg SDS</t>
  </si>
  <si>
    <t xml:space="preserve">2020/10/22</t>
  </si>
  <si>
    <t xml:space="preserve">2020/11/06</t>
  </si>
  <si>
    <t xml:space="preserve">0.5 ml 1M Hcl</t>
  </si>
  <si>
    <t xml:space="preserve">0.5 ml 1M H2SO4</t>
  </si>
  <si>
    <t xml:space="preserve">0.5 ml 1M NaOH</t>
  </si>
  <si>
    <t xml:space="preserve">Solv</t>
  </si>
  <si>
    <t xml:space="preserve">[ml]</t>
  </si>
  <si>
    <t xml:space="preserve">Zr(OPr)4</t>
  </si>
  <si>
    <t xml:space="preserve">Chelate</t>
  </si>
  <si>
    <t xml:space="preserve">[ml]/[g]</t>
  </si>
  <si>
    <t xml:space="preserve">solv2</t>
  </si>
  <si>
    <t xml:space="preserve">2020/11/25</t>
  </si>
  <si>
    <t xml:space="preserve">i-PrOH</t>
  </si>
  <si>
    <t xml:space="preserve">AcAc</t>
  </si>
  <si>
    <t xml:space="preserve">AcOH</t>
  </si>
  <si>
    <t xml:space="preserve">solv+zr 30min → +chel 30min → +solv2 2h</t>
  </si>
  <si>
    <t xml:space="preserve">1,2-BuOH</t>
  </si>
  <si>
    <t xml:space="preserve">Citric acid</t>
  </si>
  <si>
    <t xml:space="preserve">1-BuOH</t>
  </si>
  <si>
    <t xml:space="preserve">2020/11/26</t>
  </si>
  <si>
    <t xml:space="preserve">1-BuOH+1-PrOH (1:1)</t>
  </si>
  <si>
    <t xml:space="preserve">2020/12/01</t>
  </si>
  <si>
    <t xml:space="preserve">+1 AcOH</t>
  </si>
  <si>
    <t xml:space="preserve">+2 AcOH</t>
  </si>
  <si>
    <t xml:space="preserve">+5 AcOH</t>
  </si>
  <si>
    <t xml:space="preserve">2020/12/04</t>
  </si>
  <si>
    <t xml:space="preserve">30min/30min/120min</t>
  </si>
  <si>
    <t xml:space="preserve">10min/10min/40min</t>
  </si>
  <si>
    <t xml:space="preserve">10min/10min/20min</t>
  </si>
  <si>
    <t xml:space="preserve">2020/12/09</t>
  </si>
  <si>
    <t xml:space="preserve">2020/12/14</t>
  </si>
  <si>
    <t xml:space="preserve">2020/12/16</t>
  </si>
  <si>
    <t xml:space="preserve">2020/12/17</t>
  </si>
  <si>
    <t xml:space="preserve">2020/12/18</t>
  </si>
  <si>
    <t xml:space="preserve">never used</t>
  </si>
  <si>
    <t xml:space="preserve">2021/01/11</t>
  </si>
  <si>
    <t xml:space="preserve">2021/01/12</t>
  </si>
  <si>
    <t xml:space="preserve">2021/01/13</t>
  </si>
  <si>
    <t xml:space="preserve">2021/01/14</t>
  </si>
  <si>
    <t xml:space="preserve">2021/01/15</t>
  </si>
  <si>
    <t xml:space="preserve">2021/01/20</t>
  </si>
  <si>
    <t xml:space="preserve">2021/01/21</t>
  </si>
  <si>
    <t xml:space="preserve">2021/01/22</t>
  </si>
  <si>
    <t xml:space="preserve">less than 3h stable</t>
  </si>
  <si>
    <t xml:space="preserve">2021/01/28</t>
  </si>
  <si>
    <t xml:space="preserve">2021/02/03</t>
  </si>
  <si>
    <t xml:space="preserve">2021/01/29</t>
  </si>
  <si>
    <t xml:space="preserve">2021/02/11</t>
  </si>
  <si>
    <t xml:space="preserve">2021/02/15</t>
  </si>
  <si>
    <t xml:space="preserve">2021/02/18</t>
  </si>
  <si>
    <t xml:space="preserve">2021/02/22</t>
  </si>
  <si>
    <t xml:space="preserve">2021/02/24</t>
  </si>
  <si>
    <t xml:space="preserve">2021/02/26</t>
  </si>
  <si>
    <t xml:space="preserve">2021/03/01</t>
  </si>
  <si>
    <t xml:space="preserve">IPO+AcOH</t>
  </si>
  <si>
    <t xml:space="preserve">IPO</t>
  </si>
  <si>
    <t xml:space="preserve">Name</t>
  </si>
  <si>
    <t xml:space="preserve">temp [C]</t>
  </si>
  <si>
    <t xml:space="preserve">time/rate</t>
  </si>
  <si>
    <t xml:space="preserve">HP1</t>
  </si>
  <si>
    <t xml:space="preserve">10min</t>
  </si>
  <si>
    <t xml:space="preserve">5min</t>
  </si>
  <si>
    <t xml:space="preserve">60min</t>
  </si>
  <si>
    <t xml:space="preserve">HP2</t>
  </si>
  <si>
    <t xml:space="preserve">NT1</t>
  </si>
  <si>
    <t xml:space="preserve">0min</t>
  </si>
  <si>
    <t xml:space="preserve">2K/min</t>
  </si>
  <si>
    <t xml:space="preserve">1K/min</t>
  </si>
  <si>
    <t xml:space="preserve">NT2</t>
  </si>
  <si>
    <t xml:space="preserve">NT3</t>
  </si>
  <si>
    <t xml:space="preserve">3K/min</t>
  </si>
  <si>
    <t xml:space="preserve">NT4</t>
  </si>
  <si>
    <t xml:space="preserve">4K/min</t>
  </si>
  <si>
    <t xml:space="preserve">NT5</t>
  </si>
  <si>
    <t xml:space="preserve">NT6</t>
  </si>
  <si>
    <t xml:space="preserve">NT7</t>
  </si>
  <si>
    <t xml:space="preserve">Sample</t>
  </si>
  <si>
    <t xml:space="preserve">Substrate</t>
  </si>
  <si>
    <t xml:space="preserve">Seed layer</t>
  </si>
  <si>
    <t xml:space="preserve">Stiring time [h]</t>
  </si>
  <si>
    <t xml:space="preserve">layers</t>
  </si>
  <si>
    <t xml:space="preserve">HEATING</t>
  </si>
  <si>
    <t xml:space="preserve">SEM</t>
  </si>
  <si>
    <t xml:space="preserve">1.0.0</t>
  </si>
  <si>
    <t xml:space="preserve">glass</t>
  </si>
  <si>
    <t xml:space="preserve">1-0</t>
  </si>
  <si>
    <t xml:space="preserve">Test, heating rate max with scratch in middle, discarded </t>
  </si>
  <si>
    <t xml:space="preserve">2020/10/05</t>
  </si>
  <si>
    <t xml:space="preserve">1.1.1</t>
  </si>
  <si>
    <t xml:space="preserve">1-1</t>
  </si>
  <si>
    <t xml:space="preserve">frist sample, not entirely homogeneous</t>
  </si>
  <si>
    <t xml:space="preserve">1.1.2</t>
  </si>
  <si>
    <t xml:space="preserve">from room temperature (RT) orientation when blading ((0,0)(1,0), horizontal)</t>
  </si>
  <si>
    <t xml:space="preserve">1.1.3</t>
  </si>
  <si>
    <t xml:space="preserve">from RT, ((0,0)(1,1), diagonal) </t>
  </si>
  <si>
    <t xml:space="preserve">1.1.4</t>
  </si>
  <si>
    <t xml:space="preserve">from RT, ((0,0)(0,1), vertical) </t>
  </si>
  <si>
    <t xml:space="preserve">1.1.5</t>
  </si>
  <si>
    <t xml:space="preserve">from 40C ((0,0)(0,1), vertical)</t>
  </si>
  <si>
    <t xml:space="preserve">2020/10/07</t>
  </si>
  <si>
    <t xml:space="preserve">1.2.6</t>
  </si>
  <si>
    <t xml:space="preserve">ZnO2</t>
  </si>
  <si>
    <t xml:space="preserve">1-2</t>
  </si>
  <si>
    <t xml:space="preserve">from 80C</t>
  </si>
  <si>
    <t xml:space="preserve">1.2.7</t>
  </si>
  <si>
    <t xml:space="preserve">steel</t>
  </si>
  <si>
    <t xml:space="preserve">1.2.8</t>
  </si>
  <si>
    <t xml:space="preserve">1.2.9</t>
  </si>
  <si>
    <t xml:space="preserve">2020/10/08</t>
  </si>
  <si>
    <t xml:space="preserve">1.2.10</t>
  </si>
  <si>
    <t xml:space="preserve">ITO</t>
  </si>
  <si>
    <t xml:space="preserve">from 80C, didn’t stir and hole in parafilm for 10-20 hours </t>
  </si>
  <si>
    <t xml:space="preserve">1.2.11</t>
  </si>
  <si>
    <t xml:space="preserve">2020/10/09</t>
  </si>
  <si>
    <t xml:space="preserve">1.2.12</t>
  </si>
  <si>
    <t xml:space="preserve">1.2.13</t>
  </si>
  <si>
    <t xml:space="preserve">1-1/1-3</t>
  </si>
  <si>
    <t xml:space="preserve">from 80C// second layer </t>
  </si>
  <si>
    <t xml:space="preserve">1-2/1-3</t>
  </si>
  <si>
    <t xml:space="preserve">1.3.14</t>
  </si>
  <si>
    <t xml:space="preserve">1-3</t>
  </si>
  <si>
    <t xml:space="preserve">1.3.15</t>
  </si>
  <si>
    <t xml:space="preserve">FTO</t>
  </si>
  <si>
    <t xml:space="preserve">from 80C </t>
  </si>
  <si>
    <t xml:space="preserve">1-1/1-3/1-4</t>
  </si>
  <si>
    <t xml:space="preserve">From 40 </t>
  </si>
  <si>
    <t xml:space="preserve">1-2/1-3/1-4</t>
  </si>
  <si>
    <t xml:space="preserve">1-3/1-4</t>
  </si>
  <si>
    <t xml:space="preserve">1.4.16</t>
  </si>
  <si>
    <t xml:space="preserve">1-4</t>
  </si>
  <si>
    <t xml:space="preserve">1.4.17</t>
  </si>
  <si>
    <t xml:space="preserve">2020/10/23</t>
  </si>
  <si>
    <t xml:space="preserve">1-2/1-4</t>
  </si>
  <si>
    <t xml:space="preserve">from 80C// second layer // TIXO</t>
  </si>
  <si>
    <t xml:space="preserve">1-4/1-4</t>
  </si>
  <si>
    <t xml:space="preserve">2.1.18</t>
  </si>
  <si>
    <t xml:space="preserve">2-1</t>
  </si>
  <si>
    <t xml:space="preserve">from 80C // TIXO</t>
  </si>
  <si>
    <t xml:space="preserve">2.1.19</t>
  </si>
  <si>
    <t xml:space="preserve">3.1.20</t>
  </si>
  <si>
    <t xml:space="preserve">3-1</t>
  </si>
  <si>
    <t xml:space="preserve">3.1.21</t>
  </si>
  <si>
    <t xml:space="preserve">2020/10/27</t>
  </si>
  <si>
    <t xml:space="preserve">From 80-100-cool 2h-100-150…//TESA</t>
  </si>
  <si>
    <t xml:space="preserve">1.4.31</t>
  </si>
  <si>
    <t xml:space="preserve">2.1.32</t>
  </si>
  <si>
    <t xml:space="preserve">2.1.33</t>
  </si>
  <si>
    <t xml:space="preserve">3.1.36</t>
  </si>
  <si>
    <t xml:space="preserve">3.1.37</t>
  </si>
  <si>
    <t xml:space="preserve">2020/10/28</t>
  </si>
  <si>
    <t xml:space="preserve">1.4.30</t>
  </si>
  <si>
    <t xml:space="preserve">From 80C</t>
  </si>
  <si>
    <t xml:space="preserve">2-1/2-1</t>
  </si>
  <si>
    <t xml:space="preserve">3-1/3-1</t>
  </si>
  <si>
    <t xml:space="preserve">2020/10/29</t>
  </si>
  <si>
    <t xml:space="preserve">1.4.22</t>
  </si>
  <si>
    <t xml:space="preserve">1.4.23</t>
  </si>
  <si>
    <t xml:space="preserve">2020/10/30</t>
  </si>
  <si>
    <t xml:space="preserve">2020/11/04</t>
  </si>
  <si>
    <t xml:space="preserve">2020/11/05</t>
  </si>
  <si>
    <t xml:space="preserve">2020/11/09</t>
  </si>
  <si>
    <t xml:space="preserve">4-1</t>
  </si>
  <si>
    <t xml:space="preserve">5-1</t>
  </si>
  <si>
    <t xml:space="preserve">6-1</t>
  </si>
  <si>
    <t xml:space="preserve">7-1</t>
  </si>
  <si>
    <t xml:space="preserve">2020/11/10</t>
  </si>
  <si>
    <t xml:space="preserve">4-1/4-1</t>
  </si>
  <si>
    <t xml:space="preserve">19.11.2020</t>
  </si>
  <si>
    <t xml:space="preserve">5-1/5-1</t>
  </si>
  <si>
    <t xml:space="preserve">6-1/6-1</t>
  </si>
  <si>
    <t xml:space="preserve">7-1/7-1</t>
  </si>
  <si>
    <t xml:space="preserve">2020/11/11</t>
  </si>
  <si>
    <t xml:space="preserve">2020/11/12</t>
  </si>
  <si>
    <t xml:space="preserve">2020/11/13</t>
  </si>
  <si>
    <t xml:space="preserve">2020/11/16</t>
  </si>
  <si>
    <t xml:space="preserve">2020/11/17</t>
  </si>
  <si>
    <t xml:space="preserve">2020/11/18</t>
  </si>
  <si>
    <t xml:space="preserve">2020/11/19</t>
  </si>
  <si>
    <t xml:space="preserve">double tape </t>
  </si>
  <si>
    <t xml:space="preserve">2020/11/20</t>
  </si>
  <si>
    <t xml:space="preserve">2020/11/23</t>
  </si>
  <si>
    <t xml:space="preserve">2020/11/24</t>
  </si>
  <si>
    <t xml:space="preserve">8-1</t>
  </si>
  <si>
    <t xml:space="preserve">9-1</t>
  </si>
  <si>
    <t xml:space="preserve">10-1</t>
  </si>
  <si>
    <t xml:space="preserve">11-1</t>
  </si>
  <si>
    <t xml:space="preserve">12-1</t>
  </si>
  <si>
    <t xml:space="preserve">27.11.2020</t>
  </si>
  <si>
    <t xml:space="preserve">13-1</t>
  </si>
  <si>
    <t xml:space="preserve">runter gefallen</t>
  </si>
  <si>
    <t xml:space="preserve">14-1</t>
  </si>
  <si>
    <t xml:space="preserve">15-1</t>
  </si>
  <si>
    <t xml:space="preserve">16-1</t>
  </si>
  <si>
    <t xml:space="preserve">2020/11/30</t>
  </si>
  <si>
    <t xml:space="preserve">drop aged sol</t>
  </si>
  <si>
    <t xml:space="preserve">03.12.2020</t>
  </si>
  <si>
    <t xml:space="preserve">5x</t>
  </si>
  <si>
    <t xml:space="preserve">2020/12/02</t>
  </si>
  <si>
    <t xml:space="preserve">10x</t>
  </si>
  <si>
    <t xml:space="preserve">3x</t>
  </si>
  <si>
    <t xml:space="preserve">2 days before calcination</t>
  </si>
  <si>
    <t xml:space="preserve">11x</t>
  </si>
  <si>
    <t xml:space="preserve">doble conc</t>
  </si>
  <si>
    <t xml:space="preserve">spin coating</t>
  </si>
  <si>
    <t xml:space="preserve">18.01.2021</t>
  </si>
  <si>
    <t xml:space="preserve">-</t>
  </si>
  <si>
    <t xml:space="preserve">long sample</t>
  </si>
  <si>
    <t xml:space="preserve">5x/10x</t>
  </si>
  <si>
    <t xml:space="preserve">long sample 24 tage pause</t>
  </si>
  <si>
    <t xml:space="preserve">steel </t>
  </si>
  <si>
    <t xml:space="preserve">2x</t>
  </si>
  <si>
    <t xml:space="preserve">NT2 twice</t>
  </si>
  <si>
    <t xml:space="preserve">4F,HG,DOC</t>
  </si>
  <si>
    <t xml:space="preserve">2021/01/18</t>
  </si>
  <si>
    <t xml:space="preserve">1x</t>
  </si>
  <si>
    <t xml:space="preserve">4F,HG,DOC,old(milky)</t>
  </si>
  <si>
    <t xml:space="preserve">3F,HG,DOC</t>
  </si>
  <si>
    <t xml:space="preserve">0x</t>
  </si>
  <si>
    <t xml:space="preserve">5F,HG,noDOC, noPYRO</t>
  </si>
  <si>
    <t xml:space="preserve">5F,HG,noDOC </t>
  </si>
  <si>
    <t xml:space="preserve">4F*,HG,DOC(milky)</t>
  </si>
  <si>
    <t xml:space="preserve">4F,SC2</t>
  </si>
  <si>
    <t xml:space="preserve">4x</t>
  </si>
  <si>
    <t xml:space="preserve">2F,vDOC=10</t>
  </si>
  <si>
    <t xml:space="preserve"> </t>
  </si>
  <si>
    <t xml:space="preserve">3F,VDOC=1</t>
  </si>
  <si>
    <t xml:space="preserve">FAIL, no vacuum</t>
  </si>
  <si>
    <t xml:space="preserve">FAIL, too bend</t>
  </si>
  <si>
    <t xml:space="preserve">10x (3x dbv1, 1x dbv0.5, 1xdbv0.1, 5xdbv0.2)</t>
  </si>
  <si>
    <t xml:space="preserve">nolayer</t>
  </si>
  <si>
    <t xml:space="preserve">conc</t>
  </si>
  <si>
    <t xml:space="preserve">vDOC</t>
  </si>
  <si>
    <t xml:space="preserve">TDOC</t>
  </si>
  <si>
    <t xml:space="preserve">Tvel</t>
  </si>
  <si>
    <t xml:space="preserve">Tcal</t>
  </si>
  <si>
    <t xml:space="preserve">/</t>
  </si>
  <si>
    <t xml:space="preserve">2021/02/12</t>
  </si>
  <si>
    <t xml:space="preserve">SC1</t>
  </si>
  <si>
    <t xml:space="preserve">10sec</t>
  </si>
  <si>
    <t xml:space="preserve">500rpm</t>
  </si>
  <si>
    <t xml:space="preserve">SC2</t>
  </si>
  <si>
    <t xml:space="preserve">15sec</t>
  </si>
  <si>
    <t xml:space="preserve">1500rpm</t>
  </si>
  <si>
    <t xml:space="preserve">NAME</t>
  </si>
  <si>
    <t xml:space="preserve">v[mm/s]</t>
  </si>
  <si>
    <t xml:space="preserve">v[min/s]</t>
  </si>
  <si>
    <t xml:space="preserve">DOC</t>
  </si>
  <si>
    <t xml:space="preserve">DBV1</t>
  </si>
  <si>
    <t xml:space="preserve">DBV2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</si>
</sst>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"/>
    <numFmt numFmtId="167" formatCode="0.00"/>
    <numFmt numFmtId="168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A6A6A6"/>
      <name val="Calibri"/>
      <family val="2"/>
      <charset val="1"/>
    </font>
    <font>
      <sz val="11"/>
      <color rgb="FFA6A6A6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A9D18E"/>
        <bgColor rgb="FF9DC3E6"/>
      </patternFill>
    </fill>
    <fill>
      <patternFill patternType="solid">
        <fgColor rgb="FF9DC3E6"/>
        <bgColor rgb="FFA6A6A6"/>
      </patternFill>
    </fill>
    <fill>
      <patternFill patternType="solid">
        <fgColor rgb="FFFFFFFF"/>
        <bgColor rgb="FFFFFBCC"/>
      </patternFill>
    </fill>
    <fill>
      <patternFill patternType="solid">
        <fgColor rgb="FFDDDDDD"/>
        <bgColor rgb="FFCCFFCC"/>
      </patternFill>
    </fill>
    <fill>
      <patternFill patternType="solid">
        <fgColor rgb="FFFFFBCC"/>
        <bgColor rgb="FFFFFF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true" diagonalDown="true">
      <left style="thin"/>
      <right style="medium"/>
      <top style="thin"/>
      <bottom style="medium"/>
      <diagonal style="medium"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true" diagonalDown="true">
      <left style="medium"/>
      <right style="medium"/>
      <top/>
      <bottom style="medium"/>
      <diagonal style="medium"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" min="1" style="0" width="19.72"/>
    <col collapsed="false" customWidth="true" hidden="false" outlineLevel="0" max="2" min="2" style="0" width="10.63"/>
    <col collapsed="false" customWidth="true" hidden="false" outlineLevel="0" max="4" min="3" style="0" width="6.01"/>
    <col collapsed="false" customWidth="true" hidden="false" outlineLevel="0" max="5" min="5" style="1" width="73.55"/>
    <col collapsed="false" customWidth="true" hidden="false" outlineLevel="0" max="6" min="6" style="2" width="71.1"/>
    <col collapsed="false" customWidth="true" hidden="false" outlineLevel="0" max="7" min="7" style="0" width="16.45"/>
    <col collapsed="false" customWidth="true" hidden="false" outlineLevel="0" max="8" min="8" style="0" width="13.7"/>
    <col collapsed="false" customWidth="true" hidden="false" outlineLevel="0" max="9" min="9" style="0" width="20.11"/>
    <col collapsed="false" customWidth="true" hidden="false" outlineLevel="0" max="10" min="10" style="0" width="19.99"/>
    <col collapsed="false" customWidth="true" hidden="false" outlineLevel="0" max="1025" min="11" style="0" width="10.63"/>
  </cols>
  <sheetData>
    <row r="1" customFormat="false" ht="14.5" hidden="false" customHeight="false" outlineLevel="0" collapsed="false">
      <c r="A1" s="3" t="s">
        <v>0</v>
      </c>
      <c r="B1" s="4" t="s">
        <v>1</v>
      </c>
      <c r="C1" s="5" t="s">
        <v>2</v>
      </c>
      <c r="D1" s="5"/>
      <c r="E1" s="6" t="s">
        <v>3</v>
      </c>
      <c r="F1" s="6" t="s">
        <v>4</v>
      </c>
      <c r="G1" s="4" t="s">
        <v>5</v>
      </c>
      <c r="H1" s="7" t="s">
        <v>6</v>
      </c>
    </row>
    <row r="2" customFormat="false" ht="15" hidden="false" customHeight="true" outlineLevel="0" collapsed="false">
      <c r="A2" s="8" t="s">
        <v>7</v>
      </c>
      <c r="B2" s="9" t="s">
        <v>8</v>
      </c>
      <c r="C2" s="9" t="n">
        <v>2</v>
      </c>
      <c r="D2" s="9" t="n">
        <v>1</v>
      </c>
      <c r="E2" s="10" t="s">
        <v>9</v>
      </c>
      <c r="F2" s="10" t="s">
        <v>10</v>
      </c>
      <c r="G2" s="11" t="s">
        <v>11</v>
      </c>
      <c r="H2" s="12"/>
    </row>
    <row r="3" customFormat="false" ht="13.75" hidden="false" customHeight="true" outlineLevel="0" collapsed="false">
      <c r="A3" s="8" t="s">
        <v>12</v>
      </c>
      <c r="B3" s="9" t="s">
        <v>8</v>
      </c>
      <c r="C3" s="9" t="n">
        <v>2</v>
      </c>
      <c r="D3" s="9" t="n">
        <v>1</v>
      </c>
      <c r="E3" s="10" t="s">
        <v>13</v>
      </c>
      <c r="F3" s="10" t="s">
        <v>10</v>
      </c>
      <c r="G3" s="13" t="s">
        <v>14</v>
      </c>
      <c r="H3" s="12"/>
    </row>
    <row r="4" customFormat="false" ht="14.5" hidden="false" customHeight="false" outlineLevel="0" collapsed="false">
      <c r="A4" s="8" t="s">
        <v>15</v>
      </c>
      <c r="B4" s="9" t="s">
        <v>16</v>
      </c>
      <c r="C4" s="9" t="n">
        <v>1</v>
      </c>
      <c r="D4" s="9" t="n">
        <v>0.5</v>
      </c>
      <c r="E4" s="10"/>
      <c r="F4" s="10"/>
      <c r="G4" s="13"/>
      <c r="H4" s="12"/>
    </row>
    <row r="5" customFormat="false" ht="14.5" hidden="false" customHeight="false" outlineLevel="0" collapsed="false">
      <c r="A5" s="14" t="s">
        <v>17</v>
      </c>
      <c r="B5" s="15" t="s">
        <v>18</v>
      </c>
      <c r="C5" s="15" t="n">
        <v>1.375</v>
      </c>
      <c r="D5" s="15" t="n">
        <v>0.68</v>
      </c>
      <c r="E5" s="16"/>
      <c r="F5" s="16"/>
      <c r="G5" s="13"/>
      <c r="H5" s="12"/>
    </row>
    <row r="8" customFormat="false" ht="14.5" hidden="false" customHeight="false" outlineLevel="0" collapsed="false">
      <c r="A8" s="17" t="s">
        <v>19</v>
      </c>
      <c r="B8" s="18" t="s">
        <v>1</v>
      </c>
      <c r="C8" s="18"/>
      <c r="D8" s="18" t="s">
        <v>2</v>
      </c>
      <c r="E8" s="19" t="s">
        <v>3</v>
      </c>
      <c r="F8" s="20" t="s">
        <v>4</v>
      </c>
      <c r="G8" s="21" t="s">
        <v>5</v>
      </c>
      <c r="H8" s="22" t="s">
        <v>6</v>
      </c>
    </row>
    <row r="9" customFormat="false" ht="13.75" hidden="false" customHeight="true" outlineLevel="0" collapsed="false">
      <c r="A9" s="23" t="s">
        <v>7</v>
      </c>
      <c r="B9" s="24" t="s">
        <v>8</v>
      </c>
      <c r="C9" s="24"/>
      <c r="D9" s="24" t="n">
        <v>1</v>
      </c>
      <c r="E9" s="25" t="s">
        <v>20</v>
      </c>
      <c r="F9" s="25"/>
      <c r="G9" s="26"/>
      <c r="H9" s="27"/>
    </row>
    <row r="10" customFormat="false" ht="14.5" hidden="false" customHeight="false" outlineLevel="0" collapsed="false">
      <c r="A10" s="23" t="s">
        <v>12</v>
      </c>
      <c r="B10" s="24" t="s">
        <v>8</v>
      </c>
      <c r="C10" s="24"/>
      <c r="D10" s="24" t="n">
        <v>1</v>
      </c>
      <c r="E10" s="25"/>
      <c r="F10" s="25"/>
      <c r="G10" s="26"/>
      <c r="H10" s="27"/>
    </row>
    <row r="11" customFormat="false" ht="14.5" hidden="false" customHeight="false" outlineLevel="0" collapsed="false">
      <c r="A11" s="23" t="s">
        <v>15</v>
      </c>
      <c r="B11" s="24" t="s">
        <v>21</v>
      </c>
      <c r="C11" s="24"/>
      <c r="D11" s="24" t="n">
        <v>1.5</v>
      </c>
      <c r="E11" s="25"/>
      <c r="F11" s="25"/>
      <c r="G11" s="26"/>
      <c r="H11" s="27"/>
    </row>
    <row r="12" customFormat="false" ht="14.5" hidden="false" customHeight="false" outlineLevel="0" collapsed="false">
      <c r="A12" s="28" t="s">
        <v>17</v>
      </c>
      <c r="B12" s="29" t="s">
        <v>22</v>
      </c>
      <c r="C12" s="29"/>
      <c r="D12" s="29" t="n">
        <v>2</v>
      </c>
      <c r="E12" s="25"/>
      <c r="F12" s="25"/>
      <c r="G12" s="30"/>
      <c r="H12" s="27"/>
    </row>
    <row r="14" customFormat="false" ht="14.5" hidden="false" customHeight="false" outlineLevel="0" collapsed="false">
      <c r="A14" s="31" t="s">
        <v>23</v>
      </c>
      <c r="B14" s="32" t="s">
        <v>1</v>
      </c>
      <c r="C14" s="32"/>
      <c r="D14" s="32" t="s">
        <v>2</v>
      </c>
      <c r="E14" s="33" t="s">
        <v>3</v>
      </c>
      <c r="F14" s="33" t="s">
        <v>4</v>
      </c>
      <c r="G14" s="32" t="s">
        <v>5</v>
      </c>
      <c r="H14" s="34" t="s">
        <v>6</v>
      </c>
      <c r="I14" s="35" t="s">
        <v>24</v>
      </c>
    </row>
    <row r="15" customFormat="false" ht="29" hidden="false" customHeight="false" outlineLevel="0" collapsed="false">
      <c r="A15" s="36" t="s">
        <v>7</v>
      </c>
      <c r="B15" s="37" t="s">
        <v>8</v>
      </c>
      <c r="C15" s="37" t="n">
        <v>4</v>
      </c>
      <c r="D15" s="37" t="n">
        <v>1</v>
      </c>
      <c r="E15" s="38" t="s">
        <v>25</v>
      </c>
      <c r="F15" s="39" t="s">
        <v>26</v>
      </c>
      <c r="G15" s="40" t="s">
        <v>27</v>
      </c>
      <c r="H15" s="41" t="s">
        <v>28</v>
      </c>
      <c r="I15" s="42" t="s">
        <v>29</v>
      </c>
    </row>
    <row r="16" customFormat="false" ht="13.75" hidden="false" customHeight="true" outlineLevel="0" collapsed="false">
      <c r="A16" s="36" t="s">
        <v>12</v>
      </c>
      <c r="B16" s="37" t="s">
        <v>8</v>
      </c>
      <c r="C16" s="37" t="n">
        <v>4</v>
      </c>
      <c r="D16" s="37" t="n">
        <v>1</v>
      </c>
      <c r="E16" s="38" t="s">
        <v>30</v>
      </c>
      <c r="F16" s="43" t="s">
        <v>31</v>
      </c>
      <c r="G16" s="44" t="s">
        <v>14</v>
      </c>
      <c r="H16" s="41" t="s">
        <v>32</v>
      </c>
      <c r="I16" s="45" t="s">
        <v>33</v>
      </c>
    </row>
    <row r="17" customFormat="false" ht="14.5" hidden="false" customHeight="false" outlineLevel="0" collapsed="false">
      <c r="A17" s="36" t="s">
        <v>15</v>
      </c>
      <c r="B17" s="37" t="s">
        <v>34</v>
      </c>
      <c r="C17" s="37" t="n">
        <v>1</v>
      </c>
      <c r="D17" s="37" t="n">
        <v>0.25</v>
      </c>
      <c r="E17" s="38"/>
      <c r="F17" s="43"/>
      <c r="G17" s="44"/>
      <c r="H17" s="41"/>
    </row>
    <row r="18" customFormat="false" ht="29" hidden="false" customHeight="false" outlineLevel="0" collapsed="false">
      <c r="A18" s="46" t="s">
        <v>17</v>
      </c>
      <c r="B18" s="47" t="s">
        <v>35</v>
      </c>
      <c r="C18" s="47" t="n">
        <v>1.3</v>
      </c>
      <c r="D18" s="47" t="n">
        <v>0.325</v>
      </c>
      <c r="E18" s="48" t="s">
        <v>36</v>
      </c>
      <c r="F18" s="48" t="s">
        <v>37</v>
      </c>
      <c r="G18" s="44"/>
      <c r="H18" s="49"/>
    </row>
    <row r="20" customFormat="false" ht="14.5" hidden="false" customHeight="false" outlineLevel="0" collapsed="false">
      <c r="A20" s="50" t="s">
        <v>38</v>
      </c>
      <c r="B20" s="51" t="s">
        <v>1</v>
      </c>
      <c r="C20" s="51"/>
      <c r="D20" s="51" t="s">
        <v>2</v>
      </c>
      <c r="E20" s="52" t="s">
        <v>3</v>
      </c>
      <c r="F20" s="53" t="s">
        <v>4</v>
      </c>
      <c r="G20" s="54" t="s">
        <v>5</v>
      </c>
      <c r="H20" s="22" t="s">
        <v>6</v>
      </c>
    </row>
    <row r="21" customFormat="false" ht="14.5" hidden="false" customHeight="false" outlineLevel="0" collapsed="false">
      <c r="A21" s="55" t="s">
        <v>7</v>
      </c>
      <c r="B21" s="56" t="s">
        <v>8</v>
      </c>
      <c r="C21" s="56" t="n">
        <v>2</v>
      </c>
      <c r="D21" s="56" t="n">
        <v>1</v>
      </c>
      <c r="E21" s="57" t="s">
        <v>25</v>
      </c>
      <c r="F21" s="58"/>
      <c r="G21" s="59" t="s">
        <v>39</v>
      </c>
      <c r="H21" s="60"/>
    </row>
    <row r="22" customFormat="false" ht="15" hidden="false" customHeight="true" outlineLevel="0" collapsed="false">
      <c r="A22" s="55" t="s">
        <v>12</v>
      </c>
      <c r="B22" s="56" t="s">
        <v>40</v>
      </c>
      <c r="C22" s="56" t="n">
        <v>1.5</v>
      </c>
      <c r="D22" s="56" t="n">
        <v>0.75</v>
      </c>
      <c r="E22" s="57" t="s">
        <v>30</v>
      </c>
      <c r="F22" s="61" t="s">
        <v>41</v>
      </c>
      <c r="G22" s="62" t="s">
        <v>14</v>
      </c>
      <c r="H22" s="60"/>
    </row>
    <row r="23" customFormat="false" ht="14.5" hidden="false" customHeight="false" outlineLevel="0" collapsed="false">
      <c r="A23" s="55" t="s">
        <v>15</v>
      </c>
      <c r="B23" s="56" t="s">
        <v>16</v>
      </c>
      <c r="C23" s="56" t="n">
        <v>1</v>
      </c>
      <c r="D23" s="56" t="n">
        <v>0.25</v>
      </c>
      <c r="E23" s="57"/>
      <c r="F23" s="61"/>
      <c r="G23" s="62"/>
      <c r="H23" s="60"/>
    </row>
    <row r="24" customFormat="false" ht="14.5" hidden="false" customHeight="false" outlineLevel="0" collapsed="false">
      <c r="A24" s="63" t="s">
        <v>17</v>
      </c>
      <c r="B24" s="64" t="s">
        <v>18</v>
      </c>
      <c r="C24" s="64" t="n">
        <v>1.375</v>
      </c>
      <c r="D24" s="64" t="n">
        <v>0.312</v>
      </c>
      <c r="E24" s="65"/>
      <c r="F24" s="66"/>
      <c r="G24" s="62"/>
      <c r="H24" s="67"/>
    </row>
    <row r="26" customFormat="false" ht="14.5" hidden="false" customHeight="false" outlineLevel="0" collapsed="false">
      <c r="A26" s="68" t="s">
        <v>42</v>
      </c>
      <c r="B26" s="69" t="s">
        <v>1</v>
      </c>
      <c r="C26" s="69"/>
      <c r="D26" s="69" t="s">
        <v>2</v>
      </c>
      <c r="E26" s="70" t="s">
        <v>3</v>
      </c>
      <c r="F26" s="70" t="s">
        <v>4</v>
      </c>
      <c r="G26" s="69" t="s">
        <v>5</v>
      </c>
      <c r="H26" s="71" t="s">
        <v>6</v>
      </c>
    </row>
    <row r="27" customFormat="false" ht="14.5" hidden="false" customHeight="false" outlineLevel="0" collapsed="false">
      <c r="A27" s="72" t="s">
        <v>7</v>
      </c>
      <c r="B27" s="73" t="s">
        <v>16</v>
      </c>
      <c r="C27" s="73" t="n">
        <v>3.07</v>
      </c>
      <c r="D27" s="73" t="n">
        <v>1</v>
      </c>
      <c r="E27" s="74"/>
      <c r="F27" s="74"/>
      <c r="G27" s="75" t="s">
        <v>43</v>
      </c>
      <c r="H27" s="76"/>
    </row>
    <row r="28" customFormat="false" ht="14.5" hidden="false" customHeight="false" outlineLevel="0" collapsed="false">
      <c r="A28" s="72" t="s">
        <v>12</v>
      </c>
      <c r="B28" s="73" t="s">
        <v>16</v>
      </c>
      <c r="C28" s="73" t="n">
        <v>3.07</v>
      </c>
      <c r="D28" s="73" t="n">
        <v>1</v>
      </c>
      <c r="E28" s="74"/>
      <c r="F28" s="74"/>
      <c r="G28" s="75"/>
      <c r="H28" s="76"/>
    </row>
    <row r="29" customFormat="false" ht="14.5" hidden="false" customHeight="false" outlineLevel="0" collapsed="false">
      <c r="A29" s="72" t="s">
        <v>15</v>
      </c>
      <c r="B29" s="73" t="s">
        <v>44</v>
      </c>
      <c r="C29" s="73"/>
      <c r="D29" s="73"/>
      <c r="E29" s="74"/>
      <c r="F29" s="74"/>
      <c r="G29" s="75"/>
      <c r="H29" s="76"/>
    </row>
    <row r="30" customFormat="false" ht="14.5" hidden="false" customHeight="false" outlineLevel="0" collapsed="false">
      <c r="A30" s="77" t="s">
        <v>17</v>
      </c>
      <c r="B30" s="78" t="s">
        <v>34</v>
      </c>
      <c r="C30" s="78" t="n">
        <v>1</v>
      </c>
      <c r="D30" s="78" t="n">
        <v>0.325</v>
      </c>
      <c r="E30" s="79"/>
      <c r="F30" s="79"/>
      <c r="G30" s="80"/>
      <c r="H30" s="81"/>
    </row>
    <row r="32" customFormat="false" ht="14.5" hidden="false" customHeight="false" outlineLevel="0" collapsed="false">
      <c r="A32" s="82" t="s">
        <v>45</v>
      </c>
      <c r="B32" s="83" t="s">
        <v>1</v>
      </c>
      <c r="C32" s="83"/>
      <c r="D32" s="83" t="s">
        <v>2</v>
      </c>
      <c r="E32" s="84" t="s">
        <v>3</v>
      </c>
      <c r="F32" s="84" t="s">
        <v>4</v>
      </c>
      <c r="G32" s="83" t="s">
        <v>5</v>
      </c>
      <c r="H32" s="85" t="s">
        <v>6</v>
      </c>
    </row>
    <row r="33" customFormat="false" ht="15" hidden="false" customHeight="true" outlineLevel="0" collapsed="false">
      <c r="A33" s="86" t="s">
        <v>7</v>
      </c>
      <c r="B33" s="87" t="n">
        <v>8</v>
      </c>
      <c r="C33" s="87"/>
      <c r="D33" s="87"/>
      <c r="E33" s="88"/>
      <c r="F33" s="89" t="s">
        <v>46</v>
      </c>
      <c r="G33" s="90"/>
      <c r="H33" s="91"/>
    </row>
    <row r="34" customFormat="false" ht="14.5" hidden="false" customHeight="false" outlineLevel="0" collapsed="false">
      <c r="A34" s="86" t="s">
        <v>12</v>
      </c>
      <c r="B34" s="87" t="n">
        <v>3.7</v>
      </c>
      <c r="C34" s="87"/>
      <c r="D34" s="87"/>
      <c r="E34" s="88"/>
      <c r="F34" s="89"/>
      <c r="G34" s="88"/>
      <c r="H34" s="91"/>
    </row>
    <row r="35" customFormat="false" ht="14.5" hidden="false" customHeight="false" outlineLevel="0" collapsed="false">
      <c r="A35" s="86" t="s">
        <v>15</v>
      </c>
      <c r="B35" s="87" t="n">
        <v>0</v>
      </c>
      <c r="C35" s="87"/>
      <c r="D35" s="87"/>
      <c r="E35" s="88"/>
      <c r="F35" s="88" t="s">
        <v>47</v>
      </c>
      <c r="G35" s="88"/>
      <c r="H35" s="91"/>
    </row>
    <row r="36" customFormat="false" ht="14.5" hidden="false" customHeight="false" outlineLevel="0" collapsed="false">
      <c r="A36" s="92" t="s">
        <v>17</v>
      </c>
      <c r="B36" s="93" t="n">
        <v>0.5</v>
      </c>
      <c r="C36" s="93"/>
      <c r="D36" s="93"/>
      <c r="E36" s="94"/>
      <c r="F36" s="94"/>
      <c r="G36" s="88"/>
      <c r="H36" s="95"/>
    </row>
  </sheetData>
  <mergeCells count="11">
    <mergeCell ref="C1:D1"/>
    <mergeCell ref="H2:H5"/>
    <mergeCell ref="G3:G5"/>
    <mergeCell ref="E9:F12"/>
    <mergeCell ref="H9:H12"/>
    <mergeCell ref="F16:F17"/>
    <mergeCell ref="G16:G18"/>
    <mergeCell ref="E22:E23"/>
    <mergeCell ref="F22:F23"/>
    <mergeCell ref="G22:G24"/>
    <mergeCell ref="F33:F34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2" activePane="bottomLeft" state="frozen"/>
      <selection pane="topLeft" activeCell="A1" activeCellId="0" sqref="A1"/>
      <selection pane="bottomLeft" activeCell="K62" activeCellId="0" sqref="K62"/>
    </sheetView>
  </sheetViews>
  <sheetFormatPr defaultRowHeight="13.8" zeroHeight="false" outlineLevelRow="0" outlineLevelCol="0"/>
  <cols>
    <col collapsed="false" customWidth="true" hidden="false" outlineLevel="0" max="1" min="1" style="96" width="4.36"/>
    <col collapsed="false" customWidth="true" hidden="false" outlineLevel="0" max="2" min="2" style="0" width="6.36"/>
    <col collapsed="false" customWidth="true" hidden="false" outlineLevel="0" max="4" min="3" style="0" width="2.92"/>
    <col collapsed="false" customWidth="true" hidden="false" outlineLevel="0" max="5" min="5" style="0" width="12.13"/>
    <col collapsed="false" customWidth="true" hidden="false" outlineLevel="0" max="6" min="6" style="0" width="10"/>
    <col collapsed="false" customWidth="true" hidden="false" outlineLevel="0" max="7" min="7" style="0" width="7.36"/>
    <col collapsed="false" customWidth="true" hidden="false" outlineLevel="0" max="8" min="8" style="0" width="7.09"/>
    <col collapsed="false" customWidth="true" hidden="false" outlineLevel="0" max="9" min="9" style="97" width="8.82"/>
    <col collapsed="false" customWidth="true" hidden="false" outlineLevel="0" max="10" min="10" style="0" width="16.43"/>
    <col collapsed="false" customWidth="true" hidden="false" outlineLevel="0" max="11" min="11" style="0" width="6.29"/>
    <col collapsed="false" customWidth="true" hidden="false" outlineLevel="0" max="12" min="12" style="0" width="5.04"/>
    <col collapsed="false" customWidth="true" hidden="false" outlineLevel="0" max="13" min="13" style="0" width="36.99"/>
    <col collapsed="false" customWidth="true" hidden="false" outlineLevel="0" max="1025" min="14" style="0" width="10.63"/>
  </cols>
  <sheetData>
    <row r="1" customFormat="false" ht="13.8" hidden="false" customHeight="false" outlineLevel="0" collapsed="false">
      <c r="A1" s="96" t="s">
        <v>48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97" t="s">
        <v>56</v>
      </c>
      <c r="J1" s="0" t="s">
        <v>57</v>
      </c>
    </row>
    <row r="2" customFormat="false" ht="13.8" hidden="false" customHeight="false" outlineLevel="0" collapsed="false">
      <c r="B2" s="0" t="n">
        <v>1</v>
      </c>
      <c r="D2" s="0" t="n">
        <v>1</v>
      </c>
      <c r="E2" s="0" t="s">
        <v>58</v>
      </c>
      <c r="F2" s="0" t="n">
        <v>8</v>
      </c>
      <c r="G2" s="0" t="n">
        <v>8</v>
      </c>
      <c r="H2" s="0" t="n">
        <v>2</v>
      </c>
      <c r="I2" s="97" t="n">
        <v>2.6</v>
      </c>
    </row>
    <row r="3" customFormat="false" ht="13.8" hidden="false" customHeight="false" outlineLevel="0" collapsed="false">
      <c r="B3" s="0" t="n">
        <v>1</v>
      </c>
      <c r="D3" s="0" t="n">
        <v>2</v>
      </c>
      <c r="E3" s="0" t="s">
        <v>59</v>
      </c>
      <c r="F3" s="0" t="n">
        <v>8</v>
      </c>
      <c r="G3" s="0" t="n">
        <v>8</v>
      </c>
      <c r="H3" s="0" t="n">
        <v>2</v>
      </c>
      <c r="I3" s="98" t="n">
        <v>2.6</v>
      </c>
    </row>
    <row r="4" customFormat="false" ht="13.8" hidden="false" customHeight="false" outlineLevel="0" collapsed="false">
      <c r="B4" s="0" t="n">
        <v>1</v>
      </c>
      <c r="D4" s="0" t="n">
        <v>3</v>
      </c>
      <c r="E4" s="0" t="s">
        <v>60</v>
      </c>
      <c r="F4" s="0" t="n">
        <v>8</v>
      </c>
      <c r="G4" s="0" t="n">
        <v>8</v>
      </c>
      <c r="H4" s="0" t="n">
        <v>2</v>
      </c>
      <c r="I4" s="98" t="n">
        <v>2.6</v>
      </c>
    </row>
    <row r="5" customFormat="false" ht="13.8" hidden="false" customHeight="false" outlineLevel="0" collapsed="false">
      <c r="B5" s="0" t="n">
        <v>1</v>
      </c>
      <c r="D5" s="0" t="n">
        <v>4</v>
      </c>
      <c r="E5" s="0" t="s">
        <v>61</v>
      </c>
      <c r="F5" s="0" t="n">
        <v>8</v>
      </c>
      <c r="G5" s="0" t="n">
        <v>8</v>
      </c>
      <c r="H5" s="0" t="n">
        <v>2</v>
      </c>
      <c r="I5" s="98" t="n">
        <v>2.6</v>
      </c>
    </row>
    <row r="6" customFormat="false" ht="13.8" hidden="false" customHeight="false" outlineLevel="0" collapsed="false">
      <c r="B6" s="0" t="n">
        <v>2</v>
      </c>
      <c r="D6" s="0" t="n">
        <v>1</v>
      </c>
      <c r="E6" s="0" t="s">
        <v>62</v>
      </c>
      <c r="F6" s="0" t="n">
        <v>8</v>
      </c>
      <c r="G6" s="0" t="n">
        <v>8</v>
      </c>
      <c r="H6" s="0" t="n">
        <v>2</v>
      </c>
      <c r="I6" s="97" t="n">
        <v>2.6</v>
      </c>
      <c r="J6" s="0" t="s">
        <v>63</v>
      </c>
    </row>
    <row r="7" customFormat="false" ht="13.8" hidden="false" customHeight="false" outlineLevel="0" collapsed="false">
      <c r="B7" s="0" t="n">
        <v>3</v>
      </c>
      <c r="D7" s="0" t="n">
        <v>1</v>
      </c>
      <c r="E7" s="0" t="s">
        <v>64</v>
      </c>
      <c r="F7" s="0" t="n">
        <v>8</v>
      </c>
      <c r="G7" s="0" t="n">
        <v>8</v>
      </c>
      <c r="H7" s="0" t="n">
        <v>2</v>
      </c>
      <c r="I7" s="97" t="n">
        <v>2</v>
      </c>
    </row>
    <row r="8" customFormat="false" ht="13.8" hidden="false" customHeight="false" outlineLevel="0" collapsed="false">
      <c r="B8" s="0" t="n">
        <v>4</v>
      </c>
      <c r="D8" s="0" t="n">
        <v>1</v>
      </c>
      <c r="E8" s="0" t="s">
        <v>65</v>
      </c>
      <c r="F8" s="0" t="n">
        <v>8</v>
      </c>
      <c r="G8" s="0" t="n">
        <v>8</v>
      </c>
      <c r="H8" s="0" t="n">
        <v>2</v>
      </c>
      <c r="I8" s="97" t="n">
        <v>2.5</v>
      </c>
    </row>
    <row r="9" customFormat="false" ht="13.8" hidden="false" customHeight="false" outlineLevel="0" collapsed="false">
      <c r="B9" s="0" t="n">
        <v>5</v>
      </c>
      <c r="D9" s="0" t="n">
        <v>1</v>
      </c>
      <c r="E9" s="0" t="s">
        <v>65</v>
      </c>
      <c r="F9" s="0" t="n">
        <v>8</v>
      </c>
      <c r="G9" s="0" t="n">
        <v>8</v>
      </c>
      <c r="H9" s="0" t="n">
        <v>2</v>
      </c>
      <c r="I9" s="97" t="n">
        <v>2</v>
      </c>
      <c r="J9" s="0" t="s">
        <v>66</v>
      </c>
    </row>
    <row r="10" customFormat="false" ht="13.8" hidden="false" customHeight="false" outlineLevel="0" collapsed="false">
      <c r="B10" s="0" t="n">
        <v>6</v>
      </c>
      <c r="D10" s="0" t="n">
        <v>1</v>
      </c>
      <c r="E10" s="0" t="s">
        <v>65</v>
      </c>
      <c r="F10" s="0" t="n">
        <v>8</v>
      </c>
      <c r="G10" s="0" t="n">
        <v>8</v>
      </c>
      <c r="H10" s="0" t="n">
        <v>2</v>
      </c>
      <c r="I10" s="97" t="n">
        <v>2</v>
      </c>
      <c r="J10" s="0" t="s">
        <v>67</v>
      </c>
    </row>
    <row r="11" customFormat="false" ht="13.8" hidden="false" customHeight="false" outlineLevel="0" collapsed="false">
      <c r="B11" s="99" t="n">
        <v>7</v>
      </c>
      <c r="C11" s="99"/>
      <c r="D11" s="99" t="n">
        <v>1</v>
      </c>
      <c r="E11" s="99" t="s">
        <v>65</v>
      </c>
      <c r="F11" s="99" t="n">
        <v>8</v>
      </c>
      <c r="G11" s="99" t="n">
        <v>8</v>
      </c>
      <c r="H11" s="99" t="n">
        <v>2</v>
      </c>
      <c r="I11" s="100" t="n">
        <v>2</v>
      </c>
      <c r="J11" s="99" t="s">
        <v>68</v>
      </c>
    </row>
    <row r="12" customFormat="false" ht="13.8" hidden="false" customHeight="false" outlineLevel="0" collapsed="false">
      <c r="F12" s="101" t="s">
        <v>69</v>
      </c>
      <c r="G12" s="0" t="s">
        <v>70</v>
      </c>
      <c r="H12" s="101" t="s">
        <v>71</v>
      </c>
      <c r="I12" s="102" t="s">
        <v>72</v>
      </c>
      <c r="J12" s="0" t="s">
        <v>73</v>
      </c>
      <c r="K12" s="101" t="s">
        <v>74</v>
      </c>
      <c r="L12" s="0" t="s">
        <v>70</v>
      </c>
    </row>
    <row r="13" customFormat="false" ht="13.8" hidden="false" customHeight="false" outlineLevel="0" collapsed="false">
      <c r="B13" s="0" t="n">
        <v>8</v>
      </c>
      <c r="C13" s="103" t="n">
        <f aca="false">H13/G13*(G$13/H$13)</f>
        <v>1</v>
      </c>
      <c r="D13" s="0" t="n">
        <v>1</v>
      </c>
      <c r="E13" s="0" t="s">
        <v>75</v>
      </c>
      <c r="F13" s="101" t="s">
        <v>76</v>
      </c>
      <c r="G13" s="0" t="n">
        <v>9.9</v>
      </c>
      <c r="H13" s="0" t="n">
        <v>0.1</v>
      </c>
      <c r="I13" s="102" t="s">
        <v>77</v>
      </c>
      <c r="J13" s="0" t="n">
        <v>0.025</v>
      </c>
      <c r="K13" s="101" t="s">
        <v>78</v>
      </c>
      <c r="L13" s="0" t="n">
        <v>2</v>
      </c>
      <c r="M13" s="0" t="s">
        <v>79</v>
      </c>
    </row>
    <row r="14" customFormat="false" ht="13.8" hidden="false" customHeight="false" outlineLevel="0" collapsed="false">
      <c r="A14" s="96" t="n">
        <f aca="false">IF(ISBLANK(H14),"", H14/(G14+L14)*(($G$13+$L$13)/$H$13))</f>
        <v>1</v>
      </c>
      <c r="B14" s="0" t="n">
        <v>9</v>
      </c>
      <c r="C14" s="103" t="n">
        <f aca="false">H14/G14*(G$13/H$13)</f>
        <v>1</v>
      </c>
      <c r="D14" s="0" t="n">
        <v>1</v>
      </c>
      <c r="E14" s="0" t="s">
        <v>75</v>
      </c>
      <c r="F14" s="101" t="s">
        <v>76</v>
      </c>
      <c r="G14" s="0" t="n">
        <v>9.9</v>
      </c>
      <c r="H14" s="0" t="n">
        <v>0.1</v>
      </c>
      <c r="I14" s="102" t="s">
        <v>77</v>
      </c>
      <c r="J14" s="0" t="n">
        <v>0.05</v>
      </c>
      <c r="K14" s="101" t="s">
        <v>78</v>
      </c>
      <c r="L14" s="0" t="n">
        <v>2</v>
      </c>
    </row>
    <row r="15" customFormat="false" ht="13.8" hidden="false" customHeight="false" outlineLevel="0" collapsed="false">
      <c r="A15" s="96" t="n">
        <f aca="false">IF(ISBLANK(H15),"", H15/(G15+L15)*(($G$13+$L$13)/$H$13))</f>
        <v>1</v>
      </c>
      <c r="B15" s="0" t="n">
        <v>10</v>
      </c>
      <c r="C15" s="103" t="n">
        <f aca="false">H15/G15*(G$13/H$13)</f>
        <v>1</v>
      </c>
      <c r="D15" s="0" t="n">
        <v>1</v>
      </c>
      <c r="E15" s="0" t="s">
        <v>75</v>
      </c>
      <c r="F15" s="101" t="s">
        <v>80</v>
      </c>
      <c r="G15" s="0" t="n">
        <v>9.9</v>
      </c>
      <c r="H15" s="0" t="n">
        <v>0.1</v>
      </c>
      <c r="I15" s="102" t="s">
        <v>77</v>
      </c>
      <c r="J15" s="0" t="n">
        <v>0.025</v>
      </c>
      <c r="K15" s="101" t="s">
        <v>78</v>
      </c>
      <c r="L15" s="0" t="n">
        <v>2</v>
      </c>
    </row>
    <row r="16" customFormat="false" ht="13.8" hidden="false" customHeight="false" outlineLevel="0" collapsed="false">
      <c r="A16" s="96" t="n">
        <f aca="false">IF(ISBLANK(H16),"", H16/(G16+L16)*(($G$13+$L$13)/$H$13))</f>
        <v>1</v>
      </c>
      <c r="B16" s="0" t="n">
        <v>11</v>
      </c>
      <c r="C16" s="103" t="n">
        <f aca="false">H16/G16*(G$13/H$13)</f>
        <v>1</v>
      </c>
      <c r="D16" s="0" t="n">
        <v>1</v>
      </c>
      <c r="E16" s="0" t="s">
        <v>75</v>
      </c>
      <c r="F16" s="101" t="s">
        <v>76</v>
      </c>
      <c r="G16" s="0" t="n">
        <v>9.9</v>
      </c>
      <c r="H16" s="0" t="n">
        <v>0.1</v>
      </c>
      <c r="I16" s="102" t="s">
        <v>81</v>
      </c>
      <c r="J16" s="0" t="n">
        <v>0.065</v>
      </c>
      <c r="K16" s="101" t="s">
        <v>78</v>
      </c>
      <c r="L16" s="0" t="n">
        <v>2</v>
      </c>
    </row>
    <row r="17" customFormat="false" ht="13.8" hidden="false" customHeight="false" outlineLevel="0" collapsed="false">
      <c r="A17" s="96" t="n">
        <f aca="false">IF(ISBLANK(H17),"", H17/(G17+L17)*(($G$13+$L$13)/$H$13))</f>
        <v>1</v>
      </c>
      <c r="B17" s="99" t="n">
        <v>12</v>
      </c>
      <c r="C17" s="103" t="n">
        <f aca="false">H17/G17*(G$13/H$13)</f>
        <v>1</v>
      </c>
      <c r="D17" s="99" t="n">
        <v>1</v>
      </c>
      <c r="E17" s="99" t="s">
        <v>75</v>
      </c>
      <c r="F17" s="104" t="s">
        <v>82</v>
      </c>
      <c r="G17" s="99" t="n">
        <v>9.9</v>
      </c>
      <c r="H17" s="99" t="n">
        <v>0.1</v>
      </c>
      <c r="I17" s="105" t="s">
        <v>77</v>
      </c>
      <c r="J17" s="99" t="n">
        <v>0.025</v>
      </c>
      <c r="K17" s="104" t="s">
        <v>78</v>
      </c>
      <c r="L17" s="99" t="n">
        <v>2</v>
      </c>
    </row>
    <row r="18" customFormat="false" ht="13.8" hidden="false" customHeight="false" outlineLevel="0" collapsed="false">
      <c r="A18" s="96" t="n">
        <f aca="false">IF(ISBLANK(H18),"", H18/(G18+L18)*(($G$13+$L$13)/$H$13))</f>
        <v>1</v>
      </c>
      <c r="B18" s="0" t="n">
        <v>13</v>
      </c>
      <c r="C18" s="103" t="n">
        <f aca="false">H18/G18*(G$13/H$13)</f>
        <v>1</v>
      </c>
      <c r="D18" s="0" t="n">
        <v>1</v>
      </c>
      <c r="E18" s="0" t="s">
        <v>83</v>
      </c>
      <c r="F18" s="101" t="s">
        <v>82</v>
      </c>
      <c r="G18" s="0" t="n">
        <v>9.9</v>
      </c>
      <c r="H18" s="0" t="n">
        <v>0.1</v>
      </c>
      <c r="I18" s="102" t="s">
        <v>77</v>
      </c>
      <c r="J18" s="0" t="n">
        <v>0.025</v>
      </c>
      <c r="K18" s="101" t="s">
        <v>78</v>
      </c>
      <c r="L18" s="0" t="n">
        <v>2</v>
      </c>
    </row>
    <row r="19" customFormat="false" ht="13.8" hidden="false" customHeight="false" outlineLevel="0" collapsed="false">
      <c r="A19" s="96" t="n">
        <f aca="false">IF(ISBLANK(H19),"", H19/(G19+L19)*(($G$13+$L$13)/$H$13))</f>
        <v>1</v>
      </c>
      <c r="B19" s="0" t="n">
        <v>14</v>
      </c>
      <c r="C19" s="103" t="n">
        <f aca="false">H19/G19*(G$13/H$13)</f>
        <v>1</v>
      </c>
      <c r="D19" s="0" t="n">
        <v>1</v>
      </c>
      <c r="E19" s="0" t="s">
        <v>83</v>
      </c>
      <c r="F19" s="101" t="s">
        <v>82</v>
      </c>
      <c r="G19" s="0" t="n">
        <v>9.9</v>
      </c>
      <c r="H19" s="0" t="n">
        <v>0.1</v>
      </c>
      <c r="I19" s="102" t="s">
        <v>81</v>
      </c>
      <c r="J19" s="0" t="n">
        <v>0.065</v>
      </c>
      <c r="K19" s="101" t="s">
        <v>78</v>
      </c>
      <c r="L19" s="0" t="n">
        <v>2</v>
      </c>
    </row>
    <row r="20" customFormat="false" ht="13.8" hidden="false" customHeight="false" outlineLevel="0" collapsed="false">
      <c r="A20" s="96" t="n">
        <f aca="false">IF(ISBLANK(H20),"", H20/(G20+L20)*(($G$13+$L$13)/$H$13))</f>
        <v>1</v>
      </c>
      <c r="B20" s="0" t="n">
        <v>15</v>
      </c>
      <c r="C20" s="103" t="n">
        <f aca="false">H20/G20*(G$13/H$13)</f>
        <v>1</v>
      </c>
      <c r="D20" s="0" t="n">
        <v>1</v>
      </c>
      <c r="E20" s="0" t="s">
        <v>83</v>
      </c>
      <c r="F20" s="101" t="s">
        <v>84</v>
      </c>
      <c r="G20" s="0" t="n">
        <v>9.9</v>
      </c>
      <c r="H20" s="0" t="n">
        <v>0.1</v>
      </c>
      <c r="I20" s="102" t="s">
        <v>77</v>
      </c>
      <c r="J20" s="0" t="n">
        <v>0.025</v>
      </c>
      <c r="K20" s="101" t="s">
        <v>78</v>
      </c>
      <c r="L20" s="0" t="n">
        <v>2</v>
      </c>
    </row>
    <row r="21" customFormat="false" ht="13.8" hidden="false" customHeight="false" outlineLevel="0" collapsed="false">
      <c r="A21" s="96" t="n">
        <f aca="false">IF(ISBLANK(H21),"", H21/(G21+L21)*(($G$13+$L$13)/$H$13))</f>
        <v>1</v>
      </c>
      <c r="B21" s="0" t="n">
        <v>16</v>
      </c>
      <c r="C21" s="103" t="n">
        <f aca="false">H21/G21*(G$13/H$13)</f>
        <v>1</v>
      </c>
      <c r="D21" s="0" t="n">
        <v>1</v>
      </c>
      <c r="E21" s="0" t="s">
        <v>83</v>
      </c>
      <c r="F21" s="101" t="s">
        <v>84</v>
      </c>
      <c r="G21" s="0" t="n">
        <v>9.9</v>
      </c>
      <c r="H21" s="0" t="n">
        <v>0.1</v>
      </c>
      <c r="I21" s="102" t="s">
        <v>81</v>
      </c>
      <c r="J21" s="0" t="n">
        <v>0.065</v>
      </c>
      <c r="K21" s="101" t="s">
        <v>78</v>
      </c>
      <c r="L21" s="0" t="n">
        <v>2</v>
      </c>
    </row>
    <row r="22" customFormat="false" ht="13.8" hidden="false" customHeight="false" outlineLevel="0" collapsed="false">
      <c r="A22" s="96" t="n">
        <f aca="false">IF(ISBLANK(H22),"", H22/(G22+L22)*(($G$13+$L$13)/$H$13))</f>
        <v>1</v>
      </c>
      <c r="B22" s="0" t="n">
        <v>17</v>
      </c>
      <c r="C22" s="103" t="n">
        <f aca="false">H22/G22*(G$13/H$13)</f>
        <v>1</v>
      </c>
      <c r="D22" s="0" t="n">
        <v>1</v>
      </c>
      <c r="E22" s="0" t="s">
        <v>85</v>
      </c>
      <c r="F22" s="101" t="s">
        <v>82</v>
      </c>
      <c r="G22" s="0" t="n">
        <v>4.95</v>
      </c>
      <c r="H22" s="0" t="n">
        <v>0.05</v>
      </c>
      <c r="I22" s="102" t="s">
        <v>77</v>
      </c>
      <c r="J22" s="0" t="n">
        <v>0.013</v>
      </c>
      <c r="K22" s="101" t="s">
        <v>78</v>
      </c>
      <c r="L22" s="0" t="n">
        <v>1</v>
      </c>
    </row>
    <row r="23" customFormat="false" ht="13.8" hidden="false" customHeight="false" outlineLevel="0" collapsed="false">
      <c r="A23" s="96" t="n">
        <f aca="false">IF(ISBLANK(H23),"", H23/(G23+L23)*(($G$13+$L$13)/$H$13))</f>
        <v>1</v>
      </c>
      <c r="B23" s="0" t="n">
        <v>18</v>
      </c>
      <c r="C23" s="103" t="n">
        <f aca="false">H23/G23*(G$13/H$13)</f>
        <v>1</v>
      </c>
      <c r="D23" s="0" t="n">
        <v>1</v>
      </c>
      <c r="E23" s="0" t="s">
        <v>85</v>
      </c>
      <c r="F23" s="101" t="s">
        <v>82</v>
      </c>
      <c r="G23" s="0" t="n">
        <v>4.95</v>
      </c>
      <c r="H23" s="0" t="n">
        <v>0.05</v>
      </c>
      <c r="I23" s="102" t="s">
        <v>77</v>
      </c>
      <c r="J23" s="0" t="n">
        <v>0.013</v>
      </c>
      <c r="K23" s="101" t="s">
        <v>78</v>
      </c>
      <c r="L23" s="0" t="n">
        <v>1</v>
      </c>
      <c r="M23" s="0" t="s">
        <v>86</v>
      </c>
    </row>
    <row r="24" customFormat="false" ht="13.8" hidden="false" customHeight="false" outlineLevel="0" collapsed="false">
      <c r="A24" s="96" t="n">
        <f aca="false">IF(ISBLANK(H24),"", H24/(G24+L24)*(($G$13+$L$13)/$H$13))</f>
        <v>1</v>
      </c>
      <c r="B24" s="0" t="n">
        <v>19</v>
      </c>
      <c r="C24" s="103" t="n">
        <f aca="false">H24/G24*(G$13/H$13)</f>
        <v>1</v>
      </c>
      <c r="D24" s="0" t="n">
        <v>1</v>
      </c>
      <c r="E24" s="0" t="s">
        <v>85</v>
      </c>
      <c r="F24" s="101" t="s">
        <v>82</v>
      </c>
      <c r="G24" s="0" t="n">
        <v>4.95</v>
      </c>
      <c r="H24" s="0" t="n">
        <v>0.05</v>
      </c>
      <c r="I24" s="102" t="s">
        <v>77</v>
      </c>
      <c r="J24" s="0" t="n">
        <v>0.013</v>
      </c>
      <c r="K24" s="101" t="s">
        <v>78</v>
      </c>
      <c r="L24" s="0" t="n">
        <v>1</v>
      </c>
      <c r="M24" s="0" t="s">
        <v>87</v>
      </c>
    </row>
    <row r="25" customFormat="false" ht="13.8" hidden="false" customHeight="false" outlineLevel="0" collapsed="false">
      <c r="A25" s="96" t="n">
        <f aca="false">IF(ISBLANK(H25),"", H25/(G25+L25)*(($G$13+$L$13)/$H$13))</f>
        <v>1</v>
      </c>
      <c r="B25" s="0" t="n">
        <v>20</v>
      </c>
      <c r="C25" s="103" t="n">
        <f aca="false">H25/G25*(G$13/H$13)</f>
        <v>1</v>
      </c>
      <c r="D25" s="0" t="n">
        <v>1</v>
      </c>
      <c r="E25" s="0" t="s">
        <v>85</v>
      </c>
      <c r="F25" s="101" t="s">
        <v>82</v>
      </c>
      <c r="G25" s="0" t="n">
        <v>4.95</v>
      </c>
      <c r="H25" s="0" t="n">
        <v>0.05</v>
      </c>
      <c r="I25" s="102" t="s">
        <v>77</v>
      </c>
      <c r="J25" s="0" t="n">
        <v>0.013</v>
      </c>
      <c r="K25" s="101" t="s">
        <v>78</v>
      </c>
      <c r="L25" s="0" t="n">
        <v>1</v>
      </c>
      <c r="M25" s="0" t="s">
        <v>88</v>
      </c>
    </row>
    <row r="26" customFormat="false" ht="13.8" hidden="false" customHeight="false" outlineLevel="0" collapsed="false">
      <c r="A26" s="96" t="n">
        <f aca="false">IF(ISBLANK(H26),"", H26/(G26+L26)*(($G$13+$L$13)/$H$13))</f>
        <v>1</v>
      </c>
      <c r="B26" s="0" t="n">
        <v>17</v>
      </c>
      <c r="C26" s="103" t="n">
        <f aca="false">H26/G26*(G$13/H$13)</f>
        <v>1</v>
      </c>
      <c r="D26" s="0" t="n">
        <v>2</v>
      </c>
      <c r="E26" s="0" t="s">
        <v>89</v>
      </c>
      <c r="F26" s="101" t="s">
        <v>82</v>
      </c>
      <c r="G26" s="0" t="n">
        <v>4.95</v>
      </c>
      <c r="H26" s="0" t="n">
        <v>0.05</v>
      </c>
      <c r="I26" s="102" t="s">
        <v>77</v>
      </c>
      <c r="J26" s="0" t="n">
        <v>0.013</v>
      </c>
      <c r="K26" s="101" t="s">
        <v>78</v>
      </c>
      <c r="L26" s="0" t="n">
        <v>1</v>
      </c>
      <c r="M26" s="0" t="s">
        <v>90</v>
      </c>
    </row>
    <row r="27" customFormat="false" ht="13.8" hidden="false" customHeight="false" outlineLevel="0" collapsed="false">
      <c r="A27" s="96" t="n">
        <f aca="false">IF(ISBLANK(H27),"", H27/(G27+L27)*(($G$13+$L$13)/$H$13))</f>
        <v>1</v>
      </c>
      <c r="B27" s="0" t="n">
        <v>21</v>
      </c>
      <c r="C27" s="103" t="n">
        <f aca="false">H27/G27*(G$13/H$13)</f>
        <v>1</v>
      </c>
      <c r="D27" s="0" t="n">
        <v>1</v>
      </c>
      <c r="E27" s="0" t="s">
        <v>89</v>
      </c>
      <c r="F27" s="101" t="s">
        <v>82</v>
      </c>
      <c r="G27" s="0" t="n">
        <v>4.95</v>
      </c>
      <c r="H27" s="0" t="n">
        <v>0.05</v>
      </c>
      <c r="I27" s="102" t="s">
        <v>77</v>
      </c>
      <c r="J27" s="0" t="n">
        <v>0.013</v>
      </c>
      <c r="K27" s="101" t="s">
        <v>78</v>
      </c>
      <c r="L27" s="0" t="n">
        <v>1</v>
      </c>
      <c r="M27" s="0" t="s">
        <v>91</v>
      </c>
    </row>
    <row r="28" customFormat="false" ht="13.8" hidden="false" customHeight="false" outlineLevel="0" collapsed="false">
      <c r="A28" s="96" t="n">
        <f aca="false">IF(ISBLANK(H28),"", H28/(G28+L28)*(($G$13+$L$13)/$H$13))</f>
        <v>1</v>
      </c>
      <c r="B28" s="0" t="n">
        <v>22</v>
      </c>
      <c r="C28" s="103" t="n">
        <f aca="false">H28/G28*(G$13/H$13)</f>
        <v>1</v>
      </c>
      <c r="D28" s="0" t="n">
        <v>1</v>
      </c>
      <c r="E28" s="0" t="s">
        <v>89</v>
      </c>
      <c r="F28" s="101" t="s">
        <v>82</v>
      </c>
      <c r="G28" s="0" t="n">
        <v>4.95</v>
      </c>
      <c r="H28" s="0" t="n">
        <v>0.05</v>
      </c>
      <c r="I28" s="102" t="s">
        <v>77</v>
      </c>
      <c r="J28" s="0" t="n">
        <v>0.013</v>
      </c>
      <c r="K28" s="101" t="s">
        <v>78</v>
      </c>
      <c r="L28" s="0" t="n">
        <v>1</v>
      </c>
      <c r="M28" s="0" t="s">
        <v>92</v>
      </c>
    </row>
    <row r="29" customFormat="false" ht="13.8" hidden="false" customHeight="false" outlineLevel="0" collapsed="false">
      <c r="A29" s="96" t="n">
        <f aca="false">IF(ISBLANK(H29),"", H29/(G29+L29)*(($G$13+$L$13)/$H$13))</f>
        <v>1</v>
      </c>
      <c r="B29" s="0" t="n">
        <v>21</v>
      </c>
      <c r="C29" s="103" t="n">
        <f aca="false">H29/G29*(G$13/H$13)</f>
        <v>1</v>
      </c>
      <c r="D29" s="0" t="n">
        <v>2</v>
      </c>
      <c r="E29" s="0" t="s">
        <v>93</v>
      </c>
      <c r="F29" s="101" t="s">
        <v>82</v>
      </c>
      <c r="G29" s="0" t="n">
        <v>4.95</v>
      </c>
      <c r="H29" s="0" t="n">
        <v>0.05</v>
      </c>
      <c r="I29" s="102" t="s">
        <v>77</v>
      </c>
      <c r="J29" s="0" t="n">
        <v>0.013</v>
      </c>
      <c r="K29" s="101" t="s">
        <v>78</v>
      </c>
      <c r="L29" s="0" t="n">
        <v>1</v>
      </c>
      <c r="M29" s="0" t="s">
        <v>92</v>
      </c>
    </row>
    <row r="30" customFormat="false" ht="13.8" hidden="false" customHeight="false" outlineLevel="0" collapsed="false">
      <c r="A30" s="96" t="n">
        <f aca="false">IF(ISBLANK(H30),"", H30/(G30+L30)*(($G$13+$L$13)/$H$13))</f>
        <v>1</v>
      </c>
      <c r="B30" s="0" t="n">
        <v>21</v>
      </c>
      <c r="C30" s="103" t="n">
        <f aca="false">H30/G30*(G$13/H$13)</f>
        <v>1</v>
      </c>
      <c r="D30" s="0" t="n">
        <v>3</v>
      </c>
      <c r="E30" s="0" t="s">
        <v>94</v>
      </c>
      <c r="F30" s="101" t="s">
        <v>82</v>
      </c>
      <c r="G30" s="0" t="n">
        <v>4.95</v>
      </c>
      <c r="H30" s="0" t="n">
        <v>0.05</v>
      </c>
      <c r="I30" s="102" t="s">
        <v>77</v>
      </c>
      <c r="J30" s="0" t="n">
        <v>0.013</v>
      </c>
      <c r="K30" s="101" t="s">
        <v>78</v>
      </c>
      <c r="L30" s="0" t="n">
        <v>1</v>
      </c>
      <c r="M30" s="0" t="s">
        <v>92</v>
      </c>
    </row>
    <row r="31" customFormat="false" ht="13.8" hidden="false" customHeight="false" outlineLevel="0" collapsed="false">
      <c r="A31" s="96" t="n">
        <f aca="false">IF(ISBLANK(H31),"", H31/(G31+L31)*(($G$13+$L$13)/$H$13))</f>
        <v>2.01694915254237</v>
      </c>
      <c r="B31" s="0" t="n">
        <v>23</v>
      </c>
      <c r="C31" s="103" t="n">
        <f aca="false">H31/G31*(G$13/H$13)</f>
        <v>2.02040816326531</v>
      </c>
      <c r="D31" s="0" t="n">
        <v>1</v>
      </c>
      <c r="E31" s="0" t="s">
        <v>95</v>
      </c>
      <c r="F31" s="101" t="s">
        <v>82</v>
      </c>
      <c r="G31" s="0" t="n">
        <v>4.9</v>
      </c>
      <c r="H31" s="0" t="n">
        <v>0.1</v>
      </c>
      <c r="I31" s="102" t="s">
        <v>77</v>
      </c>
      <c r="J31" s="0" t="n">
        <v>0.025</v>
      </c>
      <c r="K31" s="101" t="s">
        <v>78</v>
      </c>
      <c r="L31" s="0" t="n">
        <v>1</v>
      </c>
      <c r="M31" s="0" t="s">
        <v>92</v>
      </c>
    </row>
    <row r="32" customFormat="false" ht="13.8" hidden="false" customHeight="false" outlineLevel="0" collapsed="false">
      <c r="A32" s="96" t="n">
        <f aca="false">IF(ISBLANK(H32),"", H32/(G32+L32)*(($G$13+$L$13)/$H$13))</f>
        <v>2.01694915254237</v>
      </c>
      <c r="B32" s="0" t="n">
        <v>23</v>
      </c>
      <c r="C32" s="103" t="n">
        <f aca="false">H32/G32*(G$13/H$13)</f>
        <v>2.02040816326531</v>
      </c>
      <c r="D32" s="0" t="n">
        <v>2</v>
      </c>
      <c r="E32" s="0" t="s">
        <v>96</v>
      </c>
      <c r="F32" s="101" t="s">
        <v>82</v>
      </c>
      <c r="G32" s="0" t="n">
        <v>4.9</v>
      </c>
      <c r="H32" s="0" t="n">
        <v>0.1</v>
      </c>
      <c r="I32" s="102" t="s">
        <v>77</v>
      </c>
      <c r="J32" s="0" t="n">
        <v>0.025</v>
      </c>
      <c r="K32" s="101" t="s">
        <v>78</v>
      </c>
      <c r="L32" s="0" t="n">
        <v>1</v>
      </c>
      <c r="M32" s="0" t="s">
        <v>92</v>
      </c>
    </row>
    <row r="33" customFormat="false" ht="13.8" hidden="false" customHeight="false" outlineLevel="0" collapsed="false">
      <c r="A33" s="96" t="n">
        <f aca="false">IF(ISBLANK(H33),"", H33/(G33+L33)*(($G$13+$L$13)/$H$13))</f>
        <v>2.01694915254237</v>
      </c>
      <c r="B33" s="0" t="n">
        <v>23</v>
      </c>
      <c r="C33" s="103" t="n">
        <f aca="false">H33/G33*(G$13/H$13)</f>
        <v>2.02040816326531</v>
      </c>
      <c r="D33" s="0" t="n">
        <v>25</v>
      </c>
      <c r="E33" s="0" t="s">
        <v>97</v>
      </c>
      <c r="F33" s="101" t="s">
        <v>82</v>
      </c>
      <c r="G33" s="0" t="n">
        <v>19.6</v>
      </c>
      <c r="H33" s="0" t="n">
        <v>0.4</v>
      </c>
      <c r="I33" s="102" t="s">
        <v>77</v>
      </c>
      <c r="J33" s="0" t="n">
        <v>0.1</v>
      </c>
      <c r="K33" s="101" t="s">
        <v>78</v>
      </c>
      <c r="L33" s="0" t="n">
        <v>4</v>
      </c>
      <c r="M33" s="0" t="s">
        <v>92</v>
      </c>
      <c r="O33" s="0" t="s">
        <v>98</v>
      </c>
    </row>
    <row r="34" customFormat="false" ht="13.8" hidden="false" customHeight="false" outlineLevel="0" collapsed="false">
      <c r="A34" s="96" t="n">
        <f aca="false">IF(ISBLANK(H34),"", H34/(G34+L34)*(($G$13+$L$13)/$H$13))</f>
        <v>1</v>
      </c>
      <c r="B34" s="0" t="n">
        <v>21</v>
      </c>
      <c r="C34" s="103" t="n">
        <f aca="false">H34/G34*(G$13/H$13)</f>
        <v>1</v>
      </c>
      <c r="D34" s="0" t="n">
        <v>4</v>
      </c>
      <c r="E34" s="0" t="s">
        <v>97</v>
      </c>
      <c r="F34" s="101" t="s">
        <v>82</v>
      </c>
      <c r="G34" s="0" t="n">
        <v>19.8</v>
      </c>
      <c r="H34" s="0" t="n">
        <v>0.2</v>
      </c>
      <c r="I34" s="102" t="s">
        <v>77</v>
      </c>
      <c r="J34" s="0" t="n">
        <v>0.05</v>
      </c>
      <c r="K34" s="101" t="s">
        <v>78</v>
      </c>
      <c r="L34" s="0" t="n">
        <v>4</v>
      </c>
      <c r="M34" s="0" t="s">
        <v>92</v>
      </c>
    </row>
    <row r="35" customFormat="false" ht="13.8" hidden="false" customHeight="false" outlineLevel="0" collapsed="false">
      <c r="A35" s="96" t="n">
        <f aca="false">IF(ISBLANK(H35),"", H35/(G35+L35)*(($G$13+$L$13)/$H$13))</f>
        <v>1</v>
      </c>
      <c r="B35" s="0" t="n">
        <v>21</v>
      </c>
      <c r="C35" s="103" t="n">
        <f aca="false">H35/G35*(G$13/H$13)</f>
        <v>1</v>
      </c>
      <c r="D35" s="0" t="n">
        <v>5</v>
      </c>
      <c r="E35" s="0" t="s">
        <v>99</v>
      </c>
      <c r="F35" s="101" t="s">
        <v>82</v>
      </c>
      <c r="G35" s="0" t="n">
        <v>9.9</v>
      </c>
      <c r="H35" s="0" t="n">
        <v>0.1</v>
      </c>
      <c r="I35" s="102" t="s">
        <v>77</v>
      </c>
      <c r="J35" s="0" t="n">
        <v>0.025</v>
      </c>
      <c r="K35" s="101" t="s">
        <v>78</v>
      </c>
      <c r="L35" s="0" t="n">
        <v>2</v>
      </c>
      <c r="M35" s="0" t="s">
        <v>92</v>
      </c>
    </row>
    <row r="36" customFormat="false" ht="13.8" hidden="false" customHeight="false" outlineLevel="0" collapsed="false">
      <c r="A36" s="96" t="n">
        <f aca="false">IF(ISBLANK(H36),"", H36/(G36+L36)*(($G$13+$L$13)/$H$13))</f>
        <v>2.01694915254237</v>
      </c>
      <c r="B36" s="0" t="n">
        <v>23</v>
      </c>
      <c r="C36" s="103" t="n">
        <f aca="false">H36/G36*(G$13/H$13)</f>
        <v>2.02040816326531</v>
      </c>
      <c r="D36" s="0" t="n">
        <v>3</v>
      </c>
      <c r="E36" s="0" t="s">
        <v>100</v>
      </c>
      <c r="F36" s="101" t="s">
        <v>82</v>
      </c>
      <c r="G36" s="0" t="n">
        <v>9.8</v>
      </c>
      <c r="H36" s="0" t="n">
        <v>0.2</v>
      </c>
      <c r="I36" s="102" t="s">
        <v>77</v>
      </c>
      <c r="J36" s="0" t="n">
        <v>0.025</v>
      </c>
      <c r="K36" s="101" t="s">
        <v>78</v>
      </c>
      <c r="L36" s="0" t="n">
        <v>2</v>
      </c>
      <c r="M36" s="0" t="s">
        <v>92</v>
      </c>
    </row>
    <row r="37" customFormat="false" ht="13.8" hidden="false" customHeight="false" outlineLevel="0" collapsed="false">
      <c r="A37" s="96" t="n">
        <f aca="false">IF(ISBLANK(H37),"", H37/(G37+L37)*(($G$13+$L$13)/$H$13))</f>
        <v>2.01694915254237</v>
      </c>
      <c r="B37" s="0" t="n">
        <v>23</v>
      </c>
      <c r="C37" s="103" t="n">
        <f aca="false">H37/G37*(G$13/H$13)</f>
        <v>2.02040816326531</v>
      </c>
      <c r="D37" s="0" t="n">
        <v>4</v>
      </c>
      <c r="E37" s="0" t="s">
        <v>101</v>
      </c>
      <c r="F37" s="101" t="s">
        <v>82</v>
      </c>
      <c r="G37" s="0" t="n">
        <v>9.8</v>
      </c>
      <c r="H37" s="0" t="n">
        <v>0.2</v>
      </c>
      <c r="I37" s="102" t="s">
        <v>77</v>
      </c>
      <c r="J37" s="0" t="n">
        <v>0.025</v>
      </c>
      <c r="K37" s="101" t="s">
        <v>78</v>
      </c>
      <c r="L37" s="0" t="n">
        <v>2</v>
      </c>
      <c r="M37" s="0" t="s">
        <v>92</v>
      </c>
    </row>
    <row r="38" customFormat="false" ht="13.8" hidden="false" customHeight="false" outlineLevel="0" collapsed="false">
      <c r="A38" s="96" t="n">
        <f aca="false">IF(ISBLANK(H38),"", H38/(G38+L38)*(($G$13+$L$13)/$H$13))</f>
        <v>4.10344827586207</v>
      </c>
      <c r="B38" s="0" t="n">
        <v>24</v>
      </c>
      <c r="C38" s="103" t="n">
        <f aca="false">H38/G38*(G$13/H$13)</f>
        <v>4.125</v>
      </c>
      <c r="D38" s="0" t="n">
        <v>1</v>
      </c>
      <c r="E38" s="0" t="s">
        <v>101</v>
      </c>
      <c r="F38" s="101" t="s">
        <v>82</v>
      </c>
      <c r="G38" s="0" t="n">
        <v>9.6</v>
      </c>
      <c r="H38" s="0" t="n">
        <v>0.4</v>
      </c>
      <c r="I38" s="102" t="s">
        <v>77</v>
      </c>
      <c r="J38" s="0" t="n">
        <v>0.05</v>
      </c>
      <c r="K38" s="101" t="s">
        <v>78</v>
      </c>
      <c r="L38" s="0" t="n">
        <v>2</v>
      </c>
      <c r="M38" s="0" t="s">
        <v>92</v>
      </c>
    </row>
    <row r="39" customFormat="false" ht="13.8" hidden="false" customHeight="false" outlineLevel="0" collapsed="false">
      <c r="A39" s="96" t="n">
        <f aca="false">IF(ISBLANK(H39),"", H39/(G39+L39)*(($G$13+$L$13)/$H$13))</f>
        <v>3.5</v>
      </c>
      <c r="B39" s="0" t="n">
        <v>24</v>
      </c>
      <c r="C39" s="103" t="n">
        <f aca="false">H39/G39*(G$13/H$13)</f>
        <v>4.125</v>
      </c>
      <c r="D39" s="0" t="n">
        <v>2</v>
      </c>
      <c r="E39" s="0" t="s">
        <v>102</v>
      </c>
      <c r="F39" s="101" t="s">
        <v>82</v>
      </c>
      <c r="G39" s="0" t="n">
        <v>4.8</v>
      </c>
      <c r="H39" s="0" t="n">
        <v>0.2</v>
      </c>
      <c r="I39" s="102" t="s">
        <v>77</v>
      </c>
      <c r="J39" s="0" t="n">
        <v>0.05</v>
      </c>
      <c r="K39" s="101" t="s">
        <v>78</v>
      </c>
      <c r="L39" s="0" t="n">
        <v>2</v>
      </c>
    </row>
    <row r="40" customFormat="false" ht="13.8" hidden="false" customHeight="false" outlineLevel="0" collapsed="false">
      <c r="A40" s="96" t="n">
        <f aca="false">IF(ISBLANK(H40),"", H40/(G40+L40)*(($G$13+$L$13)/$H$13))</f>
        <v>2.60583941605839</v>
      </c>
      <c r="B40" s="0" t="n">
        <v>25</v>
      </c>
      <c r="C40" s="103" t="n">
        <f aca="false">H40/G40*(G$13/H$13)</f>
        <v>3.06185567010309</v>
      </c>
      <c r="D40" s="0" t="n">
        <v>1</v>
      </c>
      <c r="E40" s="0" t="s">
        <v>103</v>
      </c>
      <c r="F40" s="101" t="s">
        <v>82</v>
      </c>
      <c r="G40" s="0" t="n">
        <v>4.85</v>
      </c>
      <c r="H40" s="0" t="n">
        <v>0.15</v>
      </c>
      <c r="I40" s="102" t="s">
        <v>77</v>
      </c>
      <c r="J40" s="0" t="n">
        <v>0.038</v>
      </c>
      <c r="K40" s="101" t="s">
        <v>78</v>
      </c>
      <c r="L40" s="0" t="n">
        <v>2</v>
      </c>
    </row>
    <row r="41" customFormat="false" ht="13.8" hidden="false" customHeight="false" outlineLevel="0" collapsed="false">
      <c r="A41" s="96" t="n">
        <f aca="false">IF(ISBLANK(H41),"", H41/(G41+L41)*(($G$13+$L$13)/$H$13))</f>
        <v>2.60583941605839</v>
      </c>
      <c r="B41" s="0" t="n">
        <v>25</v>
      </c>
      <c r="C41" s="103" t="n">
        <f aca="false">H41/G41*(G$13/H$13)</f>
        <v>3.06185567010309</v>
      </c>
      <c r="D41" s="0" t="n">
        <v>2</v>
      </c>
      <c r="E41" s="0" t="s">
        <v>104</v>
      </c>
      <c r="F41" s="101" t="s">
        <v>82</v>
      </c>
      <c r="G41" s="0" t="n">
        <v>4.85</v>
      </c>
      <c r="H41" s="0" t="n">
        <v>0.15</v>
      </c>
      <c r="I41" s="102" t="s">
        <v>77</v>
      </c>
      <c r="J41" s="0" t="n">
        <v>0.038</v>
      </c>
      <c r="K41" s="101" t="s">
        <v>78</v>
      </c>
      <c r="L41" s="0" t="n">
        <v>2</v>
      </c>
    </row>
    <row r="42" customFormat="false" ht="13.8" hidden="false" customHeight="false" outlineLevel="0" collapsed="false">
      <c r="A42" s="96" t="n">
        <f aca="false">IF(ISBLANK(H42),"", H42/(G42+L42)*(($G$13+$L$13)/$H$13))</f>
        <v>3.5</v>
      </c>
      <c r="B42" s="0" t="n">
        <v>24</v>
      </c>
      <c r="C42" s="103" t="n">
        <f aca="false">H42/G42*(G$13/H$13)</f>
        <v>4.125</v>
      </c>
      <c r="D42" s="0" t="n">
        <v>3</v>
      </c>
      <c r="E42" s="0" t="s">
        <v>104</v>
      </c>
      <c r="F42" s="101" t="s">
        <v>82</v>
      </c>
      <c r="G42" s="0" t="n">
        <v>4.8</v>
      </c>
      <c r="H42" s="0" t="n">
        <v>0.2</v>
      </c>
      <c r="I42" s="102" t="s">
        <v>77</v>
      </c>
      <c r="J42" s="0" t="n">
        <v>0.05</v>
      </c>
      <c r="K42" s="101" t="s">
        <v>78</v>
      </c>
      <c r="L42" s="0" t="n">
        <v>2</v>
      </c>
    </row>
    <row r="43" customFormat="false" ht="13.8" hidden="false" customHeight="false" outlineLevel="0" collapsed="false">
      <c r="A43" s="96" t="n">
        <f aca="false">IF(ISBLANK(H43),"", H43/(G43+L43)*(($G$13+$L$13)/$H$13))</f>
        <v>4.40740740740741</v>
      </c>
      <c r="B43" s="0" t="n">
        <v>26</v>
      </c>
      <c r="C43" s="103" t="n">
        <f aca="false">H43/G43*(G$13/H$13)</f>
        <v>5.21052631578947</v>
      </c>
      <c r="D43" s="0" t="n">
        <v>1</v>
      </c>
      <c r="E43" s="0" t="s">
        <v>104</v>
      </c>
      <c r="F43" s="101" t="s">
        <v>82</v>
      </c>
      <c r="G43" s="0" t="n">
        <v>4.75</v>
      </c>
      <c r="H43" s="0" t="n">
        <v>0.25</v>
      </c>
      <c r="I43" s="102" t="s">
        <v>77</v>
      </c>
      <c r="J43" s="0" t="n">
        <v>0.063</v>
      </c>
      <c r="K43" s="101" t="s">
        <v>78</v>
      </c>
      <c r="L43" s="0" t="n">
        <v>2</v>
      </c>
    </row>
    <row r="44" customFormat="false" ht="13.8" hidden="false" customHeight="false" outlineLevel="0" collapsed="false">
      <c r="A44" s="96" t="n">
        <f aca="false">IF(ISBLANK(H44),"", H44/(G44+L44)*(($G$13+$L$13)/$H$13))</f>
        <v>3.5</v>
      </c>
      <c r="B44" s="0" t="n">
        <v>24</v>
      </c>
      <c r="C44" s="103" t="n">
        <f aca="false">H44/G44*(G$13/H$13)</f>
        <v>4.125</v>
      </c>
      <c r="D44" s="0" t="n">
        <v>4</v>
      </c>
      <c r="E44" s="0" t="s">
        <v>105</v>
      </c>
      <c r="F44" s="101" t="s">
        <v>82</v>
      </c>
      <c r="G44" s="0" t="n">
        <v>4.8</v>
      </c>
      <c r="H44" s="0" t="n">
        <v>0.2</v>
      </c>
      <c r="I44" s="102" t="s">
        <v>77</v>
      </c>
      <c r="J44" s="0" t="n">
        <v>0.05</v>
      </c>
      <c r="K44" s="101" t="s">
        <v>78</v>
      </c>
      <c r="L44" s="0" t="n">
        <v>2</v>
      </c>
    </row>
    <row r="45" customFormat="false" ht="13.8" hidden="false" customHeight="false" outlineLevel="0" collapsed="false">
      <c r="A45" s="96" t="n">
        <f aca="false">IF(ISBLANK(H45),"", H45/(G45+L45)*(($G$13+$L$13)/$H$13))</f>
        <v>2.70454545454545</v>
      </c>
      <c r="B45" s="0" t="n">
        <v>27</v>
      </c>
      <c r="C45" s="103" t="n">
        <f aca="false">H45/G45*(G$13/H$13)</f>
        <v>4.125</v>
      </c>
      <c r="D45" s="0" t="n">
        <v>1</v>
      </c>
      <c r="E45" s="0" t="s">
        <v>105</v>
      </c>
      <c r="F45" s="101" t="s">
        <v>82</v>
      </c>
      <c r="G45" s="0" t="n">
        <v>4.8</v>
      </c>
      <c r="H45" s="0" t="n">
        <v>0.2</v>
      </c>
      <c r="I45" s="102" t="s">
        <v>77</v>
      </c>
      <c r="J45" s="0" t="n">
        <v>0.05</v>
      </c>
      <c r="K45" s="101" t="s">
        <v>78</v>
      </c>
      <c r="L45" s="0" t="n">
        <v>4</v>
      </c>
    </row>
    <row r="46" customFormat="false" ht="13.8" hidden="false" customHeight="false" outlineLevel="0" collapsed="false">
      <c r="A46" s="96" t="n">
        <f aca="false">IF(ISBLANK(H46),"", H46/(G46+L46)*(($G$13+$L$13)/$H$13))</f>
        <v>2.60583941605839</v>
      </c>
      <c r="B46" s="0" t="n">
        <v>23</v>
      </c>
      <c r="C46" s="103" t="n">
        <f aca="false">H46/G46*(G$13/H$13)</f>
        <v>3.06185567010309</v>
      </c>
      <c r="D46" s="0" t="n">
        <v>5</v>
      </c>
      <c r="E46" s="0" t="s">
        <v>106</v>
      </c>
      <c r="F46" s="101" t="s">
        <v>82</v>
      </c>
      <c r="G46" s="0" t="n">
        <v>4.85</v>
      </c>
      <c r="H46" s="0" t="n">
        <v>0.15</v>
      </c>
      <c r="I46" s="102" t="s">
        <v>77</v>
      </c>
      <c r="J46" s="0" t="n">
        <v>0.038</v>
      </c>
      <c r="K46" s="101" t="s">
        <v>78</v>
      </c>
      <c r="L46" s="0" t="n">
        <v>2</v>
      </c>
      <c r="M46" s="0" t="s">
        <v>107</v>
      </c>
    </row>
    <row r="47" customFormat="false" ht="13.8" hidden="false" customHeight="false" outlineLevel="0" collapsed="false">
      <c r="A47" s="96" t="n">
        <f aca="false">IF(ISBLANK(H47),"", H47/(G47+L47)*(($G$13+$L$13)/$H$13))</f>
        <v>2.27388535031847</v>
      </c>
      <c r="B47" s="0" t="n">
        <v>28</v>
      </c>
      <c r="C47" s="103" t="n">
        <f aca="false">H47/G47*(G$13/H$13)</f>
        <v>3.06185567010309</v>
      </c>
      <c r="D47" s="0" t="n">
        <v>1</v>
      </c>
      <c r="E47" s="0" t="s">
        <v>106</v>
      </c>
      <c r="F47" s="101" t="s">
        <v>82</v>
      </c>
      <c r="G47" s="0" t="n">
        <v>4.85</v>
      </c>
      <c r="H47" s="0" t="n">
        <v>0.15</v>
      </c>
      <c r="I47" s="102" t="s">
        <v>77</v>
      </c>
      <c r="J47" s="0" t="n">
        <v>0.038</v>
      </c>
      <c r="K47" s="101" t="s">
        <v>78</v>
      </c>
      <c r="L47" s="0" t="n">
        <v>3</v>
      </c>
      <c r="M47" s="0" t="s">
        <v>107</v>
      </c>
      <c r="O47" s="0" t="s">
        <v>98</v>
      </c>
    </row>
    <row r="48" customFormat="false" ht="13.8" hidden="false" customHeight="false" outlineLevel="0" collapsed="false">
      <c r="A48" s="96" t="n">
        <f aca="false">IF(ISBLANK(H48),"", H48/(G48+L48)*(($G$13+$L$13)/$H$13))</f>
        <v>1</v>
      </c>
      <c r="B48" s="0" t="n">
        <v>21</v>
      </c>
      <c r="C48" s="103" t="n">
        <f aca="false">H48/G48*(G$13/H$13)</f>
        <v>1</v>
      </c>
      <c r="D48" s="0" t="n">
        <v>6</v>
      </c>
      <c r="E48" s="0" t="s">
        <v>108</v>
      </c>
      <c r="F48" s="101" t="s">
        <v>82</v>
      </c>
      <c r="G48" s="0" t="n">
        <v>4.95</v>
      </c>
      <c r="H48" s="0" t="n">
        <v>0.05</v>
      </c>
      <c r="I48" s="102" t="s">
        <v>77</v>
      </c>
      <c r="J48" s="0" t="n">
        <v>0.013</v>
      </c>
      <c r="K48" s="101" t="s">
        <v>78</v>
      </c>
      <c r="L48" s="0" t="n">
        <v>1</v>
      </c>
    </row>
    <row r="49" customFormat="false" ht="13.8" hidden="false" customHeight="false" outlineLevel="0" collapsed="false">
      <c r="A49" s="96" t="n">
        <f aca="false">IF(ISBLANK(H49),"", H49/(G49+L49)*(($G$13+$L$13)/$H$13))</f>
        <v>1.72463768115942</v>
      </c>
      <c r="B49" s="0" t="n">
        <v>25</v>
      </c>
      <c r="C49" s="103" t="n">
        <f aca="false">IF(ISBLANK(H49),"",H49/G49*(G$13/H$13))</f>
        <v>2.02040816326531</v>
      </c>
      <c r="D49" s="0" t="n">
        <v>3</v>
      </c>
      <c r="E49" s="0" t="s">
        <v>108</v>
      </c>
      <c r="F49" s="101" t="s">
        <v>82</v>
      </c>
      <c r="G49" s="0" t="n">
        <v>4.9</v>
      </c>
      <c r="H49" s="0" t="n">
        <v>0.1</v>
      </c>
      <c r="I49" s="102" t="s">
        <v>77</v>
      </c>
      <c r="J49" s="0" t="n">
        <v>0.025</v>
      </c>
      <c r="K49" s="101" t="s">
        <v>78</v>
      </c>
      <c r="L49" s="0" t="n">
        <v>2</v>
      </c>
    </row>
    <row r="50" customFormat="false" ht="13.8" hidden="false" customHeight="false" outlineLevel="0" collapsed="false">
      <c r="A50" s="96" t="n">
        <f aca="false">IF(ISBLANK(H50),"", H50/(G50+L50)*(($G$13+$L$13)/$H$13))</f>
        <v>2.60583941605839</v>
      </c>
      <c r="B50" s="0" t="n">
        <v>23</v>
      </c>
      <c r="C50" s="103" t="n">
        <f aca="false">IF(ISBLANK(H50),"",H50/G50*(G$13/H$13))</f>
        <v>3.06185567010309</v>
      </c>
      <c r="D50" s="0" t="n">
        <v>6</v>
      </c>
      <c r="E50" s="0" t="s">
        <v>109</v>
      </c>
      <c r="F50" s="101" t="s">
        <v>82</v>
      </c>
      <c r="G50" s="0" t="n">
        <v>2.425</v>
      </c>
      <c r="H50" s="0" t="n">
        <v>0.075</v>
      </c>
      <c r="I50" s="102" t="s">
        <v>77</v>
      </c>
      <c r="J50" s="0" t="n">
        <v>0.019</v>
      </c>
      <c r="K50" s="101" t="s">
        <v>78</v>
      </c>
      <c r="L50" s="0" t="n">
        <v>1</v>
      </c>
    </row>
    <row r="51" customFormat="false" ht="13.8" hidden="false" customHeight="false" outlineLevel="0" collapsed="false">
      <c r="A51" s="96" t="n">
        <f aca="false">IF(ISBLANK(H51),"", H51/(G51+L51)*(($G$13+$L$13)/$H$13))</f>
        <v>1.72463768115942</v>
      </c>
      <c r="B51" s="0" t="n">
        <v>25</v>
      </c>
      <c r="C51" s="103" t="n">
        <f aca="false">IF(ISBLANK(H51),"",H51/G51*(G$13/H$13))</f>
        <v>2.02040816326531</v>
      </c>
      <c r="D51" s="0" t="n">
        <v>4</v>
      </c>
      <c r="E51" s="0" t="s">
        <v>110</v>
      </c>
      <c r="G51" s="0" t="n">
        <v>2.45</v>
      </c>
      <c r="H51" s="0" t="n">
        <v>0.05</v>
      </c>
      <c r="J51" s="0" t="n">
        <v>0.013</v>
      </c>
      <c r="L51" s="0" t="n">
        <v>1</v>
      </c>
    </row>
    <row r="52" customFormat="false" ht="13.8" hidden="false" customHeight="false" outlineLevel="0" collapsed="false">
      <c r="A52" s="96" t="n">
        <f aca="false">IF(ISBLANK(H52),"", H52/(G52+L52)*(($G$13+$L$13)/$H$13))</f>
        <v>1</v>
      </c>
      <c r="B52" s="0" t="n">
        <v>21</v>
      </c>
      <c r="C52" s="103" t="n">
        <f aca="false">IF(ISBLANK(H52),"",H52/G52*(G$13/H$13))</f>
        <v>1</v>
      </c>
      <c r="D52" s="0" t="n">
        <v>7</v>
      </c>
      <c r="E52" s="0" t="s">
        <v>111</v>
      </c>
      <c r="G52" s="0" t="n">
        <v>4.95</v>
      </c>
      <c r="H52" s="0" t="n">
        <v>0.05</v>
      </c>
      <c r="J52" s="0" t="n">
        <v>0.013</v>
      </c>
      <c r="L52" s="0" t="n">
        <v>1</v>
      </c>
    </row>
    <row r="53" customFormat="false" ht="13.8" hidden="false" customHeight="false" outlineLevel="0" collapsed="false">
      <c r="A53" s="96" t="n">
        <f aca="false">IF(ISBLANK(H53),"", H53/(G53+L53)*(($G$13+$L$13)/$H$13))</f>
        <v>3.4</v>
      </c>
      <c r="B53" s="0" t="n">
        <v>26</v>
      </c>
      <c r="C53" s="103" t="n">
        <f aca="false">IF(ISBLANK(H53),"",H53/G53*(G$13/H$13))</f>
        <v>5.21052631578947</v>
      </c>
      <c r="D53" s="0" t="n">
        <v>2</v>
      </c>
      <c r="E53" s="0" t="s">
        <v>111</v>
      </c>
      <c r="G53" s="0" t="n">
        <v>2.375</v>
      </c>
      <c r="H53" s="0" t="n">
        <v>0.125</v>
      </c>
      <c r="J53" s="0" t="n">
        <v>0.063</v>
      </c>
      <c r="L53" s="0" t="n">
        <v>2</v>
      </c>
    </row>
    <row r="54" customFormat="false" ht="13.8" hidden="false" customHeight="false" outlineLevel="0" collapsed="false">
      <c r="A54" s="96" t="n">
        <f aca="false">IF(ISBLANK(H54),"", H54/(G54+L54)*(($G$13+$L$13)/$H$13))</f>
        <v>1</v>
      </c>
      <c r="B54" s="0" t="n">
        <v>21</v>
      </c>
      <c r="C54" s="103" t="n">
        <f aca="false">IF(ISBLANK(H54),"",H54/G54*(G$13/H$13))</f>
        <v>1</v>
      </c>
      <c r="D54" s="0" t="n">
        <v>8</v>
      </c>
      <c r="E54" s="0" t="s">
        <v>112</v>
      </c>
      <c r="G54" s="0" t="n">
        <v>4.95</v>
      </c>
      <c r="H54" s="0" t="n">
        <v>0.05</v>
      </c>
      <c r="J54" s="0" t="n">
        <v>0.013</v>
      </c>
      <c r="L54" s="0" t="n">
        <v>1</v>
      </c>
    </row>
    <row r="55" customFormat="false" ht="13.8" hidden="false" customHeight="false" outlineLevel="0" collapsed="false">
      <c r="A55" s="96" t="n">
        <f aca="false">IF(ISBLANK(H55),"", H55/(G55+L55)*(($G$13+$L$13)/$H$13))</f>
        <v>3.4</v>
      </c>
      <c r="B55" s="0" t="n">
        <v>26</v>
      </c>
      <c r="C55" s="103" t="n">
        <f aca="false">IF(ISBLANK(H55),"",H55/G55*(G$13/H$13))</f>
        <v>5.21052631578947</v>
      </c>
      <c r="D55" s="0" t="n">
        <v>3</v>
      </c>
      <c r="E55" s="0" t="s">
        <v>112</v>
      </c>
      <c r="G55" s="0" t="n">
        <v>2.375</v>
      </c>
      <c r="H55" s="0" t="n">
        <v>0.125</v>
      </c>
      <c r="J55" s="0" t="n">
        <v>0.063</v>
      </c>
      <c r="L55" s="0" t="n">
        <v>2</v>
      </c>
    </row>
    <row r="56" customFormat="false" ht="13.8" hidden="false" customHeight="false" outlineLevel="0" collapsed="false">
      <c r="A56" s="96" t="n">
        <f aca="false">IF(ISBLANK(H56),"", H56/(G56+L56)*(($G$13+$L$13)/$H$13))</f>
        <v>1.72463768115942</v>
      </c>
      <c r="B56" s="0" t="n">
        <v>25</v>
      </c>
      <c r="C56" s="103" t="n">
        <f aca="false">IF(ISBLANK(H56),"",H56/G56*(G$13/H$13))</f>
        <v>2.02040816326531</v>
      </c>
      <c r="D56" s="0" t="n">
        <v>3</v>
      </c>
      <c r="E56" s="0" t="s">
        <v>113</v>
      </c>
      <c r="G56" s="0" t="n">
        <v>2.45</v>
      </c>
      <c r="H56" s="0" t="n">
        <v>0.05</v>
      </c>
      <c r="J56" s="0" t="n">
        <v>0.013</v>
      </c>
      <c r="L56" s="0" t="n">
        <v>1</v>
      </c>
    </row>
    <row r="57" customFormat="false" ht="13.8" hidden="false" customHeight="false" outlineLevel="0" collapsed="false">
      <c r="A57" s="96" t="n">
        <f aca="false">IF(ISBLANK(H57),"", H57/(G57+L57)*(($G$13+$L$13)/$H$13))</f>
        <v>3.5</v>
      </c>
      <c r="B57" s="0" t="n">
        <v>24</v>
      </c>
      <c r="C57" s="103" t="n">
        <f aca="false">IF(ISBLANK(H57),"",H57/G57*(G$13/H$13))</f>
        <v>4.125</v>
      </c>
      <c r="D57" s="0" t="n">
        <v>4</v>
      </c>
      <c r="E57" s="0" t="s">
        <v>113</v>
      </c>
      <c r="G57" s="0" t="n">
        <v>2.4</v>
      </c>
      <c r="H57" s="0" t="n">
        <v>0.1</v>
      </c>
      <c r="J57" s="0" t="n">
        <v>0.025</v>
      </c>
      <c r="L57" s="0" t="n">
        <v>1</v>
      </c>
    </row>
    <row r="58" customFormat="false" ht="13.8" hidden="false" customHeight="false" outlineLevel="0" collapsed="false">
      <c r="A58" s="96" t="n">
        <f aca="false">IF(ISBLANK(H58),"", H58/(G58+L58)*(($G$13+$L$13)/$H$13))</f>
        <v>3.5</v>
      </c>
      <c r="B58" s="0" t="n">
        <v>24</v>
      </c>
      <c r="C58" s="103" t="n">
        <f aca="false">IF(ISBLANK(H58),"",H58/G58*(G$13/H$13))</f>
        <v>4.125</v>
      </c>
      <c r="D58" s="0" t="n">
        <v>5</v>
      </c>
      <c r="E58" s="0" t="s">
        <v>114</v>
      </c>
      <c r="G58" s="0" t="n">
        <v>2.4</v>
      </c>
      <c r="H58" s="0" t="n">
        <v>0.1</v>
      </c>
      <c r="J58" s="0" t="n">
        <v>0.025</v>
      </c>
      <c r="L58" s="0" t="n">
        <v>1</v>
      </c>
    </row>
    <row r="59" customFormat="false" ht="13.8" hidden="false" customHeight="false" outlineLevel="0" collapsed="false">
      <c r="A59" s="96" t="n">
        <f aca="false">IF(ISBLANK(H59),"", H59/(G59+L59)*(($G$13+$L$13)/$H$13))</f>
        <v>1</v>
      </c>
      <c r="B59" s="0" t="n">
        <v>21</v>
      </c>
      <c r="C59" s="103" t="n">
        <f aca="false">IF(ISBLANK(H59),"",H59/G59*(G$13/H$13))</f>
        <v>1</v>
      </c>
      <c r="D59" s="0" t="n">
        <v>9</v>
      </c>
      <c r="E59" s="0" t="s">
        <v>115</v>
      </c>
      <c r="G59" s="0" t="n">
        <v>4.95</v>
      </c>
      <c r="H59" s="0" t="n">
        <v>0.05</v>
      </c>
      <c r="J59" s="0" t="n">
        <v>0.013</v>
      </c>
      <c r="L59" s="0" t="n">
        <v>1</v>
      </c>
    </row>
    <row r="60" customFormat="false" ht="13.8" hidden="false" customHeight="false" outlineLevel="0" collapsed="false">
      <c r="A60" s="96" t="n">
        <f aca="false">IF(ISBLANK(H60),"", H60/(G60+L60)*(($G$13+$L$13)/$H$13))</f>
        <v>1.72463768115942</v>
      </c>
      <c r="B60" s="0" t="n">
        <v>25</v>
      </c>
      <c r="C60" s="103" t="n">
        <f aca="false">IF(ISBLANK(H60),"",H60/G60*(G$13/H$13))</f>
        <v>2.02040816326531</v>
      </c>
      <c r="D60" s="0" t="n">
        <v>4</v>
      </c>
      <c r="E60" s="0" t="s">
        <v>116</v>
      </c>
      <c r="G60" s="0" t="n">
        <v>2.45</v>
      </c>
      <c r="H60" s="0" t="n">
        <v>0.05</v>
      </c>
      <c r="J60" s="0" t="n">
        <v>0.013</v>
      </c>
      <c r="L60" s="0" t="n">
        <v>1</v>
      </c>
    </row>
    <row r="61" customFormat="false" ht="13.8" hidden="false" customHeight="false" outlineLevel="0" collapsed="false">
      <c r="A61" s="96" t="n">
        <f aca="false">IF(ISBLANK(H61),"", H61/(G61+L61)*(($G$13+$L$13)/$H$13))</f>
        <v>3.5</v>
      </c>
      <c r="B61" s="0" t="n">
        <v>24</v>
      </c>
      <c r="C61" s="103" t="n">
        <f aca="false">IF(ISBLANK(H61),"",H61/G61*(G$13/H$13))</f>
        <v>4.125</v>
      </c>
      <c r="D61" s="0" t="n">
        <v>6</v>
      </c>
      <c r="E61" s="0" t="s">
        <v>117</v>
      </c>
      <c r="G61" s="0" t="n">
        <v>2.4</v>
      </c>
      <c r="H61" s="0" t="n">
        <v>0.1</v>
      </c>
      <c r="J61" s="0" t="n">
        <v>0.025</v>
      </c>
      <c r="K61" s="0" t="s">
        <v>78</v>
      </c>
      <c r="L61" s="0" t="n">
        <v>1</v>
      </c>
    </row>
    <row r="62" customFormat="false" ht="13.8" hidden="false" customHeight="false" outlineLevel="0" collapsed="false">
      <c r="A62" s="96" t="n">
        <f aca="false">IF(ISBLANK(H62),"", H62/(G62+L62)*(($G$13+$L$13)/$H$13))</f>
        <v>3.5</v>
      </c>
      <c r="B62" s="0" t="n">
        <v>29</v>
      </c>
      <c r="C62" s="103" t="n">
        <f aca="false">IF(ISBLANK(H62),"",H62/G62*(G$13/H$13))</f>
        <v>4.125</v>
      </c>
      <c r="D62" s="0" t="n">
        <v>1</v>
      </c>
      <c r="E62" s="0" t="s">
        <v>117</v>
      </c>
      <c r="G62" s="0" t="n">
        <v>2.4</v>
      </c>
      <c r="H62" s="0" t="n">
        <v>0.1</v>
      </c>
      <c r="J62" s="0" t="n">
        <v>0.025</v>
      </c>
      <c r="K62" s="0" t="s">
        <v>118</v>
      </c>
      <c r="L62" s="0" t="n">
        <v>1</v>
      </c>
    </row>
    <row r="63" customFormat="false" ht="13.8" hidden="false" customHeight="false" outlineLevel="0" collapsed="false">
      <c r="A63" s="96" t="n">
        <f aca="false">IF(ISBLANK(H63),"", H63/(G63+L63)*(($G$13+$L$13)/$H$13))</f>
        <v>3.5</v>
      </c>
      <c r="B63" s="0" t="n">
        <v>30</v>
      </c>
      <c r="C63" s="103" t="n">
        <f aca="false">IF(ISBLANK(H63),"",H63/G63*(G$13/H$13))</f>
        <v>4.125</v>
      </c>
      <c r="D63" s="0" t="n">
        <v>1</v>
      </c>
      <c r="E63" s="0" t="s">
        <v>117</v>
      </c>
      <c r="G63" s="0" t="n">
        <v>2.4</v>
      </c>
      <c r="H63" s="0" t="n">
        <v>0.1</v>
      </c>
      <c r="J63" s="0" t="n">
        <v>0.025</v>
      </c>
      <c r="K63" s="0" t="s">
        <v>119</v>
      </c>
      <c r="L63" s="0" t="n">
        <v>1</v>
      </c>
    </row>
    <row r="64" customFormat="false" ht="13.8" hidden="false" customHeight="false" outlineLevel="0" collapsed="false">
      <c r="A64" s="96" t="str">
        <f aca="false">IF(ISBLANK(H64),"", H64/(G64+L64)*(($G$13+$L$13)/$H$13))</f>
        <v/>
      </c>
      <c r="C64" s="103" t="str">
        <f aca="false">IF(ISBLANK(H64),"",H64/G64*(G$13/H$13))</f>
        <v/>
      </c>
    </row>
    <row r="65" customFormat="false" ht="13.8" hidden="false" customHeight="false" outlineLevel="0" collapsed="false">
      <c r="A65" s="96" t="str">
        <f aca="false">IF(ISBLANK(H65),"", H65/(G65+L65)*(($G$13+$L$13)/$H$13))</f>
        <v/>
      </c>
      <c r="C65" s="103" t="str">
        <f aca="false">IF(ISBLANK(H65),"",H65/G65*(G$13/H$13))</f>
        <v/>
      </c>
    </row>
    <row r="66" customFormat="false" ht="13.8" hidden="false" customHeight="false" outlineLevel="0" collapsed="false">
      <c r="A66" s="96" t="str">
        <f aca="false">IF(ISBLANK(H66),"", H66/(G66+L66)*(($G$13+$L$13)/$H$13))</f>
        <v/>
      </c>
      <c r="C66" s="103" t="str">
        <f aca="false">IF(ISBLANK(H66),"",H66/G66*(G$13/H$13))</f>
        <v/>
      </c>
    </row>
    <row r="67" customFormat="false" ht="13.8" hidden="false" customHeight="false" outlineLevel="0" collapsed="false">
      <c r="A67" s="96" t="str">
        <f aca="false">IF(ISBLANK(H67),"", H67/(G67+L67)*(($G$13+$L$13)/$H$13))</f>
        <v/>
      </c>
      <c r="C67" s="103" t="str">
        <f aca="false">IF(ISBLANK(H67),"",H67/G67*(G$13/H$13))</f>
        <v/>
      </c>
    </row>
    <row r="68" customFormat="false" ht="13.8" hidden="false" customHeight="false" outlineLevel="0" collapsed="false">
      <c r="A68" s="96" t="str">
        <f aca="false">IF(ISBLANK(H68),"", H68/(G68+L68)*(($G$13+$L$13)/$H$13))</f>
        <v/>
      </c>
      <c r="C68" s="103" t="str">
        <f aca="false">IF(ISBLANK(H68),"",H68/G68*(G$13/H$13))</f>
        <v/>
      </c>
    </row>
    <row r="69" customFormat="false" ht="13.8" hidden="false" customHeight="false" outlineLevel="0" collapsed="false">
      <c r="A69" s="96" t="str">
        <f aca="false">IF(ISBLANK(H69),"", H69/(G69+L69)*(($G$13+$L$13)/$H$13))</f>
        <v/>
      </c>
    </row>
    <row r="70" customFormat="false" ht="13.8" hidden="false" customHeight="false" outlineLevel="0" collapsed="false">
      <c r="A70" s="96" t="str">
        <f aca="false">IF(ISBLANK(H70),"", H70/(G70+L70)*(($G$13+$L$13)/$H$13))</f>
        <v/>
      </c>
    </row>
    <row r="71" customFormat="false" ht="13.8" hidden="false" customHeight="false" outlineLevel="0" collapsed="false">
      <c r="A71" s="96" t="str">
        <f aca="false">IF(ISBLANK(H71),"", H71/(G71+L71)*(($G$13+$L$13)/$H$13))</f>
        <v/>
      </c>
    </row>
    <row r="72" customFormat="false" ht="13.8" hidden="false" customHeight="false" outlineLevel="0" collapsed="false">
      <c r="A72" s="96" t="str">
        <f aca="false">IF(ISBLANK(H72),"", H72/(G72+L72)*(($G$13+$L$13)/$H$13))</f>
        <v/>
      </c>
    </row>
    <row r="73" customFormat="false" ht="13.8" hidden="false" customHeight="false" outlineLevel="0" collapsed="false">
      <c r="A73" s="96" t="str">
        <f aca="false">IF(ISBLANK(H73),"", H73/(G73+L73)*(($G$13+$L$13)/$H$13))</f>
        <v/>
      </c>
    </row>
    <row r="74" customFormat="false" ht="13.8" hidden="false" customHeight="false" outlineLevel="0" collapsed="false">
      <c r="A74" s="96" t="str">
        <f aca="false">IF(ISBLANK(H74),"", H74/(G74+L74)*(($G$13+$L$13)/$H$13))</f>
        <v/>
      </c>
    </row>
    <row r="75" customFormat="false" ht="13.8" hidden="false" customHeight="false" outlineLevel="0" collapsed="false">
      <c r="A75" s="96" t="str">
        <f aca="false">IF(ISBLANK(H75),"", H75/(G75+L75)*(($G$13+$L$13)/$H$13))</f>
        <v/>
      </c>
    </row>
    <row r="76" customFormat="false" ht="13.8" hidden="false" customHeight="false" outlineLevel="0" collapsed="false">
      <c r="A76" s="96" t="str">
        <f aca="false">IF(ISBLANK(H76),"", H76/(G76+L76)*(($G$13+$L$13)/$H$13))</f>
        <v/>
      </c>
    </row>
    <row r="77" customFormat="false" ht="13.8" hidden="false" customHeight="false" outlineLevel="0" collapsed="false">
      <c r="A77" s="96" t="str">
        <f aca="false">IF(ISBLANK(H77),"", H77/(G77+L77)*(($G$13+$L$13)/$H$13))</f>
        <v/>
      </c>
    </row>
    <row r="78" customFormat="false" ht="13.8" hidden="false" customHeight="false" outlineLevel="0" collapsed="false">
      <c r="A78" s="96" t="str">
        <f aca="false">IF(ISBLANK(H78),"", H78/(G78+L78)*(($G$13+$L$13)/$H$13))</f>
        <v/>
      </c>
    </row>
    <row r="79" customFormat="false" ht="13.8" hidden="false" customHeight="false" outlineLevel="0" collapsed="false">
      <c r="A79" s="96" t="str">
        <f aca="false">IF(ISBLANK(H79),"", H79/(G79+L79)*(($G$13+$L$13)/$H$13))</f>
        <v/>
      </c>
    </row>
    <row r="80" customFormat="false" ht="13.8" hidden="false" customHeight="false" outlineLevel="0" collapsed="false">
      <c r="A80" s="96" t="str">
        <f aca="false">IF(ISBLANK(H80),"", H80/(G80+L80)*(($G$13+$L$13)/$H$13))</f>
        <v/>
      </c>
    </row>
    <row r="81" customFormat="false" ht="13.8" hidden="false" customHeight="false" outlineLevel="0" collapsed="false">
      <c r="A81" s="96" t="str">
        <f aca="false">IF(ISBLANK(H81),"", H81/(G81+L81)*(($G$13+$L$13)/$H$13))</f>
        <v/>
      </c>
    </row>
    <row r="82" customFormat="false" ht="13.8" hidden="false" customHeight="false" outlineLevel="0" collapsed="false">
      <c r="A82" s="96" t="str">
        <f aca="false">IF(ISBLANK(H82),"", H82/(G82+L82)*(($G$13+$L$13)/$H$13))</f>
        <v/>
      </c>
    </row>
    <row r="83" customFormat="false" ht="13.8" hidden="false" customHeight="false" outlineLevel="0" collapsed="false">
      <c r="A83" s="96" t="str">
        <f aca="false">IF(ISBLANK(H83),"", H83/(G83+L83)*(($G$13+$L$13)/$H$13))</f>
        <v/>
      </c>
    </row>
    <row r="84" customFormat="false" ht="13.8" hidden="false" customHeight="false" outlineLevel="0" collapsed="false">
      <c r="A84" s="96" t="str">
        <f aca="false">IF(ISBLANK(H84),"", H84/(G84+L84)*(($G$13+$L$13)/$H$13))</f>
        <v/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8.94"/>
    <col collapsed="false" customWidth="true" hidden="false" outlineLevel="0" max="3" min="3" style="101" width="9.47"/>
    <col collapsed="false" customWidth="true" hidden="false" outlineLevel="0" max="4" min="4" style="0" width="8.94"/>
    <col collapsed="false" customWidth="true" hidden="false" outlineLevel="0" max="5" min="5" style="101" width="9.47"/>
    <col collapsed="false" customWidth="true" hidden="false" outlineLevel="0" max="6" min="6" style="0" width="8.94"/>
    <col collapsed="false" customWidth="true" hidden="false" outlineLevel="0" max="7" min="7" style="101" width="9.47"/>
    <col collapsed="false" customWidth="true" hidden="false" outlineLevel="0" max="8" min="8" style="0" width="8.94"/>
    <col collapsed="false" customWidth="true" hidden="false" outlineLevel="0" max="9" min="9" style="101" width="9.47"/>
    <col collapsed="false" customWidth="true" hidden="false" outlineLevel="0" max="10" min="10" style="0" width="8.94"/>
    <col collapsed="false" customWidth="true" hidden="false" outlineLevel="0" max="11" min="11" style="101" width="9.47"/>
    <col collapsed="false" customWidth="true" hidden="false" outlineLevel="0" max="12" min="12" style="0" width="8.94"/>
    <col collapsed="false" customWidth="true" hidden="false" outlineLevel="0" max="13" min="13" style="101" width="9.47"/>
    <col collapsed="false" customWidth="true" hidden="false" outlineLevel="0" max="14" min="14" style="0" width="8.94"/>
    <col collapsed="false" customWidth="true" hidden="false" outlineLevel="0" max="15" min="15" style="101" width="9.47"/>
    <col collapsed="false" customWidth="true" hidden="false" outlineLevel="0" max="16" min="16" style="0" width="8.94"/>
    <col collapsed="false" customWidth="true" hidden="false" outlineLevel="0" max="17" min="17" style="101" width="9.47"/>
    <col collapsed="false" customWidth="true" hidden="false" outlineLevel="0" max="18" min="18" style="0" width="8.94"/>
    <col collapsed="false" customWidth="true" hidden="false" outlineLevel="0" max="19" min="19" style="101" width="9.47"/>
    <col collapsed="false" customWidth="true" hidden="false" outlineLevel="0" max="20" min="20" style="0" width="8.94"/>
    <col collapsed="false" customWidth="true" hidden="false" outlineLevel="0" max="21" min="21" style="101" width="9.47"/>
    <col collapsed="false" customWidth="true" hidden="false" outlineLevel="0" max="22" min="22" style="0" width="8.94"/>
    <col collapsed="false" customWidth="true" hidden="false" outlineLevel="0" max="23" min="23" style="101" width="9.47"/>
    <col collapsed="false" customWidth="true" hidden="false" outlineLevel="0" max="24" min="24" style="0" width="8.94"/>
    <col collapsed="false" customWidth="true" hidden="false" outlineLevel="0" max="25" min="25" style="101" width="9.47"/>
    <col collapsed="false" customWidth="true" hidden="false" outlineLevel="0" max="26" min="26" style="0" width="8.94"/>
    <col collapsed="false" customWidth="true" hidden="false" outlineLevel="0" max="27" min="27" style="101" width="9.47"/>
    <col collapsed="false" customWidth="true" hidden="false" outlineLevel="0" max="1025" min="28" style="0" width="8.67"/>
  </cols>
  <sheetData>
    <row r="1" customFormat="false" ht="13.8" hidden="false" customHeight="false" outlineLevel="0" collapsed="false">
      <c r="A1" s="0" t="s">
        <v>120</v>
      </c>
      <c r="B1" s="0" t="s">
        <v>121</v>
      </c>
      <c r="C1" s="101" t="s">
        <v>122</v>
      </c>
      <c r="D1" s="0" t="s">
        <v>121</v>
      </c>
      <c r="E1" s="101" t="s">
        <v>122</v>
      </c>
      <c r="F1" s="0" t="s">
        <v>121</v>
      </c>
      <c r="G1" s="101" t="s">
        <v>122</v>
      </c>
      <c r="H1" s="0" t="s">
        <v>121</v>
      </c>
      <c r="I1" s="101" t="s">
        <v>122</v>
      </c>
      <c r="J1" s="0" t="s">
        <v>121</v>
      </c>
      <c r="K1" s="101" t="s">
        <v>122</v>
      </c>
      <c r="L1" s="0" t="s">
        <v>121</v>
      </c>
      <c r="M1" s="101" t="s">
        <v>122</v>
      </c>
      <c r="N1" s="0" t="s">
        <v>121</v>
      </c>
      <c r="O1" s="101" t="s">
        <v>122</v>
      </c>
      <c r="P1" s="0" t="s">
        <v>121</v>
      </c>
      <c r="Q1" s="101" t="s">
        <v>122</v>
      </c>
      <c r="R1" s="0" t="s">
        <v>121</v>
      </c>
      <c r="S1" s="101" t="s">
        <v>122</v>
      </c>
      <c r="T1" s="0" t="s">
        <v>121</v>
      </c>
      <c r="U1" s="101" t="s">
        <v>122</v>
      </c>
      <c r="V1" s="0" t="s">
        <v>121</v>
      </c>
      <c r="W1" s="101" t="s">
        <v>122</v>
      </c>
      <c r="X1" s="0" t="s">
        <v>121</v>
      </c>
      <c r="Y1" s="101" t="s">
        <v>122</v>
      </c>
      <c r="Z1" s="0" t="s">
        <v>121</v>
      </c>
      <c r="AA1" s="101" t="s">
        <v>122</v>
      </c>
    </row>
    <row r="2" customFormat="false" ht="13.8" hidden="false" customHeight="false" outlineLevel="0" collapsed="false">
      <c r="A2" s="0" t="s">
        <v>123</v>
      </c>
      <c r="B2" s="0" t="n">
        <v>40</v>
      </c>
      <c r="C2" s="101" t="s">
        <v>124</v>
      </c>
      <c r="D2" s="0" t="n">
        <v>80</v>
      </c>
      <c r="E2" s="101" t="s">
        <v>124</v>
      </c>
      <c r="F2" s="0" t="n">
        <v>100</v>
      </c>
      <c r="G2" s="101" t="s">
        <v>124</v>
      </c>
      <c r="H2" s="0" t="n">
        <v>150</v>
      </c>
      <c r="I2" s="101" t="s">
        <v>125</v>
      </c>
      <c r="J2" s="0" t="n">
        <v>160</v>
      </c>
      <c r="K2" s="101" t="s">
        <v>125</v>
      </c>
      <c r="L2" s="0" t="n">
        <v>170</v>
      </c>
      <c r="M2" s="101" t="s">
        <v>125</v>
      </c>
      <c r="N2" s="0" t="n">
        <v>180</v>
      </c>
      <c r="O2" s="101" t="s">
        <v>125</v>
      </c>
      <c r="P2" s="0" t="n">
        <v>190</v>
      </c>
      <c r="Q2" s="101" t="s">
        <v>125</v>
      </c>
      <c r="R2" s="0" t="n">
        <v>200</v>
      </c>
      <c r="S2" s="101" t="s">
        <v>124</v>
      </c>
      <c r="T2" s="0" t="n">
        <v>250</v>
      </c>
      <c r="U2" s="101" t="s">
        <v>124</v>
      </c>
      <c r="V2" s="0" t="n">
        <v>300</v>
      </c>
      <c r="W2" s="101" t="s">
        <v>124</v>
      </c>
      <c r="X2" s="0" t="n">
        <v>350</v>
      </c>
      <c r="Y2" s="101" t="s">
        <v>124</v>
      </c>
      <c r="Z2" s="0" t="n">
        <v>400</v>
      </c>
      <c r="AA2" s="101" t="s">
        <v>126</v>
      </c>
    </row>
    <row r="3" customFormat="false" ht="13.8" hidden="false" customHeight="false" outlineLevel="0" collapsed="false">
      <c r="A3" s="0" t="s">
        <v>127</v>
      </c>
      <c r="B3" s="0" t="n">
        <v>80</v>
      </c>
      <c r="C3" s="101" t="s">
        <v>124</v>
      </c>
      <c r="D3" s="0" t="n">
        <v>100</v>
      </c>
      <c r="E3" s="101" t="s">
        <v>124</v>
      </c>
      <c r="F3" s="0" t="n">
        <v>150</v>
      </c>
      <c r="G3" s="101" t="s">
        <v>125</v>
      </c>
      <c r="H3" s="0" t="n">
        <v>160</v>
      </c>
      <c r="I3" s="101" t="s">
        <v>125</v>
      </c>
      <c r="J3" s="0" t="n">
        <v>170</v>
      </c>
      <c r="K3" s="101" t="s">
        <v>125</v>
      </c>
      <c r="L3" s="0" t="n">
        <v>180</v>
      </c>
      <c r="M3" s="101" t="s">
        <v>125</v>
      </c>
      <c r="N3" s="0" t="n">
        <v>190</v>
      </c>
      <c r="O3" s="101" t="s">
        <v>125</v>
      </c>
      <c r="P3" s="0" t="n">
        <v>200</v>
      </c>
      <c r="Q3" s="101" t="s">
        <v>124</v>
      </c>
      <c r="R3" s="0" t="n">
        <v>250</v>
      </c>
      <c r="S3" s="101" t="s">
        <v>124</v>
      </c>
      <c r="T3" s="0" t="n">
        <v>300</v>
      </c>
      <c r="U3" s="101" t="s">
        <v>124</v>
      </c>
      <c r="V3" s="0" t="n">
        <v>350</v>
      </c>
      <c r="W3" s="101" t="s">
        <v>124</v>
      </c>
      <c r="X3" s="0" t="n">
        <v>400</v>
      </c>
      <c r="Y3" s="101" t="s">
        <v>126</v>
      </c>
    </row>
    <row r="4" customFormat="false" ht="13.8" hidden="false" customHeight="false" outlineLevel="0" collapsed="false">
      <c r="A4" s="0" t="s">
        <v>128</v>
      </c>
      <c r="B4" s="0" t="n">
        <v>80</v>
      </c>
      <c r="C4" s="101" t="s">
        <v>129</v>
      </c>
      <c r="D4" s="0" t="n">
        <v>150</v>
      </c>
      <c r="E4" s="101" t="s">
        <v>130</v>
      </c>
      <c r="F4" s="0" t="n">
        <v>200</v>
      </c>
      <c r="G4" s="101" t="s">
        <v>131</v>
      </c>
      <c r="H4" s="0" t="n">
        <v>400</v>
      </c>
      <c r="I4" s="101" t="s">
        <v>130</v>
      </c>
      <c r="J4" s="0" t="n">
        <v>400</v>
      </c>
      <c r="K4" s="101" t="s">
        <v>126</v>
      </c>
    </row>
    <row r="5" customFormat="false" ht="12.8" hidden="false" customHeight="false" outlineLevel="0" collapsed="false">
      <c r="A5" s="0" t="s">
        <v>132</v>
      </c>
      <c r="B5" s="0" t="n">
        <v>80</v>
      </c>
      <c r="C5" s="101" t="s">
        <v>129</v>
      </c>
      <c r="D5" s="0" t="n">
        <v>400</v>
      </c>
      <c r="E5" s="101" t="s">
        <v>130</v>
      </c>
      <c r="F5" s="0" t="n">
        <v>400</v>
      </c>
      <c r="G5" s="101" t="s">
        <v>126</v>
      </c>
    </row>
    <row r="6" customFormat="false" ht="12.8" hidden="false" customHeight="false" outlineLevel="0" collapsed="false">
      <c r="A6" s="0" t="s">
        <v>133</v>
      </c>
      <c r="B6" s="0" t="n">
        <v>80</v>
      </c>
      <c r="C6" s="101" t="s">
        <v>129</v>
      </c>
      <c r="D6" s="0" t="n">
        <v>400</v>
      </c>
      <c r="E6" s="101" t="s">
        <v>134</v>
      </c>
      <c r="F6" s="0" t="n">
        <v>400</v>
      </c>
      <c r="G6" s="101" t="s">
        <v>126</v>
      </c>
    </row>
    <row r="7" customFormat="false" ht="12.8" hidden="false" customHeight="false" outlineLevel="0" collapsed="false">
      <c r="A7" s="0" t="s">
        <v>135</v>
      </c>
      <c r="B7" s="0" t="n">
        <v>80</v>
      </c>
      <c r="C7" s="101" t="s">
        <v>129</v>
      </c>
      <c r="D7" s="0" t="n">
        <v>400</v>
      </c>
      <c r="E7" s="101" t="s">
        <v>136</v>
      </c>
      <c r="F7" s="0" t="n">
        <v>400</v>
      </c>
      <c r="G7" s="101" t="s">
        <v>126</v>
      </c>
    </row>
    <row r="8" customFormat="false" ht="12.8" hidden="false" customHeight="false" outlineLevel="0" collapsed="false">
      <c r="A8" s="0" t="s">
        <v>137</v>
      </c>
      <c r="B8" s="0" t="n">
        <v>80</v>
      </c>
      <c r="C8" s="101" t="s">
        <v>129</v>
      </c>
      <c r="D8" s="0" t="n">
        <v>500</v>
      </c>
      <c r="E8" s="101" t="s">
        <v>136</v>
      </c>
      <c r="F8" s="0" t="n">
        <v>500</v>
      </c>
      <c r="G8" s="101" t="s">
        <v>126</v>
      </c>
    </row>
    <row r="9" customFormat="false" ht="12.8" hidden="false" customHeight="false" outlineLevel="0" collapsed="false">
      <c r="A9" s="0" t="s">
        <v>138</v>
      </c>
      <c r="B9" s="0" t="n">
        <v>80</v>
      </c>
      <c r="C9" s="101" t="s">
        <v>129</v>
      </c>
      <c r="D9" s="0" t="n">
        <v>400</v>
      </c>
      <c r="E9" s="101" t="s">
        <v>131</v>
      </c>
      <c r="F9" s="0" t="n">
        <v>400</v>
      </c>
      <c r="G9" s="101" t="s">
        <v>126</v>
      </c>
    </row>
    <row r="10" customFormat="false" ht="12.8" hidden="false" customHeight="false" outlineLevel="0" collapsed="false">
      <c r="A10" s="0" t="s">
        <v>139</v>
      </c>
      <c r="B10" s="0" t="n">
        <v>500</v>
      </c>
      <c r="C10" s="101" t="s">
        <v>126</v>
      </c>
    </row>
    <row r="36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39" activePane="bottomLeft" state="frozen"/>
      <selection pane="topLeft" activeCell="A1" activeCellId="0" sqref="A1"/>
      <selection pane="bottomLeft" activeCell="J269" activeCellId="0" sqref="J269"/>
    </sheetView>
  </sheetViews>
  <sheetFormatPr defaultRowHeight="13.8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2.77"/>
    <col collapsed="false" customWidth="true" hidden="false" outlineLevel="0" max="3" min="3" style="0" width="2.49"/>
    <col collapsed="false" customWidth="true" hidden="false" outlineLevel="0" max="4" min="4" style="106" width="7.13"/>
    <col collapsed="false" customWidth="true" hidden="false" outlineLevel="0" max="5" min="5" style="0" width="4.17"/>
    <col collapsed="false" customWidth="true" hidden="false" outlineLevel="0" max="6" min="6" style="0" width="9.63"/>
    <col collapsed="false" customWidth="true" hidden="false" outlineLevel="0" max="7" min="7" style="0" width="10.05"/>
    <col collapsed="false" customWidth="true" hidden="false" outlineLevel="0" max="8" min="8" style="0" width="13.93"/>
    <col collapsed="false" customWidth="true" hidden="false" outlineLevel="0" max="9" min="9" style="0" width="25.84"/>
    <col collapsed="false" customWidth="false" hidden="false" outlineLevel="0" max="11" min="10" style="0" width="11.52"/>
    <col collapsed="false" customWidth="true" hidden="false" outlineLevel="0" max="1025" min="12" style="0" width="10.46"/>
  </cols>
  <sheetData>
    <row r="1" customFormat="false" ht="13.8" hidden="false" customHeight="false" outlineLevel="0" collapsed="false">
      <c r="A1" s="0" t="s">
        <v>52</v>
      </c>
      <c r="B1" s="0" t="s">
        <v>49</v>
      </c>
      <c r="C1" s="0" t="s">
        <v>51</v>
      </c>
      <c r="D1" s="106" t="s">
        <v>120</v>
      </c>
      <c r="E1" s="0" t="s">
        <v>140</v>
      </c>
      <c r="F1" s="0" t="s">
        <v>141</v>
      </c>
      <c r="G1" s="0" t="s">
        <v>142</v>
      </c>
      <c r="H1" s="0" t="s">
        <v>143</v>
      </c>
      <c r="I1" s="0" t="s">
        <v>144</v>
      </c>
      <c r="J1" s="0" t="s">
        <v>145</v>
      </c>
      <c r="K1" s="0" t="s">
        <v>57</v>
      </c>
      <c r="L1" s="0" t="s">
        <v>146</v>
      </c>
    </row>
    <row r="2" customFormat="false" ht="13.8" hidden="false" customHeight="false" outlineLevel="0" collapsed="false">
      <c r="A2" s="0" t="s">
        <v>58</v>
      </c>
      <c r="B2" s="0" t="n">
        <v>1</v>
      </c>
      <c r="C2" s="0" t="n">
        <v>0</v>
      </c>
      <c r="D2" s="106" t="s">
        <v>147</v>
      </c>
      <c r="E2" s="0" t="n">
        <v>0</v>
      </c>
      <c r="F2" s="0" t="s">
        <v>148</v>
      </c>
      <c r="G2" s="0" t="n">
        <f aca="false">FALSE()</f>
        <v>0</v>
      </c>
      <c r="I2" s="0" t="s">
        <v>149</v>
      </c>
      <c r="J2" s="0" t="s">
        <v>123</v>
      </c>
      <c r="K2" s="0" t="s">
        <v>150</v>
      </c>
    </row>
    <row r="3" customFormat="false" ht="13.8" hidden="false" customHeight="false" outlineLevel="0" collapsed="false">
      <c r="A3" s="0" t="s">
        <v>151</v>
      </c>
      <c r="B3" s="0" t="n">
        <v>1</v>
      </c>
      <c r="C3" s="0" t="n">
        <v>1</v>
      </c>
      <c r="D3" s="106" t="s">
        <v>152</v>
      </c>
      <c r="E3" s="0" t="n">
        <v>1</v>
      </c>
      <c r="F3" s="0" t="s">
        <v>148</v>
      </c>
      <c r="G3" s="0" t="n">
        <f aca="false">FALSE()</f>
        <v>0</v>
      </c>
      <c r="H3" s="0" t="n">
        <v>40</v>
      </c>
      <c r="I3" s="0" t="s">
        <v>153</v>
      </c>
      <c r="J3" s="0" t="s">
        <v>123</v>
      </c>
      <c r="K3" s="0" t="s">
        <v>154</v>
      </c>
    </row>
    <row r="4" customFormat="false" ht="13.8" hidden="false" customHeight="false" outlineLevel="0" collapsed="false">
      <c r="A4" s="0" t="s">
        <v>59</v>
      </c>
      <c r="B4" s="0" t="n">
        <v>1</v>
      </c>
      <c r="C4" s="0" t="n">
        <v>1</v>
      </c>
      <c r="D4" s="106" t="s">
        <v>155</v>
      </c>
      <c r="E4" s="0" t="n">
        <v>2</v>
      </c>
      <c r="F4" s="0" t="s">
        <v>148</v>
      </c>
      <c r="G4" s="0" t="n">
        <f aca="false">FALSE()</f>
        <v>0</v>
      </c>
      <c r="H4" s="0" t="n">
        <v>60</v>
      </c>
      <c r="I4" s="0" t="s">
        <v>153</v>
      </c>
      <c r="J4" s="0" t="s">
        <v>123</v>
      </c>
      <c r="K4" s="0" t="s">
        <v>156</v>
      </c>
    </row>
    <row r="5" customFormat="false" ht="13.8" hidden="false" customHeight="false" outlineLevel="0" collapsed="false">
      <c r="A5" s="0" t="s">
        <v>59</v>
      </c>
      <c r="B5" s="0" t="n">
        <v>1</v>
      </c>
      <c r="C5" s="0" t="n">
        <v>1</v>
      </c>
      <c r="D5" s="106" t="s">
        <v>157</v>
      </c>
      <c r="E5" s="0" t="n">
        <v>3</v>
      </c>
      <c r="F5" s="0" t="s">
        <v>148</v>
      </c>
      <c r="G5" s="0" t="n">
        <f aca="false">FALSE()</f>
        <v>0</v>
      </c>
      <c r="H5" s="0" t="n">
        <v>60</v>
      </c>
      <c r="I5" s="0" t="s">
        <v>153</v>
      </c>
      <c r="J5" s="0" t="s">
        <v>123</v>
      </c>
      <c r="K5" s="0" t="s">
        <v>158</v>
      </c>
    </row>
    <row r="6" customFormat="false" ht="13.8" hidden="false" customHeight="false" outlineLevel="0" collapsed="false">
      <c r="A6" s="0" t="s">
        <v>59</v>
      </c>
      <c r="B6" s="0" t="n">
        <v>1</v>
      </c>
      <c r="C6" s="0" t="n">
        <v>1</v>
      </c>
      <c r="D6" s="106" t="s">
        <v>159</v>
      </c>
      <c r="E6" s="0" t="n">
        <v>4</v>
      </c>
      <c r="F6" s="0" t="s">
        <v>148</v>
      </c>
      <c r="G6" s="0" t="n">
        <f aca="false">FALSE()</f>
        <v>0</v>
      </c>
      <c r="H6" s="0" t="n">
        <v>60</v>
      </c>
      <c r="I6" s="0" t="s">
        <v>153</v>
      </c>
      <c r="J6" s="0" t="s">
        <v>123</v>
      </c>
      <c r="K6" s="0" t="s">
        <v>160</v>
      </c>
    </row>
    <row r="7" customFormat="false" ht="13.8" hidden="false" customHeight="false" outlineLevel="0" collapsed="false">
      <c r="A7" s="0" t="s">
        <v>59</v>
      </c>
      <c r="B7" s="0" t="n">
        <v>1</v>
      </c>
      <c r="C7" s="0" t="n">
        <v>1</v>
      </c>
      <c r="D7" s="106" t="s">
        <v>161</v>
      </c>
      <c r="E7" s="0" t="n">
        <v>5</v>
      </c>
      <c r="F7" s="0" t="s">
        <v>148</v>
      </c>
      <c r="G7" s="0" t="n">
        <f aca="false">FALSE()</f>
        <v>0</v>
      </c>
      <c r="H7" s="0" t="n">
        <v>60</v>
      </c>
      <c r="I7" s="0" t="s">
        <v>153</v>
      </c>
      <c r="J7" s="0" t="s">
        <v>123</v>
      </c>
      <c r="K7" s="0" t="s">
        <v>162</v>
      </c>
    </row>
    <row r="8" customFormat="false" ht="13.8" hidden="false" customHeight="false" outlineLevel="0" collapsed="false">
      <c r="A8" s="0" t="s">
        <v>163</v>
      </c>
      <c r="B8" s="0" t="n">
        <v>1</v>
      </c>
      <c r="C8" s="0" t="n">
        <v>2</v>
      </c>
      <c r="D8" s="106" t="s">
        <v>164</v>
      </c>
      <c r="E8" s="0" t="n">
        <v>6</v>
      </c>
      <c r="F8" s="0" t="s">
        <v>148</v>
      </c>
      <c r="G8" s="0" t="s">
        <v>165</v>
      </c>
      <c r="H8" s="0" t="n">
        <v>20</v>
      </c>
      <c r="I8" s="0" t="s">
        <v>166</v>
      </c>
      <c r="J8" s="0" t="s">
        <v>127</v>
      </c>
      <c r="K8" s="0" t="s">
        <v>167</v>
      </c>
    </row>
    <row r="9" customFormat="false" ht="13.8" hidden="false" customHeight="false" outlineLevel="0" collapsed="false">
      <c r="A9" s="0" t="s">
        <v>163</v>
      </c>
      <c r="B9" s="0" t="n">
        <v>1</v>
      </c>
      <c r="C9" s="0" t="n">
        <v>2</v>
      </c>
      <c r="D9" s="106" t="s">
        <v>168</v>
      </c>
      <c r="E9" s="0" t="n">
        <v>7</v>
      </c>
      <c r="F9" s="0" t="s">
        <v>169</v>
      </c>
      <c r="G9" s="0" t="s">
        <v>165</v>
      </c>
      <c r="H9" s="0" t="n">
        <v>20</v>
      </c>
      <c r="I9" s="0" t="s">
        <v>166</v>
      </c>
      <c r="J9" s="0" t="s">
        <v>127</v>
      </c>
      <c r="K9" s="0" t="s">
        <v>167</v>
      </c>
    </row>
    <row r="10" customFormat="false" ht="13.8" hidden="false" customHeight="false" outlineLevel="0" collapsed="false">
      <c r="A10" s="0" t="s">
        <v>163</v>
      </c>
      <c r="B10" s="0" t="n">
        <v>1</v>
      </c>
      <c r="C10" s="0" t="n">
        <v>2</v>
      </c>
      <c r="D10" s="106" t="s">
        <v>170</v>
      </c>
      <c r="E10" s="0" t="n">
        <v>8</v>
      </c>
      <c r="F10" s="0" t="s">
        <v>148</v>
      </c>
      <c r="G10" s="0" t="n">
        <f aca="false">FALSE()</f>
        <v>0</v>
      </c>
      <c r="H10" s="0" t="n">
        <v>20</v>
      </c>
      <c r="I10" s="0" t="s">
        <v>166</v>
      </c>
      <c r="J10" s="0" t="s">
        <v>127</v>
      </c>
      <c r="K10" s="0" t="s">
        <v>167</v>
      </c>
    </row>
    <row r="11" customFormat="false" ht="13.8" hidden="false" customHeight="false" outlineLevel="0" collapsed="false">
      <c r="A11" s="0" t="s">
        <v>163</v>
      </c>
      <c r="B11" s="0" t="n">
        <v>1</v>
      </c>
      <c r="C11" s="0" t="n">
        <v>2</v>
      </c>
      <c r="D11" s="106" t="s">
        <v>171</v>
      </c>
      <c r="E11" s="0" t="n">
        <v>9</v>
      </c>
      <c r="F11" s="0" t="s">
        <v>169</v>
      </c>
      <c r="G11" s="0" t="n">
        <f aca="false">FALSE()</f>
        <v>0</v>
      </c>
      <c r="H11" s="0" t="n">
        <v>20</v>
      </c>
      <c r="I11" s="0" t="s">
        <v>166</v>
      </c>
      <c r="J11" s="0" t="s">
        <v>127</v>
      </c>
      <c r="K11" s="0" t="s">
        <v>167</v>
      </c>
    </row>
    <row r="12" customFormat="false" ht="13.8" hidden="false" customHeight="false" outlineLevel="0" collapsed="false">
      <c r="A12" s="0" t="s">
        <v>172</v>
      </c>
      <c r="B12" s="0" t="n">
        <v>1</v>
      </c>
      <c r="C12" s="0" t="n">
        <v>2</v>
      </c>
      <c r="D12" s="106" t="s">
        <v>173</v>
      </c>
      <c r="E12" s="0" t="n">
        <v>10</v>
      </c>
      <c r="F12" s="0" t="s">
        <v>148</v>
      </c>
      <c r="G12" s="0" t="s">
        <v>174</v>
      </c>
      <c r="H12" s="0" t="n">
        <v>40</v>
      </c>
      <c r="I12" s="0" t="s">
        <v>166</v>
      </c>
      <c r="J12" s="0" t="s">
        <v>127</v>
      </c>
      <c r="K12" s="0" t="s">
        <v>175</v>
      </c>
    </row>
    <row r="13" customFormat="false" ht="13.8" hidden="false" customHeight="false" outlineLevel="0" collapsed="false">
      <c r="A13" s="0" t="s">
        <v>172</v>
      </c>
      <c r="B13" s="0" t="n">
        <v>1</v>
      </c>
      <c r="C13" s="0" t="n">
        <v>2</v>
      </c>
      <c r="D13" s="106" t="s">
        <v>176</v>
      </c>
      <c r="E13" s="0" t="n">
        <v>11</v>
      </c>
      <c r="F13" s="0" t="s">
        <v>148</v>
      </c>
      <c r="G13" s="0" t="s">
        <v>174</v>
      </c>
      <c r="H13" s="0" t="n">
        <v>40</v>
      </c>
      <c r="I13" s="0" t="s">
        <v>166</v>
      </c>
      <c r="J13" s="0" t="s">
        <v>127</v>
      </c>
      <c r="K13" s="0" t="s">
        <v>175</v>
      </c>
    </row>
    <row r="14" customFormat="false" ht="13.8" hidden="false" customHeight="false" outlineLevel="0" collapsed="false">
      <c r="A14" s="0" t="s">
        <v>177</v>
      </c>
      <c r="B14" s="0" t="n">
        <v>1</v>
      </c>
      <c r="C14" s="0" t="n">
        <v>2</v>
      </c>
      <c r="D14" s="106" t="s">
        <v>178</v>
      </c>
      <c r="E14" s="0" t="n">
        <v>12</v>
      </c>
      <c r="F14" s="0" t="s">
        <v>174</v>
      </c>
      <c r="G14" s="0" t="n">
        <f aca="false">FALSE()</f>
        <v>0</v>
      </c>
      <c r="H14" s="0" t="n">
        <v>60</v>
      </c>
      <c r="I14" s="0" t="s">
        <v>166</v>
      </c>
      <c r="J14" s="0" t="s">
        <v>127</v>
      </c>
      <c r="K14" s="0" t="s">
        <v>167</v>
      </c>
    </row>
    <row r="15" customFormat="false" ht="13.8" hidden="false" customHeight="false" outlineLevel="0" collapsed="false">
      <c r="A15" s="0" t="s">
        <v>177</v>
      </c>
      <c r="B15" s="0" t="n">
        <v>1</v>
      </c>
      <c r="C15" s="0" t="n">
        <v>2</v>
      </c>
      <c r="D15" s="106" t="s">
        <v>179</v>
      </c>
      <c r="E15" s="0" t="n">
        <v>13</v>
      </c>
      <c r="F15" s="0" t="s">
        <v>174</v>
      </c>
      <c r="G15" s="0" t="n">
        <f aca="false">FALSE()</f>
        <v>0</v>
      </c>
      <c r="H15" s="0" t="n">
        <v>60</v>
      </c>
      <c r="I15" s="0" t="s">
        <v>166</v>
      </c>
      <c r="J15" s="0" t="s">
        <v>127</v>
      </c>
      <c r="K15" s="0" t="s">
        <v>167</v>
      </c>
    </row>
    <row r="16" customFormat="false" ht="13.8" hidden="false" customHeight="false" outlineLevel="0" collapsed="false">
      <c r="A16" s="0" t="s">
        <v>61</v>
      </c>
      <c r="B16" s="0" t="n">
        <v>1</v>
      </c>
      <c r="C16" s="0" t="n">
        <v>3</v>
      </c>
      <c r="D16" s="106" t="s">
        <v>152</v>
      </c>
      <c r="E16" s="0" t="n">
        <v>1</v>
      </c>
      <c r="F16" s="0" t="s">
        <v>148</v>
      </c>
      <c r="G16" s="0" t="n">
        <f aca="false">FALSE()</f>
        <v>0</v>
      </c>
      <c r="H16" s="0" t="n">
        <v>20</v>
      </c>
      <c r="I16" s="0" t="s">
        <v>180</v>
      </c>
      <c r="J16" s="0" t="s">
        <v>127</v>
      </c>
      <c r="K16" s="0" t="s">
        <v>181</v>
      </c>
    </row>
    <row r="17" customFormat="false" ht="13.8" hidden="false" customHeight="false" outlineLevel="0" collapsed="false">
      <c r="A17" s="0" t="s">
        <v>61</v>
      </c>
      <c r="B17" s="0" t="n">
        <v>1</v>
      </c>
      <c r="C17" s="0" t="n">
        <v>3</v>
      </c>
      <c r="D17" s="106" t="s">
        <v>170</v>
      </c>
      <c r="E17" s="0" t="n">
        <v>8</v>
      </c>
      <c r="F17" s="0" t="s">
        <v>148</v>
      </c>
      <c r="G17" s="0" t="n">
        <f aca="false">FALSE()</f>
        <v>0</v>
      </c>
      <c r="H17" s="0" t="n">
        <v>20</v>
      </c>
      <c r="I17" s="0" t="s">
        <v>182</v>
      </c>
      <c r="J17" s="0" t="s">
        <v>127</v>
      </c>
      <c r="K17" s="0" t="s">
        <v>181</v>
      </c>
    </row>
    <row r="18" customFormat="false" ht="13.8" hidden="false" customHeight="false" outlineLevel="0" collapsed="false">
      <c r="A18" s="0" t="s">
        <v>61</v>
      </c>
      <c r="B18" s="0" t="n">
        <v>1</v>
      </c>
      <c r="C18" s="0" t="n">
        <v>3</v>
      </c>
      <c r="D18" s="106" t="s">
        <v>183</v>
      </c>
      <c r="E18" s="0" t="n">
        <v>14</v>
      </c>
      <c r="F18" s="0" t="s">
        <v>148</v>
      </c>
      <c r="G18" s="0" t="n">
        <f aca="false">FALSE()</f>
        <v>0</v>
      </c>
      <c r="H18" s="0" t="n">
        <v>20</v>
      </c>
      <c r="I18" s="0" t="s">
        <v>184</v>
      </c>
      <c r="J18" s="0" t="s">
        <v>127</v>
      </c>
      <c r="K18" s="0" t="s">
        <v>167</v>
      </c>
    </row>
    <row r="19" customFormat="false" ht="13.8" hidden="false" customHeight="false" outlineLevel="0" collapsed="false">
      <c r="A19" s="0" t="s">
        <v>61</v>
      </c>
      <c r="B19" s="0" t="n">
        <v>1</v>
      </c>
      <c r="C19" s="0" t="n">
        <v>3</v>
      </c>
      <c r="D19" s="106" t="s">
        <v>185</v>
      </c>
      <c r="E19" s="0" t="n">
        <v>15</v>
      </c>
      <c r="F19" s="0" t="s">
        <v>186</v>
      </c>
      <c r="G19" s="0" t="n">
        <f aca="false">FALSE()</f>
        <v>0</v>
      </c>
      <c r="H19" s="0" t="n">
        <v>20</v>
      </c>
      <c r="I19" s="0" t="s">
        <v>184</v>
      </c>
      <c r="J19" s="0" t="s">
        <v>127</v>
      </c>
      <c r="K19" s="0" t="s">
        <v>187</v>
      </c>
    </row>
    <row r="20" customFormat="false" ht="13.8" hidden="false" customHeight="false" outlineLevel="0" collapsed="false">
      <c r="A20" s="0" t="s">
        <v>62</v>
      </c>
      <c r="B20" s="0" t="n">
        <v>1</v>
      </c>
      <c r="C20" s="0" t="n">
        <v>4</v>
      </c>
      <c r="D20" s="106" t="s">
        <v>152</v>
      </c>
      <c r="E20" s="0" t="n">
        <v>1</v>
      </c>
      <c r="F20" s="0" t="s">
        <v>148</v>
      </c>
      <c r="G20" s="0" t="n">
        <f aca="false">FALSE()</f>
        <v>0</v>
      </c>
      <c r="H20" s="0" t="n">
        <v>20</v>
      </c>
      <c r="I20" s="0" t="s">
        <v>188</v>
      </c>
      <c r="J20" s="0" t="s">
        <v>123</v>
      </c>
      <c r="K20" s="0" t="s">
        <v>189</v>
      </c>
    </row>
    <row r="21" customFormat="false" ht="13.8" hidden="false" customHeight="false" outlineLevel="0" collapsed="false">
      <c r="A21" s="0" t="s">
        <v>62</v>
      </c>
      <c r="B21" s="0" t="n">
        <v>1</v>
      </c>
      <c r="C21" s="0" t="n">
        <v>4</v>
      </c>
      <c r="D21" s="106" t="s">
        <v>170</v>
      </c>
      <c r="E21" s="0" t="n">
        <v>8</v>
      </c>
      <c r="F21" s="0" t="s">
        <v>148</v>
      </c>
      <c r="G21" s="0" t="n">
        <f aca="false">FALSE()</f>
        <v>0</v>
      </c>
      <c r="H21" s="0" t="n">
        <v>20</v>
      </c>
      <c r="I21" s="0" t="s">
        <v>190</v>
      </c>
      <c r="J21" s="0" t="s">
        <v>123</v>
      </c>
      <c r="K21" s="0" t="s">
        <v>189</v>
      </c>
    </row>
    <row r="22" customFormat="false" ht="13.8" hidden="false" customHeight="false" outlineLevel="0" collapsed="false">
      <c r="A22" s="0" t="s">
        <v>62</v>
      </c>
      <c r="B22" s="0" t="n">
        <v>1</v>
      </c>
      <c r="C22" s="0" t="n">
        <v>4</v>
      </c>
      <c r="D22" s="106" t="s">
        <v>183</v>
      </c>
      <c r="E22" s="0" t="n">
        <v>14</v>
      </c>
      <c r="F22" s="0" t="s">
        <v>148</v>
      </c>
      <c r="G22" s="0" t="n">
        <f aca="false">FALSE()</f>
        <v>0</v>
      </c>
      <c r="H22" s="0" t="n">
        <v>20</v>
      </c>
      <c r="I22" s="0" t="s">
        <v>191</v>
      </c>
      <c r="J22" s="0" t="s">
        <v>123</v>
      </c>
      <c r="K22" s="0" t="s">
        <v>189</v>
      </c>
    </row>
    <row r="23" customFormat="false" ht="13.8" hidden="false" customHeight="false" outlineLevel="0" collapsed="false">
      <c r="A23" s="0" t="s">
        <v>62</v>
      </c>
      <c r="B23" s="0" t="n">
        <v>1</v>
      </c>
      <c r="C23" s="0" t="n">
        <v>4</v>
      </c>
      <c r="D23" s="106" t="s">
        <v>185</v>
      </c>
      <c r="E23" s="0" t="n">
        <v>15</v>
      </c>
      <c r="F23" s="0" t="s">
        <v>186</v>
      </c>
      <c r="G23" s="0" t="n">
        <f aca="false">FALSE()</f>
        <v>0</v>
      </c>
      <c r="H23" s="0" t="n">
        <v>20</v>
      </c>
      <c r="I23" s="0" t="s">
        <v>191</v>
      </c>
      <c r="J23" s="0" t="s">
        <v>123</v>
      </c>
      <c r="K23" s="0" t="s">
        <v>189</v>
      </c>
    </row>
    <row r="24" customFormat="false" ht="13.8" hidden="false" customHeight="false" outlineLevel="0" collapsed="false">
      <c r="A24" s="0" t="s">
        <v>62</v>
      </c>
      <c r="B24" s="0" t="n">
        <v>1</v>
      </c>
      <c r="C24" s="0" t="n">
        <v>4</v>
      </c>
      <c r="D24" s="106" t="s">
        <v>192</v>
      </c>
      <c r="E24" s="0" t="n">
        <v>16</v>
      </c>
      <c r="F24" s="0" t="s">
        <v>148</v>
      </c>
      <c r="G24" s="0" t="n">
        <f aca="false">FALSE()</f>
        <v>0</v>
      </c>
      <c r="H24" s="0" t="n">
        <v>20</v>
      </c>
      <c r="I24" s="0" t="s">
        <v>193</v>
      </c>
      <c r="J24" s="0" t="s">
        <v>123</v>
      </c>
      <c r="K24" s="0" t="s">
        <v>189</v>
      </c>
    </row>
    <row r="25" customFormat="false" ht="13.8" hidden="false" customHeight="false" outlineLevel="0" collapsed="false">
      <c r="A25" s="0" t="s">
        <v>62</v>
      </c>
      <c r="B25" s="0" t="n">
        <v>1</v>
      </c>
      <c r="C25" s="0" t="n">
        <v>4</v>
      </c>
      <c r="D25" s="106" t="s">
        <v>194</v>
      </c>
      <c r="E25" s="0" t="n">
        <v>17</v>
      </c>
      <c r="F25" s="0" t="s">
        <v>148</v>
      </c>
      <c r="G25" s="0" t="s">
        <v>186</v>
      </c>
      <c r="H25" s="0" t="n">
        <v>20</v>
      </c>
      <c r="I25" s="0" t="s">
        <v>193</v>
      </c>
      <c r="J25" s="0" t="s">
        <v>123</v>
      </c>
      <c r="K25" s="0" t="s">
        <v>189</v>
      </c>
    </row>
    <row r="26" customFormat="false" ht="13.8" hidden="false" customHeight="false" outlineLevel="0" collapsed="false">
      <c r="A26" s="0" t="s">
        <v>195</v>
      </c>
      <c r="B26" s="0" t="n">
        <v>1</v>
      </c>
      <c r="C26" s="0" t="n">
        <v>4</v>
      </c>
      <c r="D26" s="106" t="s">
        <v>173</v>
      </c>
      <c r="E26" s="0" t="n">
        <v>10</v>
      </c>
      <c r="F26" s="0" t="s">
        <v>148</v>
      </c>
      <c r="G26" s="0" t="s">
        <v>174</v>
      </c>
      <c r="I26" s="0" t="s">
        <v>196</v>
      </c>
      <c r="J26" s="0" t="s">
        <v>127</v>
      </c>
      <c r="K26" s="0" t="s">
        <v>197</v>
      </c>
      <c r="L26" s="0" t="s">
        <v>146</v>
      </c>
    </row>
    <row r="27" customFormat="false" ht="13.8" hidden="false" customHeight="false" outlineLevel="0" collapsed="false">
      <c r="A27" s="0" t="s">
        <v>195</v>
      </c>
      <c r="B27" s="0" t="n">
        <v>1</v>
      </c>
      <c r="C27" s="0" t="n">
        <v>4</v>
      </c>
      <c r="D27" s="106" t="s">
        <v>176</v>
      </c>
      <c r="E27" s="0" t="n">
        <v>11</v>
      </c>
      <c r="F27" s="0" t="s">
        <v>148</v>
      </c>
      <c r="G27" s="0" t="s">
        <v>174</v>
      </c>
      <c r="I27" s="0" t="s">
        <v>196</v>
      </c>
      <c r="J27" s="0" t="s">
        <v>127</v>
      </c>
      <c r="K27" s="0" t="s">
        <v>197</v>
      </c>
    </row>
    <row r="28" customFormat="false" ht="13.8" hidden="false" customHeight="false" outlineLevel="0" collapsed="false">
      <c r="A28" s="0" t="s">
        <v>195</v>
      </c>
      <c r="B28" s="0" t="n">
        <v>1</v>
      </c>
      <c r="C28" s="0" t="n">
        <v>4</v>
      </c>
      <c r="D28" s="106" t="s">
        <v>192</v>
      </c>
      <c r="E28" s="0" t="n">
        <v>16</v>
      </c>
      <c r="F28" s="0" t="s">
        <v>148</v>
      </c>
      <c r="G28" s="0" t="n">
        <f aca="false">FALSE()</f>
        <v>0</v>
      </c>
      <c r="I28" s="0" t="s">
        <v>198</v>
      </c>
      <c r="J28" s="0" t="s">
        <v>127</v>
      </c>
      <c r="K28" s="0" t="s">
        <v>197</v>
      </c>
    </row>
    <row r="29" customFormat="false" ht="13.8" hidden="false" customHeight="false" outlineLevel="0" collapsed="false">
      <c r="A29" s="0" t="s">
        <v>195</v>
      </c>
      <c r="B29" s="0" t="n">
        <v>1</v>
      </c>
      <c r="C29" s="0" t="n">
        <v>4</v>
      </c>
      <c r="D29" s="106" t="s">
        <v>194</v>
      </c>
      <c r="E29" s="0" t="n">
        <v>17</v>
      </c>
      <c r="F29" s="0" t="s">
        <v>148</v>
      </c>
      <c r="G29" s="0" t="s">
        <v>186</v>
      </c>
      <c r="I29" s="0" t="s">
        <v>198</v>
      </c>
      <c r="J29" s="0" t="s">
        <v>127</v>
      </c>
      <c r="K29" s="0" t="s">
        <v>197</v>
      </c>
    </row>
    <row r="30" customFormat="false" ht="13.8" hidden="false" customHeight="false" outlineLevel="0" collapsed="false">
      <c r="A30" s="0" t="s">
        <v>195</v>
      </c>
      <c r="B30" s="0" t="n">
        <v>2</v>
      </c>
      <c r="C30" s="0" t="n">
        <v>1</v>
      </c>
      <c r="D30" s="106" t="s">
        <v>199</v>
      </c>
      <c r="E30" s="0" t="n">
        <v>18</v>
      </c>
      <c r="F30" s="0" t="s">
        <v>148</v>
      </c>
      <c r="G30" s="0" t="n">
        <f aca="false">FALSE()</f>
        <v>0</v>
      </c>
      <c r="I30" s="0" t="s">
        <v>200</v>
      </c>
      <c r="J30" s="0" t="s">
        <v>127</v>
      </c>
      <c r="K30" s="0" t="s">
        <v>201</v>
      </c>
    </row>
    <row r="31" customFormat="false" ht="13.8" hidden="false" customHeight="false" outlineLevel="0" collapsed="false">
      <c r="A31" s="0" t="s">
        <v>195</v>
      </c>
      <c r="B31" s="0" t="n">
        <v>2</v>
      </c>
      <c r="C31" s="0" t="n">
        <v>1</v>
      </c>
      <c r="D31" s="106" t="s">
        <v>202</v>
      </c>
      <c r="E31" s="0" t="n">
        <v>19</v>
      </c>
      <c r="F31" s="0" t="s">
        <v>186</v>
      </c>
      <c r="G31" s="0" t="n">
        <f aca="false">FALSE()</f>
        <v>0</v>
      </c>
      <c r="I31" s="0" t="s">
        <v>200</v>
      </c>
      <c r="J31" s="0" t="s">
        <v>127</v>
      </c>
      <c r="K31" s="0" t="s">
        <v>201</v>
      </c>
    </row>
    <row r="32" customFormat="false" ht="13.8" hidden="false" customHeight="false" outlineLevel="0" collapsed="false">
      <c r="A32" s="0" t="s">
        <v>195</v>
      </c>
      <c r="B32" s="0" t="n">
        <v>3</v>
      </c>
      <c r="C32" s="0" t="n">
        <v>1</v>
      </c>
      <c r="D32" s="106" t="s">
        <v>203</v>
      </c>
      <c r="E32" s="0" t="n">
        <v>20</v>
      </c>
      <c r="F32" s="0" t="s">
        <v>148</v>
      </c>
      <c r="G32" s="0" t="n">
        <f aca="false">FALSE()</f>
        <v>0</v>
      </c>
      <c r="I32" s="0" t="s">
        <v>204</v>
      </c>
      <c r="J32" s="0" t="s">
        <v>127</v>
      </c>
      <c r="K32" s="0" t="s">
        <v>201</v>
      </c>
    </row>
    <row r="33" customFormat="false" ht="13.8" hidden="false" customHeight="false" outlineLevel="0" collapsed="false">
      <c r="A33" s="0" t="s">
        <v>195</v>
      </c>
      <c r="B33" s="0" t="n">
        <v>3</v>
      </c>
      <c r="C33" s="0" t="n">
        <v>1</v>
      </c>
      <c r="D33" s="106" t="s">
        <v>205</v>
      </c>
      <c r="E33" s="0" t="n">
        <v>21</v>
      </c>
      <c r="F33" s="0" t="s">
        <v>186</v>
      </c>
      <c r="G33" s="0" t="n">
        <f aca="false">FALSE()</f>
        <v>0</v>
      </c>
      <c r="I33" s="0" t="s">
        <v>204</v>
      </c>
      <c r="J33" s="0" t="s">
        <v>127</v>
      </c>
      <c r="K33" s="0" t="s">
        <v>201</v>
      </c>
    </row>
    <row r="34" customFormat="false" ht="13.8" hidden="false" customHeight="false" outlineLevel="0" collapsed="false">
      <c r="A34" s="0" t="s">
        <v>206</v>
      </c>
      <c r="B34" s="0" t="n">
        <v>1</v>
      </c>
      <c r="C34" s="0" t="n">
        <v>4</v>
      </c>
      <c r="D34" s="106" t="s">
        <v>192</v>
      </c>
      <c r="E34" s="0" t="n">
        <v>30</v>
      </c>
      <c r="F34" s="0" t="s">
        <v>148</v>
      </c>
      <c r="G34" s="0" t="n">
        <f aca="false">FALSE()</f>
        <v>0</v>
      </c>
      <c r="I34" s="0" t="s">
        <v>193</v>
      </c>
      <c r="K34" s="0" t="s">
        <v>207</v>
      </c>
    </row>
    <row r="35" customFormat="false" ht="13.8" hidden="false" customHeight="false" outlineLevel="0" collapsed="false">
      <c r="A35" s="0" t="s">
        <v>206</v>
      </c>
      <c r="B35" s="0" t="n">
        <v>1</v>
      </c>
      <c r="C35" s="0" t="n">
        <v>4</v>
      </c>
      <c r="D35" s="106" t="s">
        <v>208</v>
      </c>
      <c r="E35" s="0" t="n">
        <v>31</v>
      </c>
      <c r="F35" s="0" t="s">
        <v>148</v>
      </c>
      <c r="G35" s="0" t="s">
        <v>186</v>
      </c>
      <c r="I35" s="0" t="s">
        <v>193</v>
      </c>
      <c r="K35" s="0" t="s">
        <v>207</v>
      </c>
    </row>
    <row r="36" customFormat="false" ht="13.8" hidden="false" customHeight="false" outlineLevel="0" collapsed="false">
      <c r="A36" s="0" t="s">
        <v>206</v>
      </c>
      <c r="B36" s="0" t="n">
        <v>2</v>
      </c>
      <c r="C36" s="0" t="n">
        <v>1</v>
      </c>
      <c r="D36" s="106" t="s">
        <v>209</v>
      </c>
      <c r="E36" s="0" t="n">
        <v>32</v>
      </c>
      <c r="F36" s="0" t="s">
        <v>148</v>
      </c>
      <c r="G36" s="0" t="n">
        <f aca="false">FALSE()</f>
        <v>0</v>
      </c>
      <c r="I36" s="0" t="s">
        <v>200</v>
      </c>
      <c r="K36" s="0" t="s">
        <v>207</v>
      </c>
    </row>
    <row r="37" customFormat="false" ht="13.8" hidden="false" customHeight="false" outlineLevel="0" collapsed="false">
      <c r="A37" s="0" t="s">
        <v>206</v>
      </c>
      <c r="B37" s="0" t="n">
        <v>2</v>
      </c>
      <c r="C37" s="0" t="n">
        <v>1</v>
      </c>
      <c r="D37" s="106" t="s">
        <v>210</v>
      </c>
      <c r="E37" s="0" t="n">
        <v>33</v>
      </c>
      <c r="F37" s="0" t="s">
        <v>148</v>
      </c>
      <c r="G37" s="0" t="s">
        <v>186</v>
      </c>
      <c r="I37" s="0" t="s">
        <v>200</v>
      </c>
      <c r="K37" s="0" t="s">
        <v>207</v>
      </c>
    </row>
    <row r="38" customFormat="false" ht="13.8" hidden="false" customHeight="false" outlineLevel="0" collapsed="false">
      <c r="A38" s="0" t="s">
        <v>206</v>
      </c>
      <c r="B38" s="0" t="n">
        <v>3</v>
      </c>
      <c r="C38" s="0" t="n">
        <v>1</v>
      </c>
      <c r="D38" s="106" t="s">
        <v>211</v>
      </c>
      <c r="E38" s="0" t="n">
        <v>36</v>
      </c>
      <c r="F38" s="0" t="s">
        <v>148</v>
      </c>
      <c r="G38" s="0" t="n">
        <f aca="false">FALSE()</f>
        <v>0</v>
      </c>
      <c r="I38" s="0" t="s">
        <v>204</v>
      </c>
      <c r="K38" s="0" t="s">
        <v>207</v>
      </c>
    </row>
    <row r="39" customFormat="false" ht="13.8" hidden="false" customHeight="false" outlineLevel="0" collapsed="false">
      <c r="A39" s="0" t="s">
        <v>206</v>
      </c>
      <c r="B39" s="0" t="n">
        <v>3</v>
      </c>
      <c r="C39" s="0" t="n">
        <v>1</v>
      </c>
      <c r="D39" s="106" t="s">
        <v>212</v>
      </c>
      <c r="E39" s="0" t="n">
        <v>37</v>
      </c>
      <c r="F39" s="0" t="s">
        <v>148</v>
      </c>
      <c r="G39" s="0" t="s">
        <v>186</v>
      </c>
      <c r="I39" s="0" t="s">
        <v>204</v>
      </c>
      <c r="K39" s="0" t="s">
        <v>207</v>
      </c>
    </row>
    <row r="40" customFormat="false" ht="13.8" hidden="false" customHeight="false" outlineLevel="0" collapsed="false">
      <c r="A40" s="0" t="s">
        <v>213</v>
      </c>
      <c r="B40" s="0" t="n">
        <v>1</v>
      </c>
      <c r="C40" s="0" t="n">
        <v>4</v>
      </c>
      <c r="D40" s="106" t="s">
        <v>214</v>
      </c>
      <c r="E40" s="0" t="n">
        <v>30</v>
      </c>
      <c r="F40" s="0" t="s">
        <v>148</v>
      </c>
      <c r="G40" s="0" t="n">
        <f aca="false">FALSE()</f>
        <v>0</v>
      </c>
      <c r="I40" s="0" t="s">
        <v>198</v>
      </c>
      <c r="J40" s="0" t="s">
        <v>127</v>
      </c>
      <c r="K40" s="0" t="s">
        <v>215</v>
      </c>
    </row>
    <row r="41" customFormat="false" ht="13.8" hidden="false" customHeight="false" outlineLevel="0" collapsed="false">
      <c r="A41" s="0" t="s">
        <v>213</v>
      </c>
      <c r="B41" s="0" t="n">
        <v>1</v>
      </c>
      <c r="C41" s="0" t="n">
        <v>4</v>
      </c>
      <c r="D41" s="106" t="s">
        <v>208</v>
      </c>
      <c r="E41" s="0" t="n">
        <v>31</v>
      </c>
      <c r="F41" s="0" t="s">
        <v>148</v>
      </c>
      <c r="G41" s="0" t="s">
        <v>186</v>
      </c>
      <c r="I41" s="0" t="s">
        <v>198</v>
      </c>
      <c r="J41" s="0" t="s">
        <v>127</v>
      </c>
      <c r="K41" s="0" t="s">
        <v>167</v>
      </c>
      <c r="L41" s="0" t="s">
        <v>146</v>
      </c>
    </row>
    <row r="42" customFormat="false" ht="13.8" hidden="false" customHeight="false" outlineLevel="0" collapsed="false">
      <c r="A42" s="0" t="s">
        <v>213</v>
      </c>
      <c r="B42" s="0" t="n">
        <v>2</v>
      </c>
      <c r="C42" s="0" t="n">
        <v>1</v>
      </c>
      <c r="D42" s="106" t="s">
        <v>209</v>
      </c>
      <c r="E42" s="0" t="n">
        <v>32</v>
      </c>
      <c r="F42" s="0" t="s">
        <v>148</v>
      </c>
      <c r="G42" s="0" t="n">
        <f aca="false">FALSE()</f>
        <v>0</v>
      </c>
      <c r="I42" s="0" t="s">
        <v>216</v>
      </c>
      <c r="J42" s="0" t="s">
        <v>127</v>
      </c>
      <c r="K42" s="0" t="s">
        <v>167</v>
      </c>
    </row>
    <row r="43" customFormat="false" ht="13.8" hidden="false" customHeight="false" outlineLevel="0" collapsed="false">
      <c r="A43" s="0" t="s">
        <v>213</v>
      </c>
      <c r="B43" s="0" t="n">
        <v>2</v>
      </c>
      <c r="C43" s="0" t="n">
        <v>1</v>
      </c>
      <c r="D43" s="106" t="s">
        <v>210</v>
      </c>
      <c r="E43" s="0" t="n">
        <v>33</v>
      </c>
      <c r="F43" s="0" t="s">
        <v>148</v>
      </c>
      <c r="G43" s="0" t="s">
        <v>186</v>
      </c>
      <c r="I43" s="0" t="s">
        <v>216</v>
      </c>
      <c r="J43" s="0" t="s">
        <v>127</v>
      </c>
      <c r="K43" s="0" t="s">
        <v>167</v>
      </c>
      <c r="L43" s="0" t="s">
        <v>146</v>
      </c>
    </row>
    <row r="44" customFormat="false" ht="13.8" hidden="false" customHeight="false" outlineLevel="0" collapsed="false">
      <c r="A44" s="0" t="s">
        <v>213</v>
      </c>
      <c r="B44" s="0" t="n">
        <v>3</v>
      </c>
      <c r="C44" s="0" t="n">
        <v>1</v>
      </c>
      <c r="D44" s="106" t="s">
        <v>211</v>
      </c>
      <c r="E44" s="0" t="n">
        <v>36</v>
      </c>
      <c r="F44" s="0" t="s">
        <v>148</v>
      </c>
      <c r="G44" s="0" t="n">
        <f aca="false">FALSE()</f>
        <v>0</v>
      </c>
      <c r="I44" s="0" t="s">
        <v>217</v>
      </c>
      <c r="J44" s="0" t="s">
        <v>127</v>
      </c>
      <c r="K44" s="0" t="s">
        <v>167</v>
      </c>
    </row>
    <row r="45" customFormat="false" ht="13.8" hidden="false" customHeight="false" outlineLevel="0" collapsed="false">
      <c r="A45" s="0" t="s">
        <v>213</v>
      </c>
      <c r="B45" s="0" t="n">
        <v>3</v>
      </c>
      <c r="C45" s="0" t="n">
        <v>1</v>
      </c>
      <c r="D45" s="106" t="s">
        <v>212</v>
      </c>
      <c r="E45" s="0" t="n">
        <v>37</v>
      </c>
      <c r="F45" s="0" t="s">
        <v>148</v>
      </c>
      <c r="G45" s="0" t="s">
        <v>186</v>
      </c>
      <c r="I45" s="0" t="s">
        <v>217</v>
      </c>
      <c r="J45" s="0" t="s">
        <v>127</v>
      </c>
      <c r="K45" s="0" t="s">
        <v>167</v>
      </c>
      <c r="L45" s="0" t="s">
        <v>146</v>
      </c>
    </row>
    <row r="46" customFormat="false" ht="13.8" hidden="false" customHeight="false" outlineLevel="0" collapsed="false">
      <c r="A46" s="0" t="s">
        <v>218</v>
      </c>
      <c r="B46" s="0" t="n">
        <v>1</v>
      </c>
      <c r="C46" s="0" t="n">
        <v>4</v>
      </c>
      <c r="D46" s="106" t="s">
        <v>219</v>
      </c>
      <c r="E46" s="0" t="n">
        <v>22</v>
      </c>
      <c r="F46" s="0" t="s">
        <v>148</v>
      </c>
      <c r="G46" s="0" t="n">
        <f aca="false">FALSE()</f>
        <v>0</v>
      </c>
      <c r="I46" s="0" t="s">
        <v>193</v>
      </c>
      <c r="J46" s="0" t="s">
        <v>127</v>
      </c>
    </row>
    <row r="47" customFormat="false" ht="13.8" hidden="false" customHeight="false" outlineLevel="0" collapsed="false">
      <c r="A47" s="0" t="s">
        <v>218</v>
      </c>
      <c r="B47" s="0" t="n">
        <v>1</v>
      </c>
      <c r="C47" s="0" t="n">
        <v>4</v>
      </c>
      <c r="D47" s="106" t="s">
        <v>220</v>
      </c>
      <c r="E47" s="0" t="n">
        <v>23</v>
      </c>
      <c r="F47" s="0" t="s">
        <v>148</v>
      </c>
      <c r="G47" s="0" t="s">
        <v>186</v>
      </c>
      <c r="I47" s="0" t="s">
        <v>193</v>
      </c>
      <c r="J47" s="0" t="s">
        <v>127</v>
      </c>
    </row>
    <row r="48" customFormat="false" ht="13.8" hidden="false" customHeight="false" outlineLevel="0" collapsed="false">
      <c r="A48" s="0" t="s">
        <v>218</v>
      </c>
      <c r="B48" s="0" t="n">
        <v>2</v>
      </c>
      <c r="C48" s="0" t="n">
        <v>1</v>
      </c>
      <c r="E48" s="0" t="n">
        <v>24</v>
      </c>
      <c r="F48" s="0" t="s">
        <v>148</v>
      </c>
      <c r="I48" s="0" t="s">
        <v>200</v>
      </c>
      <c r="J48" s="0" t="s">
        <v>127</v>
      </c>
    </row>
    <row r="49" customFormat="false" ht="13.8" hidden="false" customHeight="false" outlineLevel="0" collapsed="false">
      <c r="A49" s="0" t="s">
        <v>218</v>
      </c>
      <c r="B49" s="0" t="n">
        <v>2</v>
      </c>
      <c r="C49" s="0" t="n">
        <v>1</v>
      </c>
      <c r="E49" s="0" t="n">
        <v>25</v>
      </c>
      <c r="F49" s="0" t="s">
        <v>148</v>
      </c>
      <c r="G49" s="0" t="s">
        <v>186</v>
      </c>
      <c r="I49" s="0" t="s">
        <v>200</v>
      </c>
      <c r="J49" s="0" t="s">
        <v>127</v>
      </c>
    </row>
    <row r="50" customFormat="false" ht="13.8" hidden="false" customHeight="false" outlineLevel="0" collapsed="false">
      <c r="A50" s="0" t="s">
        <v>218</v>
      </c>
      <c r="B50" s="0" t="n">
        <v>3</v>
      </c>
      <c r="C50" s="0" t="n">
        <v>1</v>
      </c>
      <c r="E50" s="0" t="n">
        <v>26</v>
      </c>
      <c r="F50" s="0" t="s">
        <v>148</v>
      </c>
      <c r="I50" s="0" t="s">
        <v>204</v>
      </c>
      <c r="J50" s="0" t="s">
        <v>127</v>
      </c>
    </row>
    <row r="51" customFormat="false" ht="13.8" hidden="false" customHeight="false" outlineLevel="0" collapsed="false">
      <c r="A51" s="0" t="s">
        <v>218</v>
      </c>
      <c r="B51" s="0" t="n">
        <v>3</v>
      </c>
      <c r="C51" s="0" t="n">
        <v>1</v>
      </c>
      <c r="E51" s="0" t="n">
        <v>27</v>
      </c>
      <c r="F51" s="0" t="s">
        <v>148</v>
      </c>
      <c r="G51" s="0" t="s">
        <v>186</v>
      </c>
      <c r="I51" s="0" t="s">
        <v>204</v>
      </c>
      <c r="J51" s="0" t="s">
        <v>127</v>
      </c>
    </row>
    <row r="52" customFormat="false" ht="13.8" hidden="false" customHeight="false" outlineLevel="0" collapsed="false">
      <c r="A52" s="0" t="s">
        <v>221</v>
      </c>
      <c r="B52" s="0" t="n">
        <v>1</v>
      </c>
      <c r="C52" s="0" t="n">
        <v>4</v>
      </c>
      <c r="E52" s="0" t="n">
        <v>22</v>
      </c>
      <c r="F52" s="0" t="s">
        <v>148</v>
      </c>
      <c r="I52" s="0" t="s">
        <v>198</v>
      </c>
      <c r="J52" s="0" t="s">
        <v>127</v>
      </c>
    </row>
    <row r="53" customFormat="false" ht="13.8" hidden="false" customHeight="false" outlineLevel="0" collapsed="false">
      <c r="A53" s="0" t="s">
        <v>221</v>
      </c>
      <c r="B53" s="0" t="n">
        <v>1</v>
      </c>
      <c r="C53" s="0" t="n">
        <v>4</v>
      </c>
      <c r="E53" s="0" t="n">
        <v>23</v>
      </c>
      <c r="F53" s="0" t="s">
        <v>148</v>
      </c>
      <c r="G53" s="0" t="s">
        <v>186</v>
      </c>
      <c r="I53" s="0" t="s">
        <v>198</v>
      </c>
      <c r="J53" s="0" t="s">
        <v>127</v>
      </c>
    </row>
    <row r="54" customFormat="false" ht="13.8" hidden="false" customHeight="false" outlineLevel="0" collapsed="false">
      <c r="A54" s="0" t="s">
        <v>221</v>
      </c>
      <c r="B54" s="0" t="n">
        <v>2</v>
      </c>
      <c r="C54" s="0" t="n">
        <v>1</v>
      </c>
      <c r="E54" s="0" t="n">
        <v>24</v>
      </c>
      <c r="F54" s="0" t="s">
        <v>148</v>
      </c>
      <c r="I54" s="0" t="s">
        <v>216</v>
      </c>
      <c r="J54" s="0" t="s">
        <v>127</v>
      </c>
    </row>
    <row r="55" customFormat="false" ht="13.8" hidden="false" customHeight="false" outlineLevel="0" collapsed="false">
      <c r="A55" s="0" t="s">
        <v>221</v>
      </c>
      <c r="B55" s="0" t="n">
        <v>2</v>
      </c>
      <c r="C55" s="0" t="n">
        <v>1</v>
      </c>
      <c r="E55" s="0" t="n">
        <v>25</v>
      </c>
      <c r="F55" s="0" t="s">
        <v>148</v>
      </c>
      <c r="G55" s="0" t="s">
        <v>186</v>
      </c>
      <c r="I55" s="0" t="s">
        <v>216</v>
      </c>
      <c r="J55" s="0" t="s">
        <v>127</v>
      </c>
    </row>
    <row r="56" customFormat="false" ht="13.8" hidden="false" customHeight="false" outlineLevel="0" collapsed="false">
      <c r="A56" s="0" t="s">
        <v>221</v>
      </c>
      <c r="B56" s="0" t="n">
        <v>3</v>
      </c>
      <c r="C56" s="0" t="n">
        <v>1</v>
      </c>
      <c r="E56" s="0" t="n">
        <v>26</v>
      </c>
      <c r="F56" s="0" t="s">
        <v>148</v>
      </c>
      <c r="I56" s="0" t="s">
        <v>217</v>
      </c>
      <c r="J56" s="0" t="s">
        <v>127</v>
      </c>
    </row>
    <row r="57" customFormat="false" ht="13.8" hidden="false" customHeight="false" outlineLevel="0" collapsed="false">
      <c r="A57" s="0" t="s">
        <v>221</v>
      </c>
      <c r="B57" s="0" t="n">
        <v>3</v>
      </c>
      <c r="C57" s="0" t="n">
        <v>1</v>
      </c>
      <c r="E57" s="0" t="n">
        <v>27</v>
      </c>
      <c r="F57" s="0" t="s">
        <v>148</v>
      </c>
      <c r="G57" s="0" t="s">
        <v>186</v>
      </c>
      <c r="I57" s="0" t="s">
        <v>217</v>
      </c>
      <c r="J57" s="0" t="s">
        <v>127</v>
      </c>
    </row>
    <row r="58" customFormat="false" ht="13.8" hidden="false" customHeight="false" outlineLevel="0" collapsed="false">
      <c r="A58" s="0" t="s">
        <v>222</v>
      </c>
      <c r="B58" s="0" t="n">
        <v>1</v>
      </c>
      <c r="C58" s="0" t="n">
        <v>4</v>
      </c>
      <c r="E58" s="0" t="n">
        <v>38</v>
      </c>
      <c r="F58" s="0" t="s">
        <v>148</v>
      </c>
      <c r="I58" s="0" t="s">
        <v>193</v>
      </c>
      <c r="J58" s="0" t="s">
        <v>127</v>
      </c>
    </row>
    <row r="59" customFormat="false" ht="13.8" hidden="false" customHeight="false" outlineLevel="0" collapsed="false">
      <c r="A59" s="0" t="s">
        <v>222</v>
      </c>
      <c r="B59" s="0" t="n">
        <v>1</v>
      </c>
      <c r="C59" s="0" t="n">
        <v>4</v>
      </c>
      <c r="E59" s="0" t="n">
        <v>39</v>
      </c>
      <c r="F59" s="0" t="s">
        <v>148</v>
      </c>
      <c r="G59" s="0" t="s">
        <v>186</v>
      </c>
      <c r="I59" s="0" t="s">
        <v>193</v>
      </c>
      <c r="J59" s="0" t="s">
        <v>127</v>
      </c>
    </row>
    <row r="60" customFormat="false" ht="13.8" hidden="false" customHeight="false" outlineLevel="0" collapsed="false">
      <c r="A60" s="0" t="s">
        <v>222</v>
      </c>
      <c r="B60" s="0" t="n">
        <v>2</v>
      </c>
      <c r="C60" s="0" t="n">
        <v>1</v>
      </c>
      <c r="E60" s="0" t="n">
        <v>40</v>
      </c>
      <c r="F60" s="0" t="s">
        <v>148</v>
      </c>
      <c r="I60" s="0" t="s">
        <v>200</v>
      </c>
      <c r="J60" s="0" t="s">
        <v>127</v>
      </c>
    </row>
    <row r="61" customFormat="false" ht="13.8" hidden="false" customHeight="false" outlineLevel="0" collapsed="false">
      <c r="A61" s="0" t="s">
        <v>222</v>
      </c>
      <c r="B61" s="0" t="n">
        <v>2</v>
      </c>
      <c r="C61" s="0" t="n">
        <v>1</v>
      </c>
      <c r="E61" s="0" t="n">
        <v>41</v>
      </c>
      <c r="F61" s="0" t="s">
        <v>148</v>
      </c>
      <c r="G61" s="0" t="s">
        <v>186</v>
      </c>
      <c r="I61" s="0" t="s">
        <v>200</v>
      </c>
      <c r="J61" s="0" t="s">
        <v>127</v>
      </c>
    </row>
    <row r="62" customFormat="false" ht="13.8" hidden="false" customHeight="false" outlineLevel="0" collapsed="false">
      <c r="A62" s="0" t="s">
        <v>223</v>
      </c>
      <c r="B62" s="0" t="n">
        <v>1</v>
      </c>
      <c r="C62" s="0" t="n">
        <v>4</v>
      </c>
      <c r="E62" s="0" t="n">
        <v>28</v>
      </c>
      <c r="F62" s="0" t="s">
        <v>148</v>
      </c>
      <c r="I62" s="0" t="s">
        <v>193</v>
      </c>
      <c r="J62" s="0" t="s">
        <v>128</v>
      </c>
    </row>
    <row r="63" customFormat="false" ht="13.8" hidden="false" customHeight="false" outlineLevel="0" collapsed="false">
      <c r="A63" s="0" t="s">
        <v>223</v>
      </c>
      <c r="B63" s="0" t="n">
        <v>1</v>
      </c>
      <c r="C63" s="0" t="n">
        <v>4</v>
      </c>
      <c r="E63" s="0" t="n">
        <v>29</v>
      </c>
      <c r="F63" s="0" t="s">
        <v>148</v>
      </c>
      <c r="G63" s="0" t="s">
        <v>186</v>
      </c>
      <c r="I63" s="0" t="s">
        <v>193</v>
      </c>
      <c r="J63" s="0" t="s">
        <v>128</v>
      </c>
    </row>
    <row r="64" customFormat="false" ht="13.8" hidden="false" customHeight="false" outlineLevel="0" collapsed="false">
      <c r="A64" s="0" t="s">
        <v>223</v>
      </c>
      <c r="B64" s="0" t="n">
        <v>1</v>
      </c>
      <c r="C64" s="0" t="n">
        <v>4</v>
      </c>
      <c r="E64" s="0" t="n">
        <v>42</v>
      </c>
      <c r="F64" s="0" t="s">
        <v>148</v>
      </c>
      <c r="I64" s="0" t="s">
        <v>193</v>
      </c>
      <c r="J64" s="0" t="s">
        <v>128</v>
      </c>
    </row>
    <row r="65" customFormat="false" ht="13.8" hidden="false" customHeight="false" outlineLevel="0" collapsed="false">
      <c r="A65" s="0" t="s">
        <v>223</v>
      </c>
      <c r="B65" s="0" t="n">
        <v>1</v>
      </c>
      <c r="C65" s="0" t="n">
        <v>4</v>
      </c>
      <c r="E65" s="0" t="n">
        <v>43</v>
      </c>
      <c r="F65" s="0" t="s">
        <v>148</v>
      </c>
      <c r="G65" s="0" t="s">
        <v>186</v>
      </c>
      <c r="I65" s="0" t="s">
        <v>193</v>
      </c>
      <c r="J65" s="0" t="s">
        <v>128</v>
      </c>
    </row>
    <row r="66" customFormat="false" ht="13.8" hidden="false" customHeight="false" outlineLevel="0" collapsed="false">
      <c r="A66" s="0" t="s">
        <v>223</v>
      </c>
      <c r="B66" s="0" t="n">
        <v>2</v>
      </c>
      <c r="C66" s="0" t="n">
        <v>1</v>
      </c>
      <c r="E66" s="0" t="n">
        <v>34</v>
      </c>
      <c r="F66" s="0" t="s">
        <v>148</v>
      </c>
      <c r="I66" s="0" t="s">
        <v>200</v>
      </c>
      <c r="J66" s="0" t="s">
        <v>128</v>
      </c>
    </row>
    <row r="67" customFormat="false" ht="13.8" hidden="false" customHeight="false" outlineLevel="0" collapsed="false">
      <c r="A67" s="0" t="s">
        <v>223</v>
      </c>
      <c r="B67" s="0" t="n">
        <v>2</v>
      </c>
      <c r="C67" s="0" t="n">
        <v>1</v>
      </c>
      <c r="E67" s="0" t="n">
        <v>35</v>
      </c>
      <c r="F67" s="0" t="s">
        <v>148</v>
      </c>
      <c r="G67" s="0" t="s">
        <v>186</v>
      </c>
      <c r="I67" s="0" t="s">
        <v>200</v>
      </c>
      <c r="J67" s="0" t="s">
        <v>128</v>
      </c>
    </row>
    <row r="68" customFormat="false" ht="13.8" hidden="false" customHeight="false" outlineLevel="0" collapsed="false">
      <c r="A68" s="0" t="s">
        <v>223</v>
      </c>
      <c r="B68" s="0" t="n">
        <v>2</v>
      </c>
      <c r="C68" s="0" t="n">
        <v>1</v>
      </c>
      <c r="E68" s="0" t="n">
        <v>44</v>
      </c>
      <c r="F68" s="0" t="s">
        <v>148</v>
      </c>
      <c r="I68" s="0" t="s">
        <v>200</v>
      </c>
      <c r="J68" s="0" t="s">
        <v>128</v>
      </c>
    </row>
    <row r="69" customFormat="false" ht="13.8" hidden="false" customHeight="false" outlineLevel="0" collapsed="false">
      <c r="A69" s="0" t="s">
        <v>223</v>
      </c>
      <c r="B69" s="0" t="n">
        <v>2</v>
      </c>
      <c r="C69" s="0" t="n">
        <v>1</v>
      </c>
      <c r="E69" s="0" t="n">
        <v>45</v>
      </c>
      <c r="F69" s="0" t="s">
        <v>148</v>
      </c>
      <c r="G69" s="0" t="s">
        <v>186</v>
      </c>
      <c r="I69" s="0" t="s">
        <v>200</v>
      </c>
      <c r="J69" s="0" t="s">
        <v>128</v>
      </c>
    </row>
    <row r="70" customFormat="false" ht="13.8" hidden="false" customHeight="false" outlineLevel="0" collapsed="false">
      <c r="A70" s="0" t="s">
        <v>65</v>
      </c>
      <c r="B70" s="0" t="n">
        <v>1</v>
      </c>
      <c r="C70" s="0" t="n">
        <v>4</v>
      </c>
      <c r="E70" s="0" t="n">
        <v>28</v>
      </c>
      <c r="F70" s="0" t="s">
        <v>148</v>
      </c>
      <c r="I70" s="0" t="s">
        <v>198</v>
      </c>
      <c r="J70" s="0" t="s">
        <v>128</v>
      </c>
    </row>
    <row r="71" customFormat="false" ht="13.8" hidden="false" customHeight="false" outlineLevel="0" collapsed="false">
      <c r="A71" s="0" t="s">
        <v>65</v>
      </c>
      <c r="B71" s="0" t="n">
        <v>1</v>
      </c>
      <c r="C71" s="0" t="n">
        <v>4</v>
      </c>
      <c r="E71" s="0" t="n">
        <v>29</v>
      </c>
      <c r="F71" s="0" t="s">
        <v>148</v>
      </c>
      <c r="G71" s="0" t="s">
        <v>186</v>
      </c>
      <c r="I71" s="0" t="s">
        <v>198</v>
      </c>
      <c r="J71" s="0" t="s">
        <v>128</v>
      </c>
      <c r="L71" s="0" t="s">
        <v>146</v>
      </c>
    </row>
    <row r="72" customFormat="false" ht="13.8" hidden="false" customHeight="false" outlineLevel="0" collapsed="false">
      <c r="A72" s="0" t="s">
        <v>65</v>
      </c>
      <c r="B72" s="0" t="n">
        <v>1</v>
      </c>
      <c r="C72" s="0" t="n">
        <v>4</v>
      </c>
      <c r="E72" s="0" t="n">
        <v>42</v>
      </c>
      <c r="F72" s="0" t="s">
        <v>148</v>
      </c>
      <c r="I72" s="0" t="s">
        <v>198</v>
      </c>
      <c r="J72" s="0" t="s">
        <v>128</v>
      </c>
    </row>
    <row r="73" customFormat="false" ht="13.8" hidden="false" customHeight="false" outlineLevel="0" collapsed="false">
      <c r="A73" s="0" t="s">
        <v>65</v>
      </c>
      <c r="B73" s="0" t="n">
        <v>1</v>
      </c>
      <c r="C73" s="0" t="n">
        <v>4</v>
      </c>
      <c r="E73" s="0" t="n">
        <v>43</v>
      </c>
      <c r="F73" s="0" t="s">
        <v>148</v>
      </c>
      <c r="G73" s="0" t="s">
        <v>186</v>
      </c>
      <c r="I73" s="0" t="s">
        <v>198</v>
      </c>
      <c r="J73" s="0" t="s">
        <v>128</v>
      </c>
    </row>
    <row r="74" customFormat="false" ht="13.8" hidden="false" customHeight="false" outlineLevel="0" collapsed="false">
      <c r="A74" s="0" t="s">
        <v>65</v>
      </c>
      <c r="B74" s="0" t="n">
        <v>2</v>
      </c>
      <c r="C74" s="0" t="n">
        <v>1</v>
      </c>
      <c r="E74" s="0" t="n">
        <v>34</v>
      </c>
      <c r="F74" s="0" t="s">
        <v>148</v>
      </c>
      <c r="I74" s="0" t="s">
        <v>216</v>
      </c>
      <c r="J74" s="0" t="s">
        <v>128</v>
      </c>
    </row>
    <row r="75" customFormat="false" ht="13.8" hidden="false" customHeight="false" outlineLevel="0" collapsed="false">
      <c r="A75" s="0" t="s">
        <v>65</v>
      </c>
      <c r="B75" s="0" t="n">
        <v>2</v>
      </c>
      <c r="C75" s="0" t="n">
        <v>1</v>
      </c>
      <c r="E75" s="0" t="n">
        <v>35</v>
      </c>
      <c r="F75" s="0" t="s">
        <v>148</v>
      </c>
      <c r="G75" s="0" t="s">
        <v>186</v>
      </c>
      <c r="I75" s="0" t="s">
        <v>216</v>
      </c>
      <c r="J75" s="0" t="s">
        <v>128</v>
      </c>
    </row>
    <row r="76" customFormat="false" ht="13.8" hidden="false" customHeight="false" outlineLevel="0" collapsed="false">
      <c r="A76" s="0" t="s">
        <v>65</v>
      </c>
      <c r="B76" s="0" t="n">
        <v>2</v>
      </c>
      <c r="C76" s="0" t="n">
        <v>1</v>
      </c>
      <c r="E76" s="0" t="n">
        <v>44</v>
      </c>
      <c r="F76" s="0" t="s">
        <v>148</v>
      </c>
      <c r="I76" s="0" t="s">
        <v>216</v>
      </c>
      <c r="J76" s="0" t="s">
        <v>128</v>
      </c>
    </row>
    <row r="77" customFormat="false" ht="13.8" hidden="false" customHeight="false" outlineLevel="0" collapsed="false">
      <c r="A77" s="0" t="s">
        <v>65</v>
      </c>
      <c r="B77" s="0" t="n">
        <v>2</v>
      </c>
      <c r="C77" s="0" t="n">
        <v>1</v>
      </c>
      <c r="E77" s="0" t="n">
        <v>45</v>
      </c>
      <c r="F77" s="0" t="s">
        <v>148</v>
      </c>
      <c r="G77" s="0" t="s">
        <v>186</v>
      </c>
      <c r="I77" s="0" t="s">
        <v>216</v>
      </c>
      <c r="J77" s="0" t="s">
        <v>128</v>
      </c>
    </row>
    <row r="78" customFormat="false" ht="13.8" hidden="false" customHeight="false" outlineLevel="0" collapsed="false">
      <c r="A78" s="0" t="s">
        <v>224</v>
      </c>
      <c r="B78" s="0" t="n">
        <v>4</v>
      </c>
      <c r="C78" s="0" t="n">
        <v>1</v>
      </c>
      <c r="E78" s="0" t="n">
        <v>46</v>
      </c>
      <c r="F78" s="0" t="s">
        <v>148</v>
      </c>
      <c r="I78" s="0" t="s">
        <v>225</v>
      </c>
      <c r="J78" s="0" t="s">
        <v>128</v>
      </c>
    </row>
    <row r="79" customFormat="false" ht="13.8" hidden="false" customHeight="false" outlineLevel="0" collapsed="false">
      <c r="A79" s="0" t="s">
        <v>224</v>
      </c>
      <c r="B79" s="0" t="n">
        <v>4</v>
      </c>
      <c r="C79" s="0" t="n">
        <v>1</v>
      </c>
      <c r="E79" s="0" t="n">
        <v>47</v>
      </c>
      <c r="F79" s="0" t="s">
        <v>148</v>
      </c>
      <c r="G79" s="0" t="s">
        <v>186</v>
      </c>
      <c r="I79" s="0" t="s">
        <v>225</v>
      </c>
      <c r="J79" s="0" t="s">
        <v>128</v>
      </c>
    </row>
    <row r="80" customFormat="false" ht="13.8" hidden="false" customHeight="false" outlineLevel="0" collapsed="false">
      <c r="A80" s="0" t="s">
        <v>224</v>
      </c>
      <c r="B80" s="0" t="n">
        <v>5</v>
      </c>
      <c r="C80" s="0" t="n">
        <v>1</v>
      </c>
      <c r="E80" s="0" t="n">
        <v>48</v>
      </c>
      <c r="F80" s="0" t="s">
        <v>148</v>
      </c>
      <c r="I80" s="0" t="s">
        <v>226</v>
      </c>
      <c r="J80" s="0" t="s">
        <v>128</v>
      </c>
    </row>
    <row r="81" customFormat="false" ht="13.8" hidden="false" customHeight="false" outlineLevel="0" collapsed="false">
      <c r="A81" s="0" t="s">
        <v>224</v>
      </c>
      <c r="B81" s="0" t="n">
        <v>5</v>
      </c>
      <c r="C81" s="0" t="n">
        <v>1</v>
      </c>
      <c r="E81" s="0" t="n">
        <v>49</v>
      </c>
      <c r="F81" s="0" t="s">
        <v>148</v>
      </c>
      <c r="G81" s="0" t="s">
        <v>186</v>
      </c>
      <c r="I81" s="0" t="s">
        <v>226</v>
      </c>
      <c r="J81" s="0" t="s">
        <v>128</v>
      </c>
    </row>
    <row r="82" customFormat="false" ht="13.8" hidden="false" customHeight="false" outlineLevel="0" collapsed="false">
      <c r="A82" s="0" t="s">
        <v>224</v>
      </c>
      <c r="B82" s="0" t="n">
        <v>6</v>
      </c>
      <c r="C82" s="0" t="n">
        <v>1</v>
      </c>
      <c r="E82" s="0" t="n">
        <v>50</v>
      </c>
      <c r="F82" s="0" t="s">
        <v>148</v>
      </c>
      <c r="I82" s="0" t="s">
        <v>227</v>
      </c>
      <c r="J82" s="0" t="s">
        <v>128</v>
      </c>
    </row>
    <row r="83" customFormat="false" ht="13.8" hidden="false" customHeight="false" outlineLevel="0" collapsed="false">
      <c r="A83" s="0" t="s">
        <v>224</v>
      </c>
      <c r="B83" s="0" t="n">
        <v>6</v>
      </c>
      <c r="C83" s="0" t="n">
        <v>1</v>
      </c>
      <c r="E83" s="0" t="n">
        <v>51</v>
      </c>
      <c r="F83" s="0" t="s">
        <v>148</v>
      </c>
      <c r="G83" s="0" t="s">
        <v>186</v>
      </c>
      <c r="I83" s="0" t="s">
        <v>227</v>
      </c>
      <c r="J83" s="0" t="s">
        <v>128</v>
      </c>
    </row>
    <row r="84" customFormat="false" ht="13.8" hidden="false" customHeight="false" outlineLevel="0" collapsed="false">
      <c r="A84" s="0" t="s">
        <v>224</v>
      </c>
      <c r="B84" s="0" t="n">
        <v>7</v>
      </c>
      <c r="C84" s="0" t="n">
        <v>1</v>
      </c>
      <c r="E84" s="0" t="n">
        <v>52</v>
      </c>
      <c r="F84" s="0" t="s">
        <v>148</v>
      </c>
      <c r="I84" s="0" t="s">
        <v>228</v>
      </c>
      <c r="J84" s="0" t="s">
        <v>128</v>
      </c>
    </row>
    <row r="85" customFormat="false" ht="13.8" hidden="false" customHeight="false" outlineLevel="0" collapsed="false">
      <c r="A85" s="0" t="s">
        <v>224</v>
      </c>
      <c r="B85" s="0" t="n">
        <v>7</v>
      </c>
      <c r="C85" s="0" t="n">
        <v>1</v>
      </c>
      <c r="E85" s="0" t="n">
        <v>53</v>
      </c>
      <c r="F85" s="0" t="s">
        <v>148</v>
      </c>
      <c r="G85" s="0" t="s">
        <v>186</v>
      </c>
      <c r="I85" s="0" t="s">
        <v>228</v>
      </c>
      <c r="J85" s="0" t="s">
        <v>128</v>
      </c>
    </row>
    <row r="86" customFormat="false" ht="13.8" hidden="false" customHeight="false" outlineLevel="0" collapsed="false">
      <c r="A86" s="0" t="s">
        <v>229</v>
      </c>
      <c r="B86" s="0" t="n">
        <v>4</v>
      </c>
      <c r="C86" s="0" t="n">
        <v>1</v>
      </c>
      <c r="E86" s="0" t="n">
        <v>46</v>
      </c>
      <c r="F86" s="0" t="s">
        <v>148</v>
      </c>
      <c r="I86" s="0" t="s">
        <v>230</v>
      </c>
      <c r="J86" s="0" t="s">
        <v>128</v>
      </c>
      <c r="L86" s="0" t="s">
        <v>231</v>
      </c>
    </row>
    <row r="87" customFormat="false" ht="13.8" hidden="false" customHeight="false" outlineLevel="0" collapsed="false">
      <c r="A87" s="0" t="s">
        <v>229</v>
      </c>
      <c r="B87" s="0" t="n">
        <v>4</v>
      </c>
      <c r="C87" s="0" t="n">
        <v>1</v>
      </c>
      <c r="E87" s="0" t="n">
        <v>47</v>
      </c>
      <c r="F87" s="0" t="s">
        <v>148</v>
      </c>
      <c r="G87" s="0" t="s">
        <v>186</v>
      </c>
      <c r="I87" s="0" t="s">
        <v>230</v>
      </c>
      <c r="J87" s="0" t="s">
        <v>128</v>
      </c>
    </row>
    <row r="88" customFormat="false" ht="13.8" hidden="false" customHeight="false" outlineLevel="0" collapsed="false">
      <c r="A88" s="0" t="s">
        <v>229</v>
      </c>
      <c r="B88" s="0" t="n">
        <v>5</v>
      </c>
      <c r="C88" s="0" t="n">
        <v>1</v>
      </c>
      <c r="E88" s="0" t="n">
        <v>48</v>
      </c>
      <c r="F88" s="0" t="s">
        <v>148</v>
      </c>
      <c r="I88" s="0" t="s">
        <v>232</v>
      </c>
      <c r="J88" s="0" t="s">
        <v>128</v>
      </c>
    </row>
    <row r="89" customFormat="false" ht="13.8" hidden="false" customHeight="false" outlineLevel="0" collapsed="false">
      <c r="A89" s="0" t="s">
        <v>229</v>
      </c>
      <c r="B89" s="0" t="n">
        <v>5</v>
      </c>
      <c r="C89" s="0" t="n">
        <v>1</v>
      </c>
      <c r="E89" s="0" t="n">
        <v>49</v>
      </c>
      <c r="F89" s="0" t="s">
        <v>148</v>
      </c>
      <c r="G89" s="0" t="s">
        <v>186</v>
      </c>
      <c r="I89" s="0" t="s">
        <v>232</v>
      </c>
      <c r="J89" s="0" t="s">
        <v>128</v>
      </c>
    </row>
    <row r="90" customFormat="false" ht="13.8" hidden="false" customHeight="false" outlineLevel="0" collapsed="false">
      <c r="A90" s="0" t="s">
        <v>229</v>
      </c>
      <c r="B90" s="0" t="n">
        <v>6</v>
      </c>
      <c r="C90" s="0" t="n">
        <v>1</v>
      </c>
      <c r="E90" s="0" t="n">
        <v>50</v>
      </c>
      <c r="F90" s="0" t="s">
        <v>148</v>
      </c>
      <c r="I90" s="0" t="s">
        <v>233</v>
      </c>
      <c r="J90" s="0" t="s">
        <v>128</v>
      </c>
    </row>
    <row r="91" customFormat="false" ht="13.8" hidden="false" customHeight="false" outlineLevel="0" collapsed="false">
      <c r="A91" s="0" t="s">
        <v>229</v>
      </c>
      <c r="B91" s="0" t="n">
        <v>6</v>
      </c>
      <c r="C91" s="0" t="n">
        <v>1</v>
      </c>
      <c r="E91" s="0" t="n">
        <v>51</v>
      </c>
      <c r="F91" s="0" t="s">
        <v>148</v>
      </c>
      <c r="G91" s="0" t="s">
        <v>186</v>
      </c>
      <c r="I91" s="0" t="s">
        <v>233</v>
      </c>
      <c r="J91" s="0" t="s">
        <v>128</v>
      </c>
    </row>
    <row r="92" customFormat="false" ht="13.8" hidden="false" customHeight="false" outlineLevel="0" collapsed="false">
      <c r="A92" s="0" t="s">
        <v>229</v>
      </c>
      <c r="B92" s="0" t="n">
        <v>7</v>
      </c>
      <c r="C92" s="0" t="n">
        <v>1</v>
      </c>
      <c r="E92" s="0" t="n">
        <v>52</v>
      </c>
      <c r="F92" s="0" t="s">
        <v>148</v>
      </c>
      <c r="I92" s="0" t="s">
        <v>234</v>
      </c>
      <c r="J92" s="0" t="s">
        <v>128</v>
      </c>
    </row>
    <row r="93" customFormat="false" ht="13.8" hidden="false" customHeight="false" outlineLevel="0" collapsed="false">
      <c r="A93" s="0" t="s">
        <v>229</v>
      </c>
      <c r="B93" s="0" t="n">
        <v>7</v>
      </c>
      <c r="C93" s="0" t="n">
        <v>1</v>
      </c>
      <c r="E93" s="0" t="n">
        <v>53</v>
      </c>
      <c r="F93" s="0" t="s">
        <v>148</v>
      </c>
      <c r="G93" s="0" t="s">
        <v>186</v>
      </c>
      <c r="I93" s="0" t="s">
        <v>234</v>
      </c>
      <c r="J93" s="0" t="s">
        <v>128</v>
      </c>
    </row>
    <row r="94" customFormat="false" ht="13.8" hidden="false" customHeight="false" outlineLevel="0" collapsed="false">
      <c r="A94" s="0" t="s">
        <v>235</v>
      </c>
      <c r="B94" s="0" t="n">
        <v>4</v>
      </c>
      <c r="C94" s="0" t="n">
        <v>1</v>
      </c>
      <c r="E94" s="0" t="n">
        <v>54</v>
      </c>
      <c r="F94" s="0" t="s">
        <v>148</v>
      </c>
      <c r="I94" s="0" t="s">
        <v>225</v>
      </c>
      <c r="J94" s="0" t="s">
        <v>132</v>
      </c>
    </row>
    <row r="95" customFormat="false" ht="13.8" hidden="false" customHeight="false" outlineLevel="0" collapsed="false">
      <c r="A95" s="0" t="s">
        <v>235</v>
      </c>
      <c r="B95" s="0" t="n">
        <v>4</v>
      </c>
      <c r="C95" s="0" t="n">
        <v>1</v>
      </c>
      <c r="E95" s="0" t="n">
        <v>55</v>
      </c>
      <c r="F95" s="0" t="s">
        <v>148</v>
      </c>
      <c r="G95" s="0" t="s">
        <v>186</v>
      </c>
      <c r="I95" s="0" t="s">
        <v>225</v>
      </c>
      <c r="J95" s="0" t="s">
        <v>132</v>
      </c>
    </row>
    <row r="96" customFormat="false" ht="13.8" hidden="false" customHeight="false" outlineLevel="0" collapsed="false">
      <c r="A96" s="0" t="s">
        <v>235</v>
      </c>
      <c r="B96" s="0" t="n">
        <v>5</v>
      </c>
      <c r="C96" s="0" t="n">
        <v>1</v>
      </c>
      <c r="E96" s="0" t="n">
        <v>56</v>
      </c>
      <c r="F96" s="0" t="s">
        <v>148</v>
      </c>
      <c r="I96" s="0" t="s">
        <v>226</v>
      </c>
      <c r="J96" s="0" t="s">
        <v>132</v>
      </c>
    </row>
    <row r="97" customFormat="false" ht="13.8" hidden="false" customHeight="false" outlineLevel="0" collapsed="false">
      <c r="A97" s="0" t="s">
        <v>235</v>
      </c>
      <c r="B97" s="0" t="n">
        <v>5</v>
      </c>
      <c r="C97" s="0" t="n">
        <v>1</v>
      </c>
      <c r="E97" s="0" t="n">
        <v>57</v>
      </c>
      <c r="F97" s="0" t="s">
        <v>148</v>
      </c>
      <c r="G97" s="0" t="s">
        <v>186</v>
      </c>
      <c r="I97" s="0" t="s">
        <v>226</v>
      </c>
      <c r="J97" s="0" t="s">
        <v>132</v>
      </c>
    </row>
    <row r="98" customFormat="false" ht="13.8" hidden="false" customHeight="false" outlineLevel="0" collapsed="false">
      <c r="A98" s="0" t="s">
        <v>235</v>
      </c>
      <c r="B98" s="0" t="n">
        <v>6</v>
      </c>
      <c r="C98" s="0" t="n">
        <v>1</v>
      </c>
      <c r="E98" s="0" t="n">
        <v>58</v>
      </c>
      <c r="F98" s="0" t="s">
        <v>148</v>
      </c>
      <c r="I98" s="0" t="s">
        <v>227</v>
      </c>
      <c r="J98" s="0" t="s">
        <v>132</v>
      </c>
    </row>
    <row r="99" customFormat="false" ht="13.8" hidden="false" customHeight="false" outlineLevel="0" collapsed="false">
      <c r="A99" s="0" t="s">
        <v>235</v>
      </c>
      <c r="B99" s="0" t="n">
        <v>6</v>
      </c>
      <c r="C99" s="0" t="n">
        <v>1</v>
      </c>
      <c r="E99" s="0" t="n">
        <v>59</v>
      </c>
      <c r="F99" s="0" t="s">
        <v>148</v>
      </c>
      <c r="G99" s="0" t="s">
        <v>186</v>
      </c>
      <c r="I99" s="0" t="s">
        <v>227</v>
      </c>
      <c r="J99" s="0" t="s">
        <v>132</v>
      </c>
    </row>
    <row r="100" customFormat="false" ht="13.8" hidden="false" customHeight="false" outlineLevel="0" collapsed="false">
      <c r="A100" s="0" t="s">
        <v>235</v>
      </c>
      <c r="B100" s="0" t="n">
        <v>7</v>
      </c>
      <c r="C100" s="0" t="n">
        <v>1</v>
      </c>
      <c r="E100" s="0" t="n">
        <v>60</v>
      </c>
      <c r="F100" s="0" t="s">
        <v>148</v>
      </c>
      <c r="I100" s="0" t="s">
        <v>228</v>
      </c>
      <c r="J100" s="0" t="s">
        <v>132</v>
      </c>
    </row>
    <row r="101" customFormat="false" ht="13.8" hidden="false" customHeight="false" outlineLevel="0" collapsed="false">
      <c r="A101" s="0" t="s">
        <v>235</v>
      </c>
      <c r="B101" s="0" t="n">
        <v>7</v>
      </c>
      <c r="C101" s="0" t="n">
        <v>1</v>
      </c>
      <c r="E101" s="0" t="n">
        <v>61</v>
      </c>
      <c r="F101" s="0" t="s">
        <v>148</v>
      </c>
      <c r="G101" s="0" t="s">
        <v>186</v>
      </c>
      <c r="I101" s="0" t="s">
        <v>228</v>
      </c>
      <c r="J101" s="0" t="s">
        <v>132</v>
      </c>
    </row>
    <row r="102" customFormat="false" ht="13.8" hidden="false" customHeight="false" outlineLevel="0" collapsed="false">
      <c r="A102" s="0" t="s">
        <v>236</v>
      </c>
      <c r="B102" s="0" t="n">
        <v>4</v>
      </c>
      <c r="C102" s="0" t="n">
        <v>1</v>
      </c>
      <c r="E102" s="0" t="n">
        <v>54</v>
      </c>
      <c r="F102" s="0" t="s">
        <v>148</v>
      </c>
      <c r="I102" s="0" t="s">
        <v>230</v>
      </c>
      <c r="J102" s="0" t="s">
        <v>132</v>
      </c>
      <c r="L102" s="0" t="s">
        <v>231</v>
      </c>
    </row>
    <row r="103" customFormat="false" ht="13.8" hidden="false" customHeight="false" outlineLevel="0" collapsed="false">
      <c r="A103" s="0" t="s">
        <v>236</v>
      </c>
      <c r="B103" s="0" t="n">
        <v>4</v>
      </c>
      <c r="C103" s="0" t="n">
        <v>1</v>
      </c>
      <c r="E103" s="0" t="n">
        <v>55</v>
      </c>
      <c r="F103" s="0" t="s">
        <v>148</v>
      </c>
      <c r="G103" s="0" t="s">
        <v>186</v>
      </c>
      <c r="I103" s="0" t="s">
        <v>230</v>
      </c>
      <c r="J103" s="0" t="s">
        <v>132</v>
      </c>
    </row>
    <row r="104" customFormat="false" ht="13.8" hidden="false" customHeight="false" outlineLevel="0" collapsed="false">
      <c r="A104" s="0" t="s">
        <v>236</v>
      </c>
      <c r="B104" s="0" t="n">
        <v>5</v>
      </c>
      <c r="C104" s="0" t="n">
        <v>1</v>
      </c>
      <c r="E104" s="0" t="n">
        <v>56</v>
      </c>
      <c r="F104" s="0" t="s">
        <v>148</v>
      </c>
      <c r="I104" s="0" t="s">
        <v>232</v>
      </c>
      <c r="J104" s="0" t="s">
        <v>132</v>
      </c>
    </row>
    <row r="105" customFormat="false" ht="13.8" hidden="false" customHeight="false" outlineLevel="0" collapsed="false">
      <c r="A105" s="0" t="s">
        <v>236</v>
      </c>
      <c r="B105" s="0" t="n">
        <v>5</v>
      </c>
      <c r="C105" s="0" t="n">
        <v>1</v>
      </c>
      <c r="E105" s="0" t="n">
        <v>57</v>
      </c>
      <c r="F105" s="0" t="s">
        <v>148</v>
      </c>
      <c r="G105" s="0" t="s">
        <v>186</v>
      </c>
      <c r="I105" s="0" t="s">
        <v>232</v>
      </c>
      <c r="J105" s="0" t="s">
        <v>132</v>
      </c>
    </row>
    <row r="106" customFormat="false" ht="13.8" hidden="false" customHeight="false" outlineLevel="0" collapsed="false">
      <c r="A106" s="0" t="s">
        <v>236</v>
      </c>
      <c r="B106" s="0" t="n">
        <v>6</v>
      </c>
      <c r="C106" s="0" t="n">
        <v>1</v>
      </c>
      <c r="E106" s="0" t="n">
        <v>58</v>
      </c>
      <c r="F106" s="0" t="s">
        <v>148</v>
      </c>
      <c r="I106" s="0" t="s">
        <v>233</v>
      </c>
      <c r="J106" s="0" t="s">
        <v>132</v>
      </c>
    </row>
    <row r="107" customFormat="false" ht="13.8" hidden="false" customHeight="false" outlineLevel="0" collapsed="false">
      <c r="A107" s="0" t="s">
        <v>236</v>
      </c>
      <c r="B107" s="0" t="n">
        <v>6</v>
      </c>
      <c r="C107" s="0" t="n">
        <v>1</v>
      </c>
      <c r="E107" s="0" t="n">
        <v>59</v>
      </c>
      <c r="F107" s="0" t="s">
        <v>148</v>
      </c>
      <c r="G107" s="0" t="s">
        <v>186</v>
      </c>
      <c r="I107" s="0" t="s">
        <v>233</v>
      </c>
      <c r="J107" s="0" t="s">
        <v>132</v>
      </c>
    </row>
    <row r="108" customFormat="false" ht="13.8" hidden="false" customHeight="false" outlineLevel="0" collapsed="false">
      <c r="A108" s="0" t="s">
        <v>236</v>
      </c>
      <c r="B108" s="0" t="n">
        <v>7</v>
      </c>
      <c r="C108" s="0" t="n">
        <v>1</v>
      </c>
      <c r="E108" s="0" t="n">
        <v>60</v>
      </c>
      <c r="F108" s="0" t="s">
        <v>148</v>
      </c>
      <c r="I108" s="0" t="s">
        <v>234</v>
      </c>
      <c r="J108" s="0" t="s">
        <v>132</v>
      </c>
    </row>
    <row r="109" customFormat="false" ht="13.8" hidden="false" customHeight="false" outlineLevel="0" collapsed="false">
      <c r="A109" s="0" t="s">
        <v>236</v>
      </c>
      <c r="B109" s="0" t="n">
        <v>7</v>
      </c>
      <c r="C109" s="0" t="n">
        <v>1</v>
      </c>
      <c r="E109" s="0" t="n">
        <v>61</v>
      </c>
      <c r="F109" s="0" t="s">
        <v>148</v>
      </c>
      <c r="G109" s="0" t="s">
        <v>186</v>
      </c>
      <c r="I109" s="0" t="s">
        <v>234</v>
      </c>
      <c r="J109" s="0" t="s">
        <v>132</v>
      </c>
    </row>
    <row r="110" customFormat="false" ht="13.8" hidden="false" customHeight="false" outlineLevel="0" collapsed="false">
      <c r="A110" s="0" t="s">
        <v>237</v>
      </c>
      <c r="B110" s="0" t="n">
        <v>4</v>
      </c>
      <c r="C110" s="0" t="n">
        <v>1</v>
      </c>
      <c r="E110" s="0" t="n">
        <v>62</v>
      </c>
      <c r="F110" s="0" t="s">
        <v>148</v>
      </c>
      <c r="I110" s="0" t="s">
        <v>225</v>
      </c>
      <c r="J110" s="0" t="s">
        <v>133</v>
      </c>
    </row>
    <row r="111" customFormat="false" ht="13.8" hidden="false" customHeight="false" outlineLevel="0" collapsed="false">
      <c r="A111" s="0" t="s">
        <v>237</v>
      </c>
      <c r="B111" s="0" t="n">
        <v>4</v>
      </c>
      <c r="C111" s="0" t="n">
        <v>1</v>
      </c>
      <c r="E111" s="0" t="n">
        <v>63</v>
      </c>
      <c r="F111" s="0" t="s">
        <v>148</v>
      </c>
      <c r="G111" s="0" t="s">
        <v>186</v>
      </c>
      <c r="I111" s="0" t="s">
        <v>225</v>
      </c>
      <c r="J111" s="0" t="s">
        <v>133</v>
      </c>
    </row>
    <row r="112" customFormat="false" ht="13.8" hidden="false" customHeight="false" outlineLevel="0" collapsed="false">
      <c r="A112" s="0" t="s">
        <v>237</v>
      </c>
      <c r="B112" s="0" t="n">
        <v>5</v>
      </c>
      <c r="C112" s="0" t="n">
        <v>1</v>
      </c>
      <c r="E112" s="0" t="n">
        <v>64</v>
      </c>
      <c r="F112" s="0" t="s">
        <v>148</v>
      </c>
      <c r="I112" s="0" t="s">
        <v>226</v>
      </c>
      <c r="J112" s="0" t="s">
        <v>133</v>
      </c>
    </row>
    <row r="113" customFormat="false" ht="13.8" hidden="false" customHeight="false" outlineLevel="0" collapsed="false">
      <c r="A113" s="0" t="s">
        <v>237</v>
      </c>
      <c r="B113" s="0" t="n">
        <v>5</v>
      </c>
      <c r="C113" s="0" t="n">
        <v>1</v>
      </c>
      <c r="E113" s="0" t="n">
        <v>65</v>
      </c>
      <c r="F113" s="0" t="s">
        <v>148</v>
      </c>
      <c r="G113" s="0" t="s">
        <v>186</v>
      </c>
      <c r="I113" s="0" t="s">
        <v>226</v>
      </c>
      <c r="J113" s="0" t="s">
        <v>133</v>
      </c>
    </row>
    <row r="114" customFormat="false" ht="13.8" hidden="false" customHeight="false" outlineLevel="0" collapsed="false">
      <c r="A114" s="0" t="s">
        <v>237</v>
      </c>
      <c r="B114" s="0" t="n">
        <v>6</v>
      </c>
      <c r="C114" s="0" t="n">
        <v>1</v>
      </c>
      <c r="E114" s="0" t="n">
        <v>66</v>
      </c>
      <c r="F114" s="0" t="s">
        <v>148</v>
      </c>
      <c r="I114" s="0" t="s">
        <v>227</v>
      </c>
      <c r="J114" s="0" t="s">
        <v>133</v>
      </c>
    </row>
    <row r="115" customFormat="false" ht="13.8" hidden="false" customHeight="false" outlineLevel="0" collapsed="false">
      <c r="A115" s="0" t="s">
        <v>237</v>
      </c>
      <c r="B115" s="0" t="n">
        <v>6</v>
      </c>
      <c r="C115" s="0" t="n">
        <v>1</v>
      </c>
      <c r="E115" s="0" t="n">
        <v>67</v>
      </c>
      <c r="F115" s="0" t="s">
        <v>148</v>
      </c>
      <c r="G115" s="0" t="s">
        <v>186</v>
      </c>
      <c r="I115" s="0" t="s">
        <v>227</v>
      </c>
      <c r="J115" s="0" t="s">
        <v>133</v>
      </c>
    </row>
    <row r="116" customFormat="false" ht="13.8" hidden="false" customHeight="false" outlineLevel="0" collapsed="false">
      <c r="A116" s="0" t="s">
        <v>237</v>
      </c>
      <c r="B116" s="0" t="n">
        <v>7</v>
      </c>
      <c r="C116" s="0" t="n">
        <v>1</v>
      </c>
      <c r="E116" s="0" t="n">
        <v>68</v>
      </c>
      <c r="F116" s="0" t="s">
        <v>148</v>
      </c>
      <c r="I116" s="0" t="s">
        <v>228</v>
      </c>
      <c r="J116" s="0" t="s">
        <v>133</v>
      </c>
    </row>
    <row r="117" customFormat="false" ht="13.8" hidden="false" customHeight="false" outlineLevel="0" collapsed="false">
      <c r="A117" s="0" t="s">
        <v>237</v>
      </c>
      <c r="B117" s="0" t="n">
        <v>7</v>
      </c>
      <c r="C117" s="0" t="n">
        <v>1</v>
      </c>
      <c r="E117" s="0" t="n">
        <v>69</v>
      </c>
      <c r="F117" s="0" t="s">
        <v>148</v>
      </c>
      <c r="G117" s="0" t="s">
        <v>186</v>
      </c>
      <c r="I117" s="0" t="s">
        <v>228</v>
      </c>
      <c r="J117" s="0" t="s">
        <v>133</v>
      </c>
    </row>
    <row r="118" customFormat="false" ht="13.8" hidden="false" customHeight="false" outlineLevel="0" collapsed="false">
      <c r="A118" s="0" t="s">
        <v>238</v>
      </c>
      <c r="B118" s="0" t="n">
        <v>4</v>
      </c>
      <c r="C118" s="0" t="n">
        <v>1</v>
      </c>
      <c r="E118" s="0" t="n">
        <v>62</v>
      </c>
      <c r="F118" s="0" t="s">
        <v>148</v>
      </c>
      <c r="I118" s="0" t="s">
        <v>230</v>
      </c>
      <c r="J118" s="0" t="s">
        <v>133</v>
      </c>
      <c r="L118" s="0" t="s">
        <v>231</v>
      </c>
    </row>
    <row r="119" customFormat="false" ht="13.8" hidden="false" customHeight="false" outlineLevel="0" collapsed="false">
      <c r="A119" s="0" t="s">
        <v>238</v>
      </c>
      <c r="B119" s="0" t="n">
        <v>4</v>
      </c>
      <c r="C119" s="0" t="n">
        <v>1</v>
      </c>
      <c r="E119" s="0" t="n">
        <v>63</v>
      </c>
      <c r="F119" s="0" t="s">
        <v>148</v>
      </c>
      <c r="G119" s="0" t="s">
        <v>186</v>
      </c>
      <c r="I119" s="0" t="s">
        <v>230</v>
      </c>
      <c r="J119" s="0" t="s">
        <v>133</v>
      </c>
    </row>
    <row r="120" customFormat="false" ht="13.8" hidden="false" customHeight="false" outlineLevel="0" collapsed="false">
      <c r="A120" s="0" t="s">
        <v>238</v>
      </c>
      <c r="B120" s="0" t="n">
        <v>5</v>
      </c>
      <c r="C120" s="0" t="n">
        <v>1</v>
      </c>
      <c r="E120" s="0" t="n">
        <v>64</v>
      </c>
      <c r="F120" s="0" t="s">
        <v>148</v>
      </c>
      <c r="I120" s="0" t="s">
        <v>232</v>
      </c>
      <c r="J120" s="0" t="s">
        <v>133</v>
      </c>
    </row>
    <row r="121" customFormat="false" ht="13.8" hidden="false" customHeight="false" outlineLevel="0" collapsed="false">
      <c r="A121" s="0" t="s">
        <v>238</v>
      </c>
      <c r="B121" s="0" t="n">
        <v>5</v>
      </c>
      <c r="C121" s="0" t="n">
        <v>1</v>
      </c>
      <c r="E121" s="0" t="n">
        <v>65</v>
      </c>
      <c r="F121" s="0" t="s">
        <v>148</v>
      </c>
      <c r="G121" s="0" t="s">
        <v>186</v>
      </c>
      <c r="I121" s="0" t="s">
        <v>232</v>
      </c>
      <c r="J121" s="0" t="s">
        <v>133</v>
      </c>
    </row>
    <row r="122" customFormat="false" ht="13.8" hidden="false" customHeight="false" outlineLevel="0" collapsed="false">
      <c r="A122" s="0" t="s">
        <v>238</v>
      </c>
      <c r="B122" s="0" t="n">
        <v>6</v>
      </c>
      <c r="C122" s="0" t="n">
        <v>1</v>
      </c>
      <c r="E122" s="0" t="n">
        <v>66</v>
      </c>
      <c r="F122" s="0" t="s">
        <v>148</v>
      </c>
      <c r="I122" s="0" t="s">
        <v>233</v>
      </c>
      <c r="J122" s="0" t="s">
        <v>133</v>
      </c>
    </row>
    <row r="123" customFormat="false" ht="13.8" hidden="false" customHeight="false" outlineLevel="0" collapsed="false">
      <c r="A123" s="0" t="s">
        <v>238</v>
      </c>
      <c r="B123" s="0" t="n">
        <v>6</v>
      </c>
      <c r="C123" s="0" t="n">
        <v>1</v>
      </c>
      <c r="E123" s="0" t="n">
        <v>67</v>
      </c>
      <c r="F123" s="0" t="s">
        <v>148</v>
      </c>
      <c r="G123" s="0" t="s">
        <v>186</v>
      </c>
      <c r="I123" s="0" t="s">
        <v>233</v>
      </c>
      <c r="J123" s="0" t="s">
        <v>133</v>
      </c>
    </row>
    <row r="124" customFormat="false" ht="13.8" hidden="false" customHeight="false" outlineLevel="0" collapsed="false">
      <c r="A124" s="0" t="s">
        <v>238</v>
      </c>
      <c r="B124" s="0" t="n">
        <v>7</v>
      </c>
      <c r="C124" s="0" t="n">
        <v>1</v>
      </c>
      <c r="E124" s="0" t="n">
        <v>68</v>
      </c>
      <c r="F124" s="0" t="s">
        <v>148</v>
      </c>
      <c r="I124" s="0" t="s">
        <v>234</v>
      </c>
      <c r="J124" s="0" t="s">
        <v>133</v>
      </c>
    </row>
    <row r="125" customFormat="false" ht="13.8" hidden="false" customHeight="false" outlineLevel="0" collapsed="false">
      <c r="A125" s="0" t="s">
        <v>238</v>
      </c>
      <c r="B125" s="0" t="n">
        <v>7</v>
      </c>
      <c r="C125" s="0" t="n">
        <v>1</v>
      </c>
      <c r="E125" s="0" t="n">
        <v>69</v>
      </c>
      <c r="F125" s="0" t="s">
        <v>148</v>
      </c>
      <c r="G125" s="0" t="s">
        <v>186</v>
      </c>
      <c r="I125" s="0" t="s">
        <v>234</v>
      </c>
      <c r="J125" s="0" t="s">
        <v>133</v>
      </c>
    </row>
    <row r="126" customFormat="false" ht="13.8" hidden="false" customHeight="false" outlineLevel="0" collapsed="false">
      <c r="A126" s="0" t="s">
        <v>239</v>
      </c>
      <c r="B126" s="0" t="n">
        <v>4</v>
      </c>
      <c r="C126" s="0" t="n">
        <v>1</v>
      </c>
      <c r="E126" s="0" t="n">
        <v>70</v>
      </c>
      <c r="F126" s="0" t="s">
        <v>148</v>
      </c>
      <c r="I126" s="0" t="s">
        <v>225</v>
      </c>
      <c r="J126" s="0" t="s">
        <v>135</v>
      </c>
    </row>
    <row r="127" customFormat="false" ht="13.8" hidden="false" customHeight="false" outlineLevel="0" collapsed="false">
      <c r="A127" s="0" t="s">
        <v>239</v>
      </c>
      <c r="B127" s="0" t="n">
        <v>4</v>
      </c>
      <c r="C127" s="0" t="n">
        <v>1</v>
      </c>
      <c r="E127" s="0" t="n">
        <v>71</v>
      </c>
      <c r="F127" s="0" t="s">
        <v>148</v>
      </c>
      <c r="G127" s="0" t="s">
        <v>186</v>
      </c>
      <c r="I127" s="0" t="s">
        <v>225</v>
      </c>
      <c r="J127" s="0" t="s">
        <v>135</v>
      </c>
    </row>
    <row r="128" customFormat="false" ht="13.8" hidden="false" customHeight="false" outlineLevel="0" collapsed="false">
      <c r="A128" s="0" t="s">
        <v>239</v>
      </c>
      <c r="B128" s="0" t="n">
        <v>5</v>
      </c>
      <c r="C128" s="0" t="n">
        <v>1</v>
      </c>
      <c r="E128" s="0" t="n">
        <v>72</v>
      </c>
      <c r="F128" s="0" t="s">
        <v>148</v>
      </c>
      <c r="I128" s="0" t="s">
        <v>226</v>
      </c>
      <c r="J128" s="0" t="s">
        <v>135</v>
      </c>
    </row>
    <row r="129" customFormat="false" ht="13.8" hidden="false" customHeight="false" outlineLevel="0" collapsed="false">
      <c r="A129" s="0" t="s">
        <v>239</v>
      </c>
      <c r="B129" s="0" t="n">
        <v>5</v>
      </c>
      <c r="C129" s="0" t="n">
        <v>1</v>
      </c>
      <c r="E129" s="0" t="n">
        <v>73</v>
      </c>
      <c r="F129" s="0" t="s">
        <v>148</v>
      </c>
      <c r="G129" s="0" t="s">
        <v>186</v>
      </c>
      <c r="I129" s="0" t="s">
        <v>226</v>
      </c>
      <c r="J129" s="0" t="s">
        <v>135</v>
      </c>
    </row>
    <row r="130" customFormat="false" ht="13.8" hidden="false" customHeight="false" outlineLevel="0" collapsed="false">
      <c r="A130" s="0" t="s">
        <v>239</v>
      </c>
      <c r="B130" s="0" t="n">
        <v>6</v>
      </c>
      <c r="C130" s="0" t="n">
        <v>1</v>
      </c>
      <c r="E130" s="0" t="n">
        <v>74</v>
      </c>
      <c r="F130" s="0" t="s">
        <v>148</v>
      </c>
      <c r="I130" s="0" t="s">
        <v>227</v>
      </c>
      <c r="J130" s="0" t="s">
        <v>135</v>
      </c>
    </row>
    <row r="131" customFormat="false" ht="13.8" hidden="false" customHeight="false" outlineLevel="0" collapsed="false">
      <c r="A131" s="0" t="s">
        <v>239</v>
      </c>
      <c r="B131" s="0" t="n">
        <v>6</v>
      </c>
      <c r="C131" s="0" t="n">
        <v>1</v>
      </c>
      <c r="E131" s="0" t="n">
        <v>75</v>
      </c>
      <c r="F131" s="0" t="s">
        <v>148</v>
      </c>
      <c r="G131" s="0" t="s">
        <v>186</v>
      </c>
      <c r="I131" s="0" t="s">
        <v>227</v>
      </c>
      <c r="J131" s="0" t="s">
        <v>135</v>
      </c>
    </row>
    <row r="132" customFormat="false" ht="13.8" hidden="false" customHeight="false" outlineLevel="0" collapsed="false">
      <c r="A132" s="0" t="s">
        <v>239</v>
      </c>
      <c r="B132" s="0" t="n">
        <v>7</v>
      </c>
      <c r="C132" s="0" t="n">
        <v>1</v>
      </c>
      <c r="E132" s="0" t="n">
        <v>76</v>
      </c>
      <c r="F132" s="0" t="s">
        <v>148</v>
      </c>
      <c r="I132" s="0" t="s">
        <v>228</v>
      </c>
      <c r="J132" s="0" t="s">
        <v>135</v>
      </c>
    </row>
    <row r="133" customFormat="false" ht="13.8" hidden="false" customHeight="false" outlineLevel="0" collapsed="false">
      <c r="A133" s="0" t="s">
        <v>239</v>
      </c>
      <c r="B133" s="0" t="n">
        <v>7</v>
      </c>
      <c r="C133" s="0" t="n">
        <v>1</v>
      </c>
      <c r="E133" s="0" t="n">
        <v>77</v>
      </c>
      <c r="F133" s="0" t="s">
        <v>148</v>
      </c>
      <c r="G133" s="0" t="s">
        <v>186</v>
      </c>
      <c r="I133" s="0" t="s">
        <v>228</v>
      </c>
      <c r="J133" s="0" t="s">
        <v>135</v>
      </c>
    </row>
    <row r="134" customFormat="false" ht="13.8" hidden="false" customHeight="false" outlineLevel="0" collapsed="false">
      <c r="A134" s="0" t="s">
        <v>240</v>
      </c>
      <c r="B134" s="0" t="n">
        <v>4</v>
      </c>
      <c r="C134" s="0" t="n">
        <v>1</v>
      </c>
      <c r="E134" s="0" t="n">
        <v>70</v>
      </c>
      <c r="F134" s="0" t="s">
        <v>148</v>
      </c>
      <c r="I134" s="0" t="s">
        <v>230</v>
      </c>
      <c r="J134" s="0" t="s">
        <v>135</v>
      </c>
      <c r="L134" s="0" t="s">
        <v>231</v>
      </c>
    </row>
    <row r="135" customFormat="false" ht="13.8" hidden="false" customHeight="false" outlineLevel="0" collapsed="false">
      <c r="A135" s="0" t="s">
        <v>240</v>
      </c>
      <c r="B135" s="0" t="n">
        <v>4</v>
      </c>
      <c r="C135" s="0" t="n">
        <v>1</v>
      </c>
      <c r="E135" s="0" t="n">
        <v>71</v>
      </c>
      <c r="F135" s="0" t="s">
        <v>148</v>
      </c>
      <c r="G135" s="0" t="s">
        <v>186</v>
      </c>
      <c r="I135" s="0" t="s">
        <v>230</v>
      </c>
      <c r="J135" s="0" t="s">
        <v>135</v>
      </c>
    </row>
    <row r="136" customFormat="false" ht="13.8" hidden="false" customHeight="false" outlineLevel="0" collapsed="false">
      <c r="A136" s="0" t="s">
        <v>240</v>
      </c>
      <c r="B136" s="0" t="n">
        <v>5</v>
      </c>
      <c r="C136" s="0" t="n">
        <v>1</v>
      </c>
      <c r="E136" s="0" t="n">
        <v>72</v>
      </c>
      <c r="F136" s="0" t="s">
        <v>148</v>
      </c>
      <c r="I136" s="0" t="s">
        <v>232</v>
      </c>
      <c r="J136" s="0" t="s">
        <v>135</v>
      </c>
    </row>
    <row r="137" customFormat="false" ht="13.8" hidden="false" customHeight="false" outlineLevel="0" collapsed="false">
      <c r="A137" s="0" t="s">
        <v>240</v>
      </c>
      <c r="B137" s="0" t="n">
        <v>5</v>
      </c>
      <c r="C137" s="0" t="n">
        <v>1</v>
      </c>
      <c r="E137" s="0" t="n">
        <v>73</v>
      </c>
      <c r="F137" s="0" t="s">
        <v>148</v>
      </c>
      <c r="G137" s="0" t="s">
        <v>186</v>
      </c>
      <c r="I137" s="0" t="s">
        <v>232</v>
      </c>
      <c r="J137" s="0" t="s">
        <v>135</v>
      </c>
    </row>
    <row r="138" customFormat="false" ht="13.8" hidden="false" customHeight="false" outlineLevel="0" collapsed="false">
      <c r="A138" s="0" t="s">
        <v>240</v>
      </c>
      <c r="B138" s="0" t="n">
        <v>6</v>
      </c>
      <c r="C138" s="0" t="n">
        <v>1</v>
      </c>
      <c r="E138" s="0" t="n">
        <v>74</v>
      </c>
      <c r="F138" s="0" t="s">
        <v>148</v>
      </c>
      <c r="I138" s="0" t="s">
        <v>233</v>
      </c>
      <c r="J138" s="0" t="s">
        <v>135</v>
      </c>
    </row>
    <row r="139" customFormat="false" ht="13.8" hidden="false" customHeight="false" outlineLevel="0" collapsed="false">
      <c r="A139" s="0" t="s">
        <v>240</v>
      </c>
      <c r="B139" s="0" t="n">
        <v>6</v>
      </c>
      <c r="C139" s="0" t="n">
        <v>1</v>
      </c>
      <c r="E139" s="0" t="n">
        <v>75</v>
      </c>
      <c r="F139" s="0" t="s">
        <v>148</v>
      </c>
      <c r="G139" s="0" t="s">
        <v>186</v>
      </c>
      <c r="I139" s="0" t="s">
        <v>233</v>
      </c>
      <c r="J139" s="0" t="s">
        <v>135</v>
      </c>
    </row>
    <row r="140" customFormat="false" ht="13.8" hidden="false" customHeight="false" outlineLevel="0" collapsed="false">
      <c r="A140" s="0" t="s">
        <v>240</v>
      </c>
      <c r="B140" s="0" t="n">
        <v>7</v>
      </c>
      <c r="C140" s="0" t="n">
        <v>1</v>
      </c>
      <c r="E140" s="0" t="n">
        <v>76</v>
      </c>
      <c r="F140" s="0" t="s">
        <v>148</v>
      </c>
      <c r="I140" s="0" t="s">
        <v>234</v>
      </c>
      <c r="J140" s="0" t="s">
        <v>135</v>
      </c>
    </row>
    <row r="141" customFormat="false" ht="13.8" hidden="false" customHeight="false" outlineLevel="0" collapsed="false">
      <c r="A141" s="0" t="s">
        <v>240</v>
      </c>
      <c r="B141" s="0" t="n">
        <v>7</v>
      </c>
      <c r="C141" s="0" t="n">
        <v>1</v>
      </c>
      <c r="E141" s="0" t="n">
        <v>77</v>
      </c>
      <c r="F141" s="0" t="s">
        <v>148</v>
      </c>
      <c r="G141" s="0" t="s">
        <v>186</v>
      </c>
      <c r="I141" s="0" t="s">
        <v>234</v>
      </c>
      <c r="J141" s="0" t="s">
        <v>135</v>
      </c>
    </row>
    <row r="142" customFormat="false" ht="13.8" hidden="false" customHeight="false" outlineLevel="0" collapsed="false">
      <c r="A142" s="0" t="s">
        <v>241</v>
      </c>
      <c r="B142" s="0" t="n">
        <v>4</v>
      </c>
      <c r="C142" s="0" t="n">
        <v>1</v>
      </c>
      <c r="E142" s="0" t="n">
        <v>78</v>
      </c>
      <c r="F142" s="0" t="s">
        <v>148</v>
      </c>
      <c r="I142" s="0" t="s">
        <v>225</v>
      </c>
      <c r="J142" s="0" t="s">
        <v>135</v>
      </c>
      <c r="K142" s="0" t="s">
        <v>242</v>
      </c>
    </row>
    <row r="143" customFormat="false" ht="13.8" hidden="false" customHeight="false" outlineLevel="0" collapsed="false">
      <c r="A143" s="0" t="s">
        <v>241</v>
      </c>
      <c r="B143" s="0" t="n">
        <v>4</v>
      </c>
      <c r="C143" s="0" t="n">
        <v>1</v>
      </c>
      <c r="E143" s="0" t="n">
        <v>79</v>
      </c>
      <c r="F143" s="0" t="s">
        <v>148</v>
      </c>
      <c r="G143" s="0" t="s">
        <v>186</v>
      </c>
      <c r="I143" s="0" t="s">
        <v>225</v>
      </c>
      <c r="J143" s="0" t="s">
        <v>135</v>
      </c>
      <c r="K143" s="0" t="s">
        <v>242</v>
      </c>
    </row>
    <row r="144" customFormat="false" ht="13.8" hidden="false" customHeight="false" outlineLevel="0" collapsed="false">
      <c r="A144" s="0" t="s">
        <v>241</v>
      </c>
      <c r="B144" s="0" t="n">
        <v>5</v>
      </c>
      <c r="C144" s="0" t="n">
        <v>1</v>
      </c>
      <c r="E144" s="0" t="n">
        <v>80</v>
      </c>
      <c r="F144" s="0" t="s">
        <v>148</v>
      </c>
      <c r="I144" s="0" t="s">
        <v>226</v>
      </c>
      <c r="J144" s="0" t="s">
        <v>135</v>
      </c>
      <c r="K144" s="0" t="s">
        <v>242</v>
      </c>
    </row>
    <row r="145" customFormat="false" ht="13.8" hidden="false" customHeight="false" outlineLevel="0" collapsed="false">
      <c r="A145" s="0" t="s">
        <v>241</v>
      </c>
      <c r="B145" s="0" t="n">
        <v>5</v>
      </c>
      <c r="C145" s="0" t="n">
        <v>1</v>
      </c>
      <c r="E145" s="0" t="n">
        <v>81</v>
      </c>
      <c r="F145" s="0" t="s">
        <v>148</v>
      </c>
      <c r="G145" s="0" t="s">
        <v>186</v>
      </c>
      <c r="I145" s="0" t="s">
        <v>226</v>
      </c>
      <c r="J145" s="0" t="s">
        <v>135</v>
      </c>
      <c r="K145" s="0" t="s">
        <v>242</v>
      </c>
    </row>
    <row r="146" customFormat="false" ht="13.8" hidden="false" customHeight="false" outlineLevel="0" collapsed="false">
      <c r="A146" s="0" t="s">
        <v>241</v>
      </c>
      <c r="B146" s="0" t="n">
        <v>6</v>
      </c>
      <c r="C146" s="0" t="n">
        <v>1</v>
      </c>
      <c r="E146" s="0" t="n">
        <v>82</v>
      </c>
      <c r="F146" s="0" t="s">
        <v>148</v>
      </c>
      <c r="I146" s="0" t="s">
        <v>227</v>
      </c>
      <c r="J146" s="0" t="s">
        <v>135</v>
      </c>
      <c r="K146" s="0" t="s">
        <v>242</v>
      </c>
    </row>
    <row r="147" customFormat="false" ht="13.8" hidden="false" customHeight="false" outlineLevel="0" collapsed="false">
      <c r="A147" s="0" t="s">
        <v>241</v>
      </c>
      <c r="B147" s="0" t="n">
        <v>6</v>
      </c>
      <c r="C147" s="0" t="n">
        <v>1</v>
      </c>
      <c r="E147" s="0" t="n">
        <v>83</v>
      </c>
      <c r="F147" s="0" t="s">
        <v>148</v>
      </c>
      <c r="G147" s="0" t="s">
        <v>186</v>
      </c>
      <c r="I147" s="0" t="s">
        <v>227</v>
      </c>
      <c r="J147" s="0" t="s">
        <v>135</v>
      </c>
      <c r="K147" s="0" t="s">
        <v>242</v>
      </c>
    </row>
    <row r="148" customFormat="false" ht="13.8" hidden="false" customHeight="false" outlineLevel="0" collapsed="false">
      <c r="A148" s="0" t="s">
        <v>241</v>
      </c>
      <c r="B148" s="0" t="n">
        <v>7</v>
      </c>
      <c r="C148" s="0" t="n">
        <v>1</v>
      </c>
      <c r="E148" s="0" t="n">
        <v>84</v>
      </c>
      <c r="F148" s="0" t="s">
        <v>148</v>
      </c>
      <c r="I148" s="0" t="s">
        <v>228</v>
      </c>
      <c r="J148" s="0" t="s">
        <v>135</v>
      </c>
      <c r="K148" s="0" t="s">
        <v>242</v>
      </c>
    </row>
    <row r="149" customFormat="false" ht="13.8" hidden="false" customHeight="false" outlineLevel="0" collapsed="false">
      <c r="A149" s="0" t="s">
        <v>241</v>
      </c>
      <c r="B149" s="0" t="n">
        <v>7</v>
      </c>
      <c r="C149" s="0" t="n">
        <v>1</v>
      </c>
      <c r="E149" s="0" t="n">
        <v>85</v>
      </c>
      <c r="F149" s="0" t="s">
        <v>148</v>
      </c>
      <c r="G149" s="0" t="s">
        <v>186</v>
      </c>
      <c r="I149" s="0" t="s">
        <v>228</v>
      </c>
      <c r="J149" s="0" t="s">
        <v>135</v>
      </c>
      <c r="K149" s="0" t="s">
        <v>242</v>
      </c>
    </row>
    <row r="150" customFormat="false" ht="13.8" hidden="false" customHeight="false" outlineLevel="0" collapsed="false">
      <c r="A150" s="0" t="s">
        <v>243</v>
      </c>
      <c r="B150" s="0" t="n">
        <v>4</v>
      </c>
      <c r="C150" s="0" t="n">
        <v>1</v>
      </c>
      <c r="E150" s="0" t="n">
        <v>78</v>
      </c>
      <c r="F150" s="0" t="s">
        <v>148</v>
      </c>
      <c r="I150" s="0" t="s">
        <v>230</v>
      </c>
      <c r="J150" s="0" t="s">
        <v>135</v>
      </c>
    </row>
    <row r="151" customFormat="false" ht="13.8" hidden="false" customHeight="false" outlineLevel="0" collapsed="false">
      <c r="A151" s="0" t="s">
        <v>243</v>
      </c>
      <c r="B151" s="0" t="n">
        <v>4</v>
      </c>
      <c r="C151" s="0" t="n">
        <v>1</v>
      </c>
      <c r="E151" s="0" t="n">
        <v>79</v>
      </c>
      <c r="F151" s="0" t="s">
        <v>148</v>
      </c>
      <c r="G151" s="0" t="s">
        <v>186</v>
      </c>
      <c r="I151" s="0" t="s">
        <v>230</v>
      </c>
      <c r="J151" s="0" t="s">
        <v>135</v>
      </c>
    </row>
    <row r="152" customFormat="false" ht="13.8" hidden="false" customHeight="false" outlineLevel="0" collapsed="false">
      <c r="A152" s="0" t="s">
        <v>243</v>
      </c>
      <c r="B152" s="0" t="n">
        <v>5</v>
      </c>
      <c r="C152" s="0" t="n">
        <v>1</v>
      </c>
      <c r="E152" s="0" t="n">
        <v>80</v>
      </c>
      <c r="F152" s="0" t="s">
        <v>148</v>
      </c>
      <c r="I152" s="0" t="s">
        <v>232</v>
      </c>
      <c r="J152" s="0" t="s">
        <v>135</v>
      </c>
    </row>
    <row r="153" customFormat="false" ht="13.8" hidden="false" customHeight="false" outlineLevel="0" collapsed="false">
      <c r="A153" s="0" t="s">
        <v>243</v>
      </c>
      <c r="B153" s="0" t="n">
        <v>5</v>
      </c>
      <c r="C153" s="0" t="n">
        <v>1</v>
      </c>
      <c r="E153" s="0" t="n">
        <v>81</v>
      </c>
      <c r="F153" s="0" t="s">
        <v>148</v>
      </c>
      <c r="G153" s="0" t="s">
        <v>186</v>
      </c>
      <c r="I153" s="0" t="s">
        <v>232</v>
      </c>
      <c r="J153" s="0" t="s">
        <v>135</v>
      </c>
    </row>
    <row r="154" customFormat="false" ht="13.8" hidden="false" customHeight="false" outlineLevel="0" collapsed="false">
      <c r="A154" s="0" t="s">
        <v>243</v>
      </c>
      <c r="B154" s="0" t="n">
        <v>6</v>
      </c>
      <c r="C154" s="0" t="n">
        <v>1</v>
      </c>
      <c r="E154" s="0" t="n">
        <v>82</v>
      </c>
      <c r="F154" s="0" t="s">
        <v>148</v>
      </c>
      <c r="I154" s="0" t="s">
        <v>233</v>
      </c>
      <c r="J154" s="0" t="s">
        <v>135</v>
      </c>
    </row>
    <row r="155" customFormat="false" ht="13.8" hidden="false" customHeight="false" outlineLevel="0" collapsed="false">
      <c r="A155" s="0" t="s">
        <v>243</v>
      </c>
      <c r="B155" s="0" t="n">
        <v>6</v>
      </c>
      <c r="C155" s="0" t="n">
        <v>1</v>
      </c>
      <c r="E155" s="0" t="n">
        <v>83</v>
      </c>
      <c r="F155" s="0" t="s">
        <v>148</v>
      </c>
      <c r="G155" s="0" t="s">
        <v>186</v>
      </c>
      <c r="I155" s="0" t="s">
        <v>233</v>
      </c>
      <c r="J155" s="0" t="s">
        <v>135</v>
      </c>
    </row>
    <row r="156" customFormat="false" ht="13.8" hidden="false" customHeight="false" outlineLevel="0" collapsed="false">
      <c r="A156" s="0" t="s">
        <v>243</v>
      </c>
      <c r="B156" s="0" t="n">
        <v>7</v>
      </c>
      <c r="C156" s="0" t="n">
        <v>1</v>
      </c>
      <c r="E156" s="0" t="n">
        <v>84</v>
      </c>
      <c r="F156" s="0" t="s">
        <v>148</v>
      </c>
      <c r="I156" s="0" t="s">
        <v>234</v>
      </c>
      <c r="J156" s="0" t="s">
        <v>135</v>
      </c>
    </row>
    <row r="157" customFormat="false" ht="13.8" hidden="false" customHeight="false" outlineLevel="0" collapsed="false">
      <c r="A157" s="0" t="s">
        <v>243</v>
      </c>
      <c r="B157" s="0" t="n">
        <v>7</v>
      </c>
      <c r="C157" s="0" t="n">
        <v>1</v>
      </c>
      <c r="E157" s="0" t="n">
        <v>85</v>
      </c>
      <c r="F157" s="0" t="s">
        <v>148</v>
      </c>
      <c r="G157" s="0" t="s">
        <v>186</v>
      </c>
      <c r="I157" s="0" t="s">
        <v>234</v>
      </c>
      <c r="J157" s="0" t="s">
        <v>135</v>
      </c>
    </row>
    <row r="158" customFormat="false" ht="13.8" hidden="false" customHeight="false" outlineLevel="0" collapsed="false">
      <c r="A158" s="0" t="s">
        <v>244</v>
      </c>
      <c r="B158" s="0" t="n">
        <v>4</v>
      </c>
      <c r="C158" s="0" t="n">
        <v>1</v>
      </c>
      <c r="E158" s="0" t="n">
        <v>86</v>
      </c>
      <c r="F158" s="0" t="s">
        <v>148</v>
      </c>
      <c r="I158" s="0" t="s">
        <v>225</v>
      </c>
      <c r="J158" s="0" t="s">
        <v>137</v>
      </c>
    </row>
    <row r="159" customFormat="false" ht="13.8" hidden="false" customHeight="false" outlineLevel="0" collapsed="false">
      <c r="A159" s="0" t="s">
        <v>244</v>
      </c>
      <c r="B159" s="0" t="n">
        <v>4</v>
      </c>
      <c r="C159" s="0" t="n">
        <v>1</v>
      </c>
      <c r="E159" s="0" t="n">
        <v>87</v>
      </c>
      <c r="F159" s="0" t="s">
        <v>148</v>
      </c>
      <c r="G159" s="0" t="s">
        <v>186</v>
      </c>
      <c r="I159" s="0" t="s">
        <v>225</v>
      </c>
      <c r="J159" s="0" t="s">
        <v>137</v>
      </c>
    </row>
    <row r="160" customFormat="false" ht="13.8" hidden="false" customHeight="false" outlineLevel="0" collapsed="false">
      <c r="A160" s="0" t="s">
        <v>244</v>
      </c>
      <c r="B160" s="0" t="n">
        <v>5</v>
      </c>
      <c r="C160" s="0" t="n">
        <v>1</v>
      </c>
      <c r="E160" s="0" t="n">
        <v>88</v>
      </c>
      <c r="F160" s="0" t="s">
        <v>148</v>
      </c>
      <c r="I160" s="0" t="s">
        <v>226</v>
      </c>
      <c r="J160" s="0" t="s">
        <v>137</v>
      </c>
    </row>
    <row r="161" customFormat="false" ht="13.8" hidden="false" customHeight="false" outlineLevel="0" collapsed="false">
      <c r="A161" s="0" t="s">
        <v>244</v>
      </c>
      <c r="B161" s="0" t="n">
        <v>5</v>
      </c>
      <c r="C161" s="0" t="n">
        <v>1</v>
      </c>
      <c r="E161" s="0" t="n">
        <v>89</v>
      </c>
      <c r="F161" s="0" t="s">
        <v>148</v>
      </c>
      <c r="G161" s="0" t="s">
        <v>186</v>
      </c>
      <c r="I161" s="0" t="s">
        <v>226</v>
      </c>
      <c r="J161" s="0" t="s">
        <v>137</v>
      </c>
    </row>
    <row r="162" customFormat="false" ht="13.8" hidden="false" customHeight="false" outlineLevel="0" collapsed="false">
      <c r="A162" s="0" t="s">
        <v>244</v>
      </c>
      <c r="B162" s="0" t="n">
        <v>6</v>
      </c>
      <c r="C162" s="0" t="n">
        <v>1</v>
      </c>
      <c r="E162" s="0" t="n">
        <v>90</v>
      </c>
      <c r="F162" s="0" t="s">
        <v>148</v>
      </c>
      <c r="I162" s="0" t="s">
        <v>227</v>
      </c>
      <c r="J162" s="0" t="s">
        <v>137</v>
      </c>
    </row>
    <row r="163" customFormat="false" ht="13.8" hidden="false" customHeight="false" outlineLevel="0" collapsed="false">
      <c r="A163" s="0" t="s">
        <v>244</v>
      </c>
      <c r="B163" s="0" t="n">
        <v>6</v>
      </c>
      <c r="C163" s="0" t="n">
        <v>1</v>
      </c>
      <c r="E163" s="0" t="n">
        <v>91</v>
      </c>
      <c r="F163" s="0" t="s">
        <v>148</v>
      </c>
      <c r="G163" s="0" t="s">
        <v>186</v>
      </c>
      <c r="I163" s="0" t="s">
        <v>227</v>
      </c>
      <c r="J163" s="0" t="s">
        <v>137</v>
      </c>
    </row>
    <row r="164" customFormat="false" ht="13.8" hidden="false" customHeight="false" outlineLevel="0" collapsed="false">
      <c r="A164" s="0" t="s">
        <v>244</v>
      </c>
      <c r="B164" s="0" t="n">
        <v>7</v>
      </c>
      <c r="C164" s="0" t="n">
        <v>1</v>
      </c>
      <c r="E164" s="0" t="n">
        <v>92</v>
      </c>
      <c r="F164" s="0" t="s">
        <v>148</v>
      </c>
      <c r="I164" s="0" t="s">
        <v>228</v>
      </c>
      <c r="J164" s="0" t="s">
        <v>137</v>
      </c>
    </row>
    <row r="165" customFormat="false" ht="13.8" hidden="false" customHeight="false" outlineLevel="0" collapsed="false">
      <c r="A165" s="0" t="s">
        <v>244</v>
      </c>
      <c r="B165" s="0" t="n">
        <v>7</v>
      </c>
      <c r="C165" s="0" t="n">
        <v>1</v>
      </c>
      <c r="E165" s="0" t="n">
        <v>93</v>
      </c>
      <c r="F165" s="0" t="s">
        <v>148</v>
      </c>
      <c r="G165" s="0" t="s">
        <v>186</v>
      </c>
      <c r="I165" s="0" t="s">
        <v>228</v>
      </c>
      <c r="J165" s="0" t="s">
        <v>137</v>
      </c>
    </row>
    <row r="166" customFormat="false" ht="13.8" hidden="false" customHeight="false" outlineLevel="0" collapsed="false">
      <c r="A166" s="0" t="s">
        <v>245</v>
      </c>
      <c r="B166" s="0" t="n">
        <v>4</v>
      </c>
      <c r="C166" s="0" t="n">
        <v>1</v>
      </c>
      <c r="E166" s="0" t="n">
        <v>86</v>
      </c>
      <c r="F166" s="0" t="s">
        <v>148</v>
      </c>
      <c r="I166" s="0" t="s">
        <v>230</v>
      </c>
      <c r="J166" s="0" t="s">
        <v>137</v>
      </c>
    </row>
    <row r="167" customFormat="false" ht="13.8" hidden="false" customHeight="false" outlineLevel="0" collapsed="false">
      <c r="A167" s="0" t="s">
        <v>245</v>
      </c>
      <c r="B167" s="0" t="n">
        <v>4</v>
      </c>
      <c r="C167" s="0" t="n">
        <v>1</v>
      </c>
      <c r="E167" s="0" t="n">
        <v>87</v>
      </c>
      <c r="F167" s="0" t="s">
        <v>148</v>
      </c>
      <c r="G167" s="0" t="s">
        <v>186</v>
      </c>
      <c r="I167" s="0" t="s">
        <v>230</v>
      </c>
      <c r="J167" s="0" t="s">
        <v>137</v>
      </c>
    </row>
    <row r="168" customFormat="false" ht="13.8" hidden="false" customHeight="false" outlineLevel="0" collapsed="false">
      <c r="A168" s="0" t="s">
        <v>245</v>
      </c>
      <c r="B168" s="0" t="n">
        <v>5</v>
      </c>
      <c r="C168" s="0" t="n">
        <v>1</v>
      </c>
      <c r="E168" s="0" t="n">
        <v>88</v>
      </c>
      <c r="F168" s="0" t="s">
        <v>148</v>
      </c>
      <c r="I168" s="0" t="s">
        <v>232</v>
      </c>
      <c r="J168" s="0" t="s">
        <v>137</v>
      </c>
    </row>
    <row r="169" customFormat="false" ht="13.8" hidden="false" customHeight="false" outlineLevel="0" collapsed="false">
      <c r="A169" s="0" t="s">
        <v>245</v>
      </c>
      <c r="B169" s="0" t="n">
        <v>5</v>
      </c>
      <c r="C169" s="0" t="n">
        <v>1</v>
      </c>
      <c r="E169" s="0" t="n">
        <v>89</v>
      </c>
      <c r="F169" s="0" t="s">
        <v>148</v>
      </c>
      <c r="G169" s="0" t="s">
        <v>186</v>
      </c>
      <c r="I169" s="0" t="s">
        <v>232</v>
      </c>
      <c r="J169" s="0" t="s">
        <v>137</v>
      </c>
    </row>
    <row r="170" customFormat="false" ht="13.8" hidden="false" customHeight="false" outlineLevel="0" collapsed="false">
      <c r="A170" s="0" t="s">
        <v>245</v>
      </c>
      <c r="B170" s="0" t="n">
        <v>6</v>
      </c>
      <c r="C170" s="0" t="n">
        <v>1</v>
      </c>
      <c r="E170" s="0" t="n">
        <v>90</v>
      </c>
      <c r="F170" s="0" t="s">
        <v>148</v>
      </c>
      <c r="I170" s="0" t="s">
        <v>233</v>
      </c>
      <c r="J170" s="0" t="s">
        <v>137</v>
      </c>
    </row>
    <row r="171" customFormat="false" ht="13.8" hidden="false" customHeight="false" outlineLevel="0" collapsed="false">
      <c r="A171" s="0" t="s">
        <v>245</v>
      </c>
      <c r="B171" s="0" t="n">
        <v>6</v>
      </c>
      <c r="C171" s="0" t="n">
        <v>1</v>
      </c>
      <c r="E171" s="0" t="n">
        <v>91</v>
      </c>
      <c r="F171" s="0" t="s">
        <v>148</v>
      </c>
      <c r="G171" s="0" t="s">
        <v>186</v>
      </c>
      <c r="I171" s="0" t="s">
        <v>233</v>
      </c>
      <c r="J171" s="0" t="s">
        <v>137</v>
      </c>
    </row>
    <row r="172" customFormat="false" ht="13.8" hidden="false" customHeight="false" outlineLevel="0" collapsed="false">
      <c r="A172" s="0" t="s">
        <v>245</v>
      </c>
      <c r="B172" s="0" t="n">
        <v>7</v>
      </c>
      <c r="C172" s="0" t="n">
        <v>1</v>
      </c>
      <c r="E172" s="0" t="n">
        <v>92</v>
      </c>
      <c r="F172" s="0" t="s">
        <v>148</v>
      </c>
      <c r="I172" s="0" t="s">
        <v>234</v>
      </c>
      <c r="J172" s="0" t="s">
        <v>137</v>
      </c>
    </row>
    <row r="173" customFormat="false" ht="13.8" hidden="false" customHeight="false" outlineLevel="0" collapsed="false">
      <c r="A173" s="107" t="s">
        <v>245</v>
      </c>
      <c r="B173" s="107" t="n">
        <v>7</v>
      </c>
      <c r="C173" s="107" t="n">
        <v>1</v>
      </c>
      <c r="D173" s="108"/>
      <c r="E173" s="107" t="n">
        <v>93</v>
      </c>
      <c r="F173" s="107" t="s">
        <v>148</v>
      </c>
      <c r="G173" s="107" t="s">
        <v>186</v>
      </c>
      <c r="H173" s="107"/>
      <c r="I173" s="107" t="s">
        <v>234</v>
      </c>
      <c r="J173" s="107" t="s">
        <v>137</v>
      </c>
    </row>
    <row r="174" customFormat="false" ht="13.8" hidden="false" customHeight="false" outlineLevel="0" collapsed="false">
      <c r="A174" s="0" t="s">
        <v>75</v>
      </c>
      <c r="B174" s="0" t="n">
        <v>8</v>
      </c>
      <c r="C174" s="0" t="n">
        <v>1</v>
      </c>
      <c r="E174" s="0" t="n">
        <v>94</v>
      </c>
      <c r="F174" s="0" t="s">
        <v>148</v>
      </c>
      <c r="I174" s="0" t="s">
        <v>246</v>
      </c>
      <c r="J174" s="0" t="s">
        <v>138</v>
      </c>
    </row>
    <row r="175" customFormat="false" ht="13.8" hidden="false" customHeight="false" outlineLevel="0" collapsed="false">
      <c r="A175" s="0" t="s">
        <v>75</v>
      </c>
      <c r="B175" s="0" t="n">
        <v>8</v>
      </c>
      <c r="C175" s="0" t="n">
        <v>1</v>
      </c>
      <c r="E175" s="0" t="n">
        <v>95</v>
      </c>
      <c r="F175" s="0" t="s">
        <v>148</v>
      </c>
      <c r="G175" s="0" t="s">
        <v>186</v>
      </c>
      <c r="I175" s="0" t="s">
        <v>246</v>
      </c>
      <c r="J175" s="0" t="s">
        <v>138</v>
      </c>
    </row>
    <row r="176" customFormat="false" ht="13.8" hidden="false" customHeight="false" outlineLevel="0" collapsed="false">
      <c r="A176" s="0" t="s">
        <v>75</v>
      </c>
      <c r="B176" s="0" t="n">
        <v>9</v>
      </c>
      <c r="C176" s="0" t="n">
        <v>1</v>
      </c>
      <c r="E176" s="0" t="n">
        <v>96</v>
      </c>
      <c r="F176" s="0" t="s">
        <v>148</v>
      </c>
      <c r="I176" s="0" t="s">
        <v>247</v>
      </c>
      <c r="J176" s="0" t="s">
        <v>138</v>
      </c>
    </row>
    <row r="177" customFormat="false" ht="13.8" hidden="false" customHeight="false" outlineLevel="0" collapsed="false">
      <c r="A177" s="0" t="s">
        <v>75</v>
      </c>
      <c r="B177" s="0" t="n">
        <v>9</v>
      </c>
      <c r="C177" s="0" t="n">
        <v>1</v>
      </c>
      <c r="E177" s="0" t="n">
        <v>97</v>
      </c>
      <c r="F177" s="0" t="s">
        <v>148</v>
      </c>
      <c r="G177" s="0" t="s">
        <v>186</v>
      </c>
      <c r="I177" s="0" t="s">
        <v>247</v>
      </c>
      <c r="J177" s="0" t="s">
        <v>138</v>
      </c>
    </row>
    <row r="178" customFormat="false" ht="13.8" hidden="false" customHeight="false" outlineLevel="0" collapsed="false">
      <c r="A178" s="0" t="s">
        <v>75</v>
      </c>
      <c r="B178" s="0" t="n">
        <v>10</v>
      </c>
      <c r="C178" s="0" t="n">
        <v>1</v>
      </c>
      <c r="E178" s="0" t="n">
        <v>98</v>
      </c>
      <c r="F178" s="0" t="s">
        <v>148</v>
      </c>
      <c r="I178" s="0" t="s">
        <v>248</v>
      </c>
      <c r="J178" s="0" t="s">
        <v>138</v>
      </c>
    </row>
    <row r="179" customFormat="false" ht="13.8" hidden="false" customHeight="false" outlineLevel="0" collapsed="false">
      <c r="A179" s="0" t="s">
        <v>75</v>
      </c>
      <c r="B179" s="0" t="n">
        <v>10</v>
      </c>
      <c r="C179" s="0" t="n">
        <v>1</v>
      </c>
      <c r="E179" s="0" t="n">
        <v>99</v>
      </c>
      <c r="F179" s="0" t="s">
        <v>148</v>
      </c>
      <c r="G179" s="0" t="s">
        <v>186</v>
      </c>
      <c r="I179" s="0" t="s">
        <v>248</v>
      </c>
      <c r="J179" s="0" t="s">
        <v>138</v>
      </c>
    </row>
    <row r="180" customFormat="false" ht="13.8" hidden="false" customHeight="false" outlineLevel="0" collapsed="false">
      <c r="A180" s="0" t="s">
        <v>75</v>
      </c>
      <c r="B180" s="0" t="n">
        <v>11</v>
      </c>
      <c r="C180" s="0" t="n">
        <v>1</v>
      </c>
      <c r="E180" s="0" t="n">
        <v>100</v>
      </c>
      <c r="F180" s="0" t="s">
        <v>148</v>
      </c>
      <c r="I180" s="0" t="s">
        <v>249</v>
      </c>
      <c r="J180" s="0" t="s">
        <v>138</v>
      </c>
    </row>
    <row r="181" customFormat="false" ht="13.8" hidden="false" customHeight="false" outlineLevel="0" collapsed="false">
      <c r="A181" s="0" t="s">
        <v>75</v>
      </c>
      <c r="B181" s="0" t="n">
        <v>11</v>
      </c>
      <c r="C181" s="0" t="n">
        <v>1</v>
      </c>
      <c r="E181" s="0" t="n">
        <v>101</v>
      </c>
      <c r="F181" s="0" t="s">
        <v>148</v>
      </c>
      <c r="G181" s="0" t="s">
        <v>186</v>
      </c>
      <c r="I181" s="0" t="s">
        <v>249</v>
      </c>
      <c r="J181" s="0" t="s">
        <v>138</v>
      </c>
    </row>
    <row r="182" customFormat="false" ht="13.8" hidden="false" customHeight="false" outlineLevel="0" collapsed="false">
      <c r="A182" s="0" t="s">
        <v>75</v>
      </c>
      <c r="B182" s="0" t="n">
        <v>12</v>
      </c>
      <c r="C182" s="0" t="n">
        <v>1</v>
      </c>
      <c r="E182" s="0" t="n">
        <v>102</v>
      </c>
      <c r="F182" s="0" t="s">
        <v>148</v>
      </c>
      <c r="I182" s="0" t="s">
        <v>250</v>
      </c>
      <c r="J182" s="0" t="s">
        <v>138</v>
      </c>
    </row>
    <row r="183" customFormat="false" ht="13.8" hidden="false" customHeight="false" outlineLevel="0" collapsed="false">
      <c r="A183" s="0" t="s">
        <v>75</v>
      </c>
      <c r="B183" s="0" t="n">
        <v>12</v>
      </c>
      <c r="C183" s="0" t="n">
        <v>1</v>
      </c>
      <c r="E183" s="0" t="n">
        <v>103</v>
      </c>
      <c r="F183" s="0" t="s">
        <v>148</v>
      </c>
      <c r="G183" s="0" t="s">
        <v>186</v>
      </c>
      <c r="I183" s="0" t="s">
        <v>250</v>
      </c>
      <c r="J183" s="0" t="s">
        <v>138</v>
      </c>
      <c r="L183" s="0" t="s">
        <v>251</v>
      </c>
    </row>
    <row r="184" customFormat="false" ht="13.8" hidden="false" customHeight="false" outlineLevel="0" collapsed="false">
      <c r="A184" s="0" t="s">
        <v>83</v>
      </c>
      <c r="B184" s="0" t="n">
        <v>13</v>
      </c>
      <c r="C184" s="0" t="n">
        <v>1</v>
      </c>
      <c r="E184" s="0" t="n">
        <v>104</v>
      </c>
      <c r="F184" s="0" t="s">
        <v>148</v>
      </c>
      <c r="I184" s="0" t="s">
        <v>252</v>
      </c>
      <c r="J184" s="0" t="s">
        <v>138</v>
      </c>
    </row>
    <row r="185" customFormat="false" ht="13.8" hidden="false" customHeight="false" outlineLevel="0" collapsed="false">
      <c r="A185" s="0" t="s">
        <v>83</v>
      </c>
      <c r="B185" s="0" t="n">
        <v>13</v>
      </c>
      <c r="C185" s="0" t="n">
        <v>1</v>
      </c>
      <c r="E185" s="0" t="n">
        <v>105</v>
      </c>
      <c r="F185" s="0" t="s">
        <v>148</v>
      </c>
      <c r="G185" s="0" t="s">
        <v>186</v>
      </c>
      <c r="I185" s="0" t="s">
        <v>252</v>
      </c>
      <c r="J185" s="0" t="s">
        <v>138</v>
      </c>
      <c r="K185" s="0" t="s">
        <v>253</v>
      </c>
    </row>
    <row r="186" customFormat="false" ht="13.8" hidden="false" customHeight="false" outlineLevel="0" collapsed="false">
      <c r="A186" s="0" t="s">
        <v>83</v>
      </c>
      <c r="B186" s="0" t="n">
        <v>14</v>
      </c>
      <c r="C186" s="0" t="n">
        <v>1</v>
      </c>
      <c r="E186" s="0" t="n">
        <v>106</v>
      </c>
      <c r="F186" s="0" t="s">
        <v>148</v>
      </c>
      <c r="I186" s="0" t="s">
        <v>254</v>
      </c>
      <c r="J186" s="0" t="s">
        <v>138</v>
      </c>
    </row>
    <row r="187" customFormat="false" ht="13.8" hidden="false" customHeight="false" outlineLevel="0" collapsed="false">
      <c r="A187" s="0" t="s">
        <v>83</v>
      </c>
      <c r="B187" s="0" t="n">
        <v>14</v>
      </c>
      <c r="C187" s="0" t="n">
        <v>1</v>
      </c>
      <c r="E187" s="0" t="n">
        <v>107</v>
      </c>
      <c r="F187" s="0" t="s">
        <v>148</v>
      </c>
      <c r="G187" s="0" t="s">
        <v>186</v>
      </c>
      <c r="I187" s="0" t="s">
        <v>254</v>
      </c>
      <c r="J187" s="0" t="s">
        <v>138</v>
      </c>
      <c r="L187" s="0" t="s">
        <v>251</v>
      </c>
    </row>
    <row r="188" customFormat="false" ht="13.8" hidden="false" customHeight="false" outlineLevel="0" collapsed="false">
      <c r="A188" s="0" t="s">
        <v>83</v>
      </c>
      <c r="B188" s="0" t="n">
        <v>15</v>
      </c>
      <c r="C188" s="0" t="n">
        <v>1</v>
      </c>
      <c r="E188" s="0" t="n">
        <v>108</v>
      </c>
      <c r="F188" s="0" t="s">
        <v>148</v>
      </c>
      <c r="I188" s="0" t="s">
        <v>255</v>
      </c>
      <c r="J188" s="0" t="s">
        <v>138</v>
      </c>
    </row>
    <row r="189" customFormat="false" ht="13.8" hidden="false" customHeight="false" outlineLevel="0" collapsed="false">
      <c r="A189" s="0" t="s">
        <v>83</v>
      </c>
      <c r="B189" s="0" t="n">
        <v>15</v>
      </c>
      <c r="C189" s="0" t="n">
        <v>1</v>
      </c>
      <c r="E189" s="0" t="n">
        <v>109</v>
      </c>
      <c r="F189" s="0" t="s">
        <v>148</v>
      </c>
      <c r="G189" s="0" t="s">
        <v>186</v>
      </c>
      <c r="I189" s="0" t="s">
        <v>255</v>
      </c>
      <c r="J189" s="0" t="s">
        <v>138</v>
      </c>
      <c r="L189" s="0" t="s">
        <v>251</v>
      </c>
    </row>
    <row r="190" customFormat="false" ht="13.8" hidden="false" customHeight="false" outlineLevel="0" collapsed="false">
      <c r="A190" s="0" t="s">
        <v>83</v>
      </c>
      <c r="B190" s="0" t="n">
        <v>16</v>
      </c>
      <c r="C190" s="0" t="n">
        <v>1</v>
      </c>
      <c r="E190" s="0" t="n">
        <v>110</v>
      </c>
      <c r="F190" s="0" t="s">
        <v>148</v>
      </c>
      <c r="I190" s="0" t="s">
        <v>256</v>
      </c>
      <c r="J190" s="0" t="s">
        <v>138</v>
      </c>
    </row>
    <row r="191" customFormat="false" ht="13.8" hidden="false" customHeight="false" outlineLevel="0" collapsed="false">
      <c r="A191" s="0" t="s">
        <v>83</v>
      </c>
      <c r="B191" s="0" t="n">
        <v>16</v>
      </c>
      <c r="C191" s="0" t="n">
        <v>1</v>
      </c>
      <c r="E191" s="0" t="n">
        <v>111</v>
      </c>
      <c r="F191" s="0" t="s">
        <v>148</v>
      </c>
      <c r="G191" s="0" t="s">
        <v>186</v>
      </c>
      <c r="I191" s="0" t="s">
        <v>256</v>
      </c>
      <c r="J191" s="0" t="s">
        <v>138</v>
      </c>
      <c r="L191" s="0" t="s">
        <v>251</v>
      </c>
    </row>
    <row r="192" customFormat="false" ht="13.8" hidden="false" customHeight="false" outlineLevel="0" collapsed="false">
      <c r="A192" s="0" t="s">
        <v>257</v>
      </c>
      <c r="B192" s="0" t="n">
        <v>13</v>
      </c>
      <c r="C192" s="0" t="n">
        <v>1</v>
      </c>
      <c r="E192" s="0" t="n">
        <v>113</v>
      </c>
      <c r="F192" s="0" t="s">
        <v>148</v>
      </c>
      <c r="G192" s="0" t="s">
        <v>186</v>
      </c>
      <c r="I192" s="0" t="s">
        <v>252</v>
      </c>
      <c r="J192" s="0" t="s">
        <v>138</v>
      </c>
      <c r="K192" s="0" t="s">
        <v>258</v>
      </c>
      <c r="L192" s="0" t="s">
        <v>259</v>
      </c>
    </row>
    <row r="193" customFormat="false" ht="13.8" hidden="false" customHeight="false" outlineLevel="0" collapsed="false">
      <c r="A193" s="0" t="s">
        <v>85</v>
      </c>
      <c r="B193" s="0" t="n">
        <v>17</v>
      </c>
      <c r="C193" s="0" t="n">
        <v>1</v>
      </c>
      <c r="E193" s="0" t="n">
        <v>114</v>
      </c>
      <c r="F193" s="0" t="s">
        <v>148</v>
      </c>
      <c r="I193" s="0" t="s">
        <v>260</v>
      </c>
      <c r="J193" s="0" t="s">
        <v>138</v>
      </c>
    </row>
    <row r="194" customFormat="false" ht="13.8" hidden="false" customHeight="false" outlineLevel="0" collapsed="false">
      <c r="A194" s="0" t="s">
        <v>85</v>
      </c>
      <c r="B194" s="0" t="n">
        <v>17</v>
      </c>
      <c r="C194" s="0" t="n">
        <v>1</v>
      </c>
      <c r="E194" s="0" t="n">
        <v>115</v>
      </c>
      <c r="F194" s="0" t="s">
        <v>148</v>
      </c>
      <c r="G194" s="0" t="s">
        <v>186</v>
      </c>
      <c r="I194" s="0" t="s">
        <v>260</v>
      </c>
      <c r="J194" s="0" t="s">
        <v>138</v>
      </c>
      <c r="L194" s="0" t="s">
        <v>259</v>
      </c>
    </row>
    <row r="195" customFormat="false" ht="13.8" hidden="false" customHeight="false" outlineLevel="0" collapsed="false">
      <c r="A195" s="0" t="s">
        <v>261</v>
      </c>
      <c r="B195" s="0" t="n">
        <v>20</v>
      </c>
      <c r="C195" s="0" t="n">
        <v>1</v>
      </c>
      <c r="E195" s="0" t="n">
        <v>116</v>
      </c>
      <c r="F195" s="0" t="s">
        <v>148</v>
      </c>
      <c r="I195" s="0" t="s">
        <v>262</v>
      </c>
      <c r="J195" s="0" t="s">
        <v>138</v>
      </c>
    </row>
    <row r="196" customFormat="false" ht="13.8" hidden="false" customHeight="false" outlineLevel="0" collapsed="false">
      <c r="A196" s="0" t="s">
        <v>261</v>
      </c>
      <c r="B196" s="0" t="n">
        <v>20</v>
      </c>
      <c r="C196" s="0" t="n">
        <v>1</v>
      </c>
      <c r="E196" s="0" t="n">
        <v>117</v>
      </c>
      <c r="F196" s="0" t="s">
        <v>148</v>
      </c>
      <c r="G196" s="0" t="s">
        <v>186</v>
      </c>
      <c r="I196" s="0" t="s">
        <v>262</v>
      </c>
      <c r="J196" s="0" t="s">
        <v>138</v>
      </c>
      <c r="L196" s="0" t="s">
        <v>259</v>
      </c>
    </row>
    <row r="197" customFormat="false" ht="13.8" hidden="false" customHeight="false" outlineLevel="0" collapsed="false">
      <c r="A197" s="0" t="s">
        <v>89</v>
      </c>
      <c r="B197" s="0" t="n">
        <v>21</v>
      </c>
      <c r="C197" s="0" t="n">
        <v>1</v>
      </c>
      <c r="E197" s="0" t="n">
        <v>118</v>
      </c>
      <c r="F197" s="0" t="s">
        <v>148</v>
      </c>
      <c r="I197" s="0" t="s">
        <v>263</v>
      </c>
      <c r="J197" s="0" t="s">
        <v>138</v>
      </c>
    </row>
    <row r="198" customFormat="false" ht="13.8" hidden="false" customHeight="false" outlineLevel="0" collapsed="false">
      <c r="A198" s="0" t="s">
        <v>89</v>
      </c>
      <c r="B198" s="0" t="n">
        <v>21</v>
      </c>
      <c r="C198" s="0" t="n">
        <v>1</v>
      </c>
      <c r="E198" s="0" t="n">
        <v>119</v>
      </c>
      <c r="F198" s="0" t="s">
        <v>148</v>
      </c>
      <c r="G198" s="0" t="s">
        <v>186</v>
      </c>
      <c r="I198" s="0" t="s">
        <v>263</v>
      </c>
      <c r="J198" s="0" t="s">
        <v>138</v>
      </c>
    </row>
    <row r="199" customFormat="false" ht="13.8" hidden="false" customHeight="false" outlineLevel="0" collapsed="false">
      <c r="A199" s="0" t="s">
        <v>89</v>
      </c>
      <c r="B199" s="0" t="n">
        <v>21</v>
      </c>
      <c r="C199" s="0" t="n">
        <v>1</v>
      </c>
      <c r="E199" s="0" t="n">
        <v>120</v>
      </c>
      <c r="F199" s="0" t="s">
        <v>148</v>
      </c>
      <c r="I199" s="0" t="s">
        <v>263</v>
      </c>
      <c r="J199" s="0" t="s">
        <v>138</v>
      </c>
      <c r="K199" s="0" t="s">
        <v>264</v>
      </c>
    </row>
    <row r="200" customFormat="false" ht="13.8" hidden="false" customHeight="false" outlineLevel="0" collapsed="false">
      <c r="A200" s="0" t="s">
        <v>89</v>
      </c>
      <c r="B200" s="0" t="n">
        <v>21</v>
      </c>
      <c r="C200" s="0" t="n">
        <v>1</v>
      </c>
      <c r="E200" s="0" t="n">
        <v>121</v>
      </c>
      <c r="F200" s="0" t="s">
        <v>148</v>
      </c>
      <c r="G200" s="0" t="s">
        <v>186</v>
      </c>
      <c r="I200" s="0" t="s">
        <v>263</v>
      </c>
      <c r="J200" s="0" t="s">
        <v>138</v>
      </c>
      <c r="K200" s="0" t="s">
        <v>264</v>
      </c>
    </row>
    <row r="201" customFormat="false" ht="13.8" hidden="false" customHeight="false" outlineLevel="0" collapsed="false">
      <c r="A201" s="0" t="s">
        <v>89</v>
      </c>
      <c r="B201" s="0" t="n">
        <v>22</v>
      </c>
      <c r="C201" s="0" t="n">
        <v>1</v>
      </c>
      <c r="E201" s="0" t="n">
        <v>122</v>
      </c>
      <c r="F201" s="0" t="s">
        <v>148</v>
      </c>
      <c r="I201" s="0" t="s">
        <v>263</v>
      </c>
      <c r="J201" s="0" t="s">
        <v>138</v>
      </c>
    </row>
    <row r="202" customFormat="false" ht="13.8" hidden="false" customHeight="false" outlineLevel="0" collapsed="false">
      <c r="A202" s="0" t="s">
        <v>89</v>
      </c>
      <c r="B202" s="0" t="n">
        <v>22</v>
      </c>
      <c r="C202" s="0" t="n">
        <v>1</v>
      </c>
      <c r="E202" s="0" t="n">
        <v>123</v>
      </c>
      <c r="F202" s="0" t="s">
        <v>148</v>
      </c>
      <c r="G202" s="0" t="s">
        <v>186</v>
      </c>
      <c r="I202" s="0" t="s">
        <v>263</v>
      </c>
      <c r="J202" s="0" t="s">
        <v>138</v>
      </c>
    </row>
    <row r="203" customFormat="false" ht="13.8" hidden="false" customHeight="false" outlineLevel="0" collapsed="false">
      <c r="A203" s="0" t="s">
        <v>89</v>
      </c>
      <c r="B203" s="0" t="n">
        <v>22</v>
      </c>
      <c r="C203" s="0" t="n">
        <v>1</v>
      </c>
      <c r="E203" s="0" t="n">
        <v>124</v>
      </c>
      <c r="F203" s="0" t="s">
        <v>148</v>
      </c>
      <c r="I203" s="0" t="s">
        <v>263</v>
      </c>
      <c r="J203" s="0" t="s">
        <v>138</v>
      </c>
      <c r="K203" s="0" t="s">
        <v>264</v>
      </c>
    </row>
    <row r="204" customFormat="false" ht="13.8" hidden="false" customHeight="false" outlineLevel="0" collapsed="false">
      <c r="A204" s="0" t="s">
        <v>89</v>
      </c>
      <c r="B204" s="0" t="n">
        <v>22</v>
      </c>
      <c r="C204" s="0" t="n">
        <v>1</v>
      </c>
      <c r="E204" s="0" t="n">
        <v>125</v>
      </c>
      <c r="F204" s="0" t="s">
        <v>148</v>
      </c>
      <c r="G204" s="0" t="s">
        <v>186</v>
      </c>
      <c r="I204" s="0" t="s">
        <v>263</v>
      </c>
      <c r="J204" s="0" t="s">
        <v>138</v>
      </c>
      <c r="K204" s="0" t="s">
        <v>264</v>
      </c>
    </row>
    <row r="205" customFormat="false" ht="13.8" hidden="false" customHeight="false" outlineLevel="0" collapsed="false">
      <c r="A205" s="0" t="s">
        <v>89</v>
      </c>
      <c r="B205" s="0" t="n">
        <v>17</v>
      </c>
      <c r="C205" s="0" t="n">
        <v>2</v>
      </c>
      <c r="E205" s="0" t="n">
        <v>126</v>
      </c>
      <c r="F205" s="0" t="s">
        <v>148</v>
      </c>
      <c r="I205" s="0" t="s">
        <v>263</v>
      </c>
      <c r="J205" s="0" t="s">
        <v>138</v>
      </c>
    </row>
    <row r="206" customFormat="false" ht="13.8" hidden="false" customHeight="false" outlineLevel="0" collapsed="false">
      <c r="A206" s="0" t="s">
        <v>89</v>
      </c>
      <c r="B206" s="0" t="n">
        <v>17</v>
      </c>
      <c r="C206" s="0" t="n">
        <v>2</v>
      </c>
      <c r="E206" s="0" t="n">
        <v>127</v>
      </c>
      <c r="F206" s="0" t="s">
        <v>148</v>
      </c>
      <c r="G206" s="0" t="s">
        <v>186</v>
      </c>
      <c r="I206" s="0" t="s">
        <v>263</v>
      </c>
      <c r="J206" s="0" t="s">
        <v>138</v>
      </c>
    </row>
    <row r="207" customFormat="false" ht="13.8" hidden="false" customHeight="false" outlineLevel="0" collapsed="false">
      <c r="A207" s="0" t="s">
        <v>89</v>
      </c>
      <c r="B207" s="0" t="n">
        <v>17</v>
      </c>
      <c r="C207" s="0" t="n">
        <v>2</v>
      </c>
      <c r="E207" s="0" t="n">
        <v>128</v>
      </c>
      <c r="F207" s="0" t="s">
        <v>148</v>
      </c>
      <c r="I207" s="0" t="s">
        <v>263</v>
      </c>
      <c r="J207" s="0" t="s">
        <v>138</v>
      </c>
      <c r="K207" s="0" t="s">
        <v>264</v>
      </c>
    </row>
    <row r="208" customFormat="false" ht="13.8" hidden="false" customHeight="false" outlineLevel="0" collapsed="false">
      <c r="A208" s="0" t="s">
        <v>89</v>
      </c>
      <c r="B208" s="0" t="n">
        <v>17</v>
      </c>
      <c r="C208" s="0" t="n">
        <v>2</v>
      </c>
      <c r="E208" s="0" t="n">
        <v>129</v>
      </c>
      <c r="F208" s="0" t="s">
        <v>148</v>
      </c>
      <c r="G208" s="0" t="s">
        <v>186</v>
      </c>
      <c r="I208" s="0" t="s">
        <v>263</v>
      </c>
      <c r="J208" s="0" t="s">
        <v>138</v>
      </c>
      <c r="K208" s="0" t="s">
        <v>264</v>
      </c>
    </row>
    <row r="209" customFormat="false" ht="13.8" hidden="false" customHeight="false" outlineLevel="0" collapsed="false">
      <c r="A209" s="0" t="s">
        <v>93</v>
      </c>
      <c r="B209" s="0" t="n">
        <v>21</v>
      </c>
      <c r="C209" s="0" t="n">
        <v>2</v>
      </c>
      <c r="E209" s="0" t="n">
        <v>130</v>
      </c>
      <c r="F209" s="0" t="s">
        <v>148</v>
      </c>
      <c r="I209" s="0" t="s">
        <v>262</v>
      </c>
      <c r="J209" s="0" t="s">
        <v>138</v>
      </c>
    </row>
    <row r="210" customFormat="false" ht="13.8" hidden="false" customHeight="false" outlineLevel="0" collapsed="false">
      <c r="A210" s="0" t="s">
        <v>93</v>
      </c>
      <c r="B210" s="0" t="n">
        <v>21</v>
      </c>
      <c r="C210" s="0" t="n">
        <v>2</v>
      </c>
      <c r="E210" s="0" t="n">
        <v>131</v>
      </c>
      <c r="F210" s="0" t="s">
        <v>148</v>
      </c>
      <c r="G210" s="0" t="s">
        <v>174</v>
      </c>
      <c r="I210" s="0" t="s">
        <v>262</v>
      </c>
      <c r="J210" s="0" t="s">
        <v>138</v>
      </c>
    </row>
    <row r="211" customFormat="false" ht="13.8" hidden="false" customHeight="false" outlineLevel="0" collapsed="false">
      <c r="A211" s="0" t="s">
        <v>93</v>
      </c>
      <c r="B211" s="0" t="n">
        <v>21</v>
      </c>
      <c r="C211" s="0" t="n">
        <v>2</v>
      </c>
      <c r="E211" s="0" t="n">
        <v>134</v>
      </c>
      <c r="F211" s="0" t="s">
        <v>148</v>
      </c>
      <c r="I211" s="0" t="s">
        <v>262</v>
      </c>
      <c r="J211" s="0" t="s">
        <v>138</v>
      </c>
    </row>
    <row r="212" customFormat="false" ht="13.8" hidden="false" customHeight="false" outlineLevel="0" collapsed="false">
      <c r="A212" s="0" t="s">
        <v>93</v>
      </c>
      <c r="B212" s="0" t="n">
        <v>21</v>
      </c>
      <c r="C212" s="0" t="n">
        <v>2</v>
      </c>
      <c r="E212" s="0" t="n">
        <v>135</v>
      </c>
      <c r="F212" s="0" t="s">
        <v>148</v>
      </c>
      <c r="G212" s="0" t="s">
        <v>186</v>
      </c>
      <c r="I212" s="0" t="s">
        <v>262</v>
      </c>
      <c r="J212" s="0" t="s">
        <v>138</v>
      </c>
    </row>
    <row r="213" customFormat="false" ht="13.8" hidden="false" customHeight="false" outlineLevel="0" collapsed="false">
      <c r="A213" s="0" t="s">
        <v>94</v>
      </c>
      <c r="B213" s="0" t="n">
        <v>21</v>
      </c>
      <c r="C213" s="0" t="n">
        <v>3</v>
      </c>
      <c r="E213" s="0" t="n">
        <v>132</v>
      </c>
      <c r="F213" s="0" t="s">
        <v>148</v>
      </c>
      <c r="I213" s="0" t="s">
        <v>265</v>
      </c>
      <c r="J213" s="0" t="s">
        <v>132</v>
      </c>
    </row>
    <row r="214" customFormat="false" ht="13.8" hidden="false" customHeight="false" outlineLevel="0" collapsed="false">
      <c r="A214" s="0" t="s">
        <v>94</v>
      </c>
      <c r="B214" s="0" t="n">
        <v>21</v>
      </c>
      <c r="C214" s="0" t="n">
        <v>3</v>
      </c>
      <c r="E214" s="0" t="n">
        <v>133</v>
      </c>
      <c r="F214" s="0" t="s">
        <v>148</v>
      </c>
      <c r="G214" s="0" t="s">
        <v>174</v>
      </c>
      <c r="I214" s="0" t="s">
        <v>265</v>
      </c>
      <c r="J214" s="0" t="s">
        <v>132</v>
      </c>
    </row>
    <row r="215" customFormat="false" ht="13.8" hidden="false" customHeight="false" outlineLevel="0" collapsed="false">
      <c r="A215" s="0" t="s">
        <v>94</v>
      </c>
      <c r="B215" s="0" t="n">
        <v>21</v>
      </c>
      <c r="C215" s="0" t="n">
        <v>3</v>
      </c>
      <c r="E215" s="0" t="n">
        <v>136</v>
      </c>
      <c r="F215" s="0" t="s">
        <v>148</v>
      </c>
      <c r="I215" s="0" t="s">
        <v>265</v>
      </c>
      <c r="J215" s="0" t="s">
        <v>132</v>
      </c>
    </row>
    <row r="216" customFormat="false" ht="13.8" hidden="false" customHeight="false" outlineLevel="0" collapsed="false">
      <c r="A216" s="0" t="s">
        <v>94</v>
      </c>
      <c r="B216" s="0" t="n">
        <v>21</v>
      </c>
      <c r="C216" s="0" t="n">
        <v>3</v>
      </c>
      <c r="E216" s="0" t="n">
        <v>137</v>
      </c>
      <c r="F216" s="0" t="s">
        <v>148</v>
      </c>
      <c r="G216" s="0" t="s">
        <v>186</v>
      </c>
      <c r="I216" s="0" t="s">
        <v>265</v>
      </c>
      <c r="J216" s="0" t="s">
        <v>132</v>
      </c>
    </row>
    <row r="217" customFormat="false" ht="13.8" hidden="false" customHeight="false" outlineLevel="0" collapsed="false">
      <c r="A217" s="0" t="s">
        <v>94</v>
      </c>
      <c r="B217" s="0" t="n">
        <v>21</v>
      </c>
      <c r="C217" s="0" t="n">
        <v>3</v>
      </c>
      <c r="E217" s="0" t="n">
        <v>142</v>
      </c>
      <c r="F217" s="0" t="s">
        <v>169</v>
      </c>
      <c r="I217" s="0" t="s">
        <v>262</v>
      </c>
      <c r="J217" s="0" t="s">
        <v>132</v>
      </c>
    </row>
    <row r="218" customFormat="false" ht="13.8" hidden="false" customHeight="false" outlineLevel="0" collapsed="false">
      <c r="A218" s="0" t="s">
        <v>94</v>
      </c>
      <c r="B218" s="0" t="n">
        <v>21</v>
      </c>
      <c r="C218" s="0" t="n">
        <v>3</v>
      </c>
      <c r="E218" s="0" t="n">
        <v>143</v>
      </c>
      <c r="F218" s="0" t="s">
        <v>169</v>
      </c>
      <c r="I218" s="0" t="s">
        <v>265</v>
      </c>
      <c r="J218" s="0" t="s">
        <v>132</v>
      </c>
    </row>
    <row r="219" customFormat="false" ht="13.8" hidden="false" customHeight="false" outlineLevel="0" collapsed="false">
      <c r="A219" s="0" t="s">
        <v>95</v>
      </c>
      <c r="B219" s="0" t="n">
        <v>23</v>
      </c>
      <c r="C219" s="0" t="n">
        <v>1</v>
      </c>
      <c r="E219" s="0" t="n">
        <v>138</v>
      </c>
      <c r="F219" s="0" t="s">
        <v>148</v>
      </c>
      <c r="I219" s="0" t="s">
        <v>260</v>
      </c>
      <c r="J219" s="0" t="s">
        <v>132</v>
      </c>
      <c r="K219" s="0" t="s">
        <v>266</v>
      </c>
    </row>
    <row r="220" customFormat="false" ht="13.8" hidden="false" customHeight="false" outlineLevel="0" collapsed="false">
      <c r="A220" s="0" t="s">
        <v>95</v>
      </c>
      <c r="B220" s="0" t="n">
        <v>23</v>
      </c>
      <c r="C220" s="0" t="n">
        <v>1</v>
      </c>
      <c r="E220" s="0" t="n">
        <v>139</v>
      </c>
      <c r="F220" s="0" t="s">
        <v>148</v>
      </c>
      <c r="G220" s="0" t="s">
        <v>186</v>
      </c>
      <c r="I220" s="0" t="s">
        <v>260</v>
      </c>
      <c r="J220" s="0" t="s">
        <v>132</v>
      </c>
      <c r="K220" s="0" t="s">
        <v>266</v>
      </c>
    </row>
    <row r="221" customFormat="false" ht="13.8" hidden="false" customHeight="false" outlineLevel="0" collapsed="false">
      <c r="A221" s="0" t="s">
        <v>95</v>
      </c>
      <c r="B221" s="0" t="n">
        <v>23</v>
      </c>
      <c r="C221" s="0" t="n">
        <v>1</v>
      </c>
      <c r="E221" s="0" t="n">
        <v>144</v>
      </c>
      <c r="F221" s="0" t="s">
        <v>169</v>
      </c>
      <c r="I221" s="0" t="s">
        <v>260</v>
      </c>
      <c r="J221" s="0" t="s">
        <v>132</v>
      </c>
      <c r="K221" s="0" t="s">
        <v>266</v>
      </c>
    </row>
    <row r="222" customFormat="false" ht="13.8" hidden="false" customHeight="false" outlineLevel="0" collapsed="false">
      <c r="A222" s="0" t="s">
        <v>95</v>
      </c>
      <c r="B222" s="0" t="n">
        <v>23</v>
      </c>
      <c r="C222" s="0" t="n">
        <v>1</v>
      </c>
      <c r="E222" s="0" t="n">
        <v>145</v>
      </c>
      <c r="F222" s="0" t="s">
        <v>169</v>
      </c>
      <c r="I222" s="0" t="s">
        <v>260</v>
      </c>
      <c r="J222" s="0" t="s">
        <v>132</v>
      </c>
      <c r="K222" s="0" t="s">
        <v>266</v>
      </c>
    </row>
    <row r="223" customFormat="false" ht="13.8" hidden="false" customHeight="false" outlineLevel="0" collapsed="false">
      <c r="A223" s="0" t="s">
        <v>96</v>
      </c>
      <c r="B223" s="0" t="n">
        <v>23</v>
      </c>
      <c r="C223" s="0" t="n">
        <v>2</v>
      </c>
      <c r="E223" s="0" t="n">
        <v>147</v>
      </c>
      <c r="F223" s="0" t="s">
        <v>169</v>
      </c>
      <c r="I223" s="0" t="s">
        <v>262</v>
      </c>
      <c r="J223" s="0" t="s">
        <v>132</v>
      </c>
      <c r="K223" s="0" t="s">
        <v>267</v>
      </c>
      <c r="L223" s="0" t="s">
        <v>268</v>
      </c>
    </row>
    <row r="224" customFormat="false" ht="13.8" hidden="false" customHeight="false" outlineLevel="0" collapsed="false">
      <c r="A224" s="0" t="s">
        <v>96</v>
      </c>
      <c r="B224" s="0" t="n">
        <v>23</v>
      </c>
      <c r="C224" s="0" t="n">
        <v>2</v>
      </c>
      <c r="E224" s="0" t="n">
        <v>148</v>
      </c>
      <c r="F224" s="0" t="s">
        <v>148</v>
      </c>
      <c r="I224" s="0" t="s">
        <v>262</v>
      </c>
      <c r="J224" s="0" t="s">
        <v>132</v>
      </c>
      <c r="K224" s="0" t="s">
        <v>267</v>
      </c>
    </row>
    <row r="225" customFormat="false" ht="13.8" hidden="false" customHeight="false" outlineLevel="0" collapsed="false">
      <c r="A225" s="0" t="s">
        <v>97</v>
      </c>
      <c r="B225" s="0" t="n">
        <v>21</v>
      </c>
      <c r="C225" s="0" t="n">
        <v>4</v>
      </c>
      <c r="E225" s="0" t="n">
        <v>149</v>
      </c>
      <c r="F225" s="0" t="s">
        <v>169</v>
      </c>
      <c r="I225" s="0" t="s">
        <v>260</v>
      </c>
      <c r="J225" s="0" t="s">
        <v>269</v>
      </c>
      <c r="K225" s="0" t="s">
        <v>270</v>
      </c>
    </row>
    <row r="226" customFormat="false" ht="13.8" hidden="false" customHeight="false" outlineLevel="0" collapsed="false">
      <c r="A226" s="0" t="s">
        <v>99</v>
      </c>
      <c r="B226" s="0" t="n">
        <v>21</v>
      </c>
      <c r="C226" s="0" t="n">
        <v>5</v>
      </c>
      <c r="E226" s="0" t="n">
        <v>149</v>
      </c>
      <c r="F226" s="0" t="s">
        <v>169</v>
      </c>
      <c r="I226" s="0" t="s">
        <v>271</v>
      </c>
      <c r="J226" s="0" t="s">
        <v>132</v>
      </c>
      <c r="K226" s="0" t="s">
        <v>272</v>
      </c>
    </row>
    <row r="227" customFormat="false" ht="13.8" hidden="false" customHeight="false" outlineLevel="0" collapsed="false">
      <c r="A227" s="0" t="s">
        <v>100</v>
      </c>
      <c r="B227" s="0" t="n">
        <v>21</v>
      </c>
      <c r="C227" s="0" t="n">
        <v>5</v>
      </c>
      <c r="E227" s="0" t="n">
        <v>146</v>
      </c>
      <c r="F227" s="0" t="s">
        <v>169</v>
      </c>
      <c r="I227" s="0" t="s">
        <v>262</v>
      </c>
    </row>
    <row r="228" customFormat="false" ht="13.8" hidden="false" customHeight="false" outlineLevel="0" collapsed="false">
      <c r="A228" s="0" t="s">
        <v>100</v>
      </c>
      <c r="B228" s="0" t="n">
        <v>23</v>
      </c>
      <c r="C228" s="0" t="n">
        <v>3</v>
      </c>
      <c r="E228" s="0" t="n">
        <v>150</v>
      </c>
      <c r="F228" s="0" t="s">
        <v>169</v>
      </c>
      <c r="I228" s="0" t="s">
        <v>260</v>
      </c>
    </row>
    <row r="229" customFormat="false" ht="13.8" hidden="false" customHeight="false" outlineLevel="0" collapsed="false">
      <c r="A229" s="0" t="s">
        <v>101</v>
      </c>
      <c r="B229" s="0" t="n">
        <v>23</v>
      </c>
      <c r="C229" s="0" t="n">
        <v>4</v>
      </c>
      <c r="E229" s="0" t="n">
        <v>151</v>
      </c>
      <c r="F229" s="0" t="s">
        <v>273</v>
      </c>
      <c r="I229" s="0" t="s">
        <v>274</v>
      </c>
      <c r="J229" s="0" t="s">
        <v>132</v>
      </c>
      <c r="K229" s="0" t="s">
        <v>275</v>
      </c>
      <c r="L229" s="0" t="s">
        <v>268</v>
      </c>
    </row>
    <row r="230" customFormat="false" ht="13.8" hidden="false" customHeight="false" outlineLevel="0" collapsed="false">
      <c r="A230" s="0" t="s">
        <v>101</v>
      </c>
      <c r="B230" s="0" t="n">
        <v>24</v>
      </c>
      <c r="C230" s="0" t="n">
        <v>1</v>
      </c>
      <c r="E230" s="0" t="n">
        <v>152</v>
      </c>
      <c r="F230" s="0" t="s">
        <v>169</v>
      </c>
      <c r="I230" s="0" t="s">
        <v>274</v>
      </c>
      <c r="J230" s="0" t="s">
        <v>132</v>
      </c>
      <c r="K230" s="0" t="s">
        <v>275</v>
      </c>
      <c r="L230" s="0" t="s">
        <v>268</v>
      </c>
    </row>
    <row r="231" customFormat="false" ht="13.8" hidden="false" customHeight="false" outlineLevel="0" collapsed="false">
      <c r="A231" s="0" t="s">
        <v>102</v>
      </c>
      <c r="B231" s="0" t="n">
        <v>24</v>
      </c>
      <c r="C231" s="0" t="n">
        <v>2</v>
      </c>
      <c r="E231" s="0" t="n">
        <v>153</v>
      </c>
      <c r="F231" s="0" t="s">
        <v>169</v>
      </c>
      <c r="I231" s="0" t="s">
        <v>263</v>
      </c>
      <c r="J231" s="0" t="s">
        <v>132</v>
      </c>
      <c r="K231" s="0" t="s">
        <v>276</v>
      </c>
    </row>
    <row r="232" customFormat="false" ht="13.8" hidden="false" customHeight="false" outlineLevel="0" collapsed="false">
      <c r="A232" s="0" t="s">
        <v>102</v>
      </c>
      <c r="B232" s="0" t="n">
        <v>24</v>
      </c>
      <c r="C232" s="0" t="n">
        <v>2</v>
      </c>
      <c r="E232" s="0" t="n">
        <v>154</v>
      </c>
      <c r="F232" s="0" t="s">
        <v>169</v>
      </c>
      <c r="I232" s="0" t="s">
        <v>263</v>
      </c>
      <c r="J232" s="0" t="s">
        <v>132</v>
      </c>
      <c r="K232" s="0" t="s">
        <v>276</v>
      </c>
    </row>
    <row r="233" customFormat="false" ht="13.8" hidden="false" customHeight="false" outlineLevel="0" collapsed="false">
      <c r="A233" s="0" t="s">
        <v>277</v>
      </c>
      <c r="B233" s="0" t="n">
        <v>24</v>
      </c>
      <c r="C233" s="0" t="n">
        <v>2</v>
      </c>
      <c r="E233" s="0" t="n">
        <v>155</v>
      </c>
      <c r="F233" s="0" t="s">
        <v>169</v>
      </c>
      <c r="I233" s="0" t="s">
        <v>278</v>
      </c>
      <c r="J233" s="0" t="s">
        <v>132</v>
      </c>
      <c r="K233" s="0" t="s">
        <v>279</v>
      </c>
    </row>
    <row r="234" customFormat="false" ht="13.8" hidden="false" customHeight="false" outlineLevel="0" collapsed="false">
      <c r="A234" s="0" t="s">
        <v>277</v>
      </c>
      <c r="B234" s="0" t="n">
        <v>25</v>
      </c>
      <c r="C234" s="0" t="n">
        <v>1</v>
      </c>
      <c r="E234" s="0" t="n">
        <v>156</v>
      </c>
      <c r="F234" s="0" t="s">
        <v>169</v>
      </c>
      <c r="I234" s="0" t="s">
        <v>263</v>
      </c>
      <c r="J234" s="0" t="s">
        <v>132</v>
      </c>
      <c r="K234" s="0" t="s">
        <v>280</v>
      </c>
    </row>
    <row r="235" customFormat="false" ht="13.8" hidden="false" customHeight="false" outlineLevel="0" collapsed="false">
      <c r="A235" s="0" t="s">
        <v>277</v>
      </c>
      <c r="B235" s="0" t="n">
        <v>25</v>
      </c>
      <c r="C235" s="0" t="n">
        <v>1</v>
      </c>
      <c r="E235" s="0" t="n">
        <v>157</v>
      </c>
      <c r="F235" s="0" t="s">
        <v>169</v>
      </c>
      <c r="I235" s="0" t="s">
        <v>263</v>
      </c>
      <c r="J235" s="0" t="s">
        <v>132</v>
      </c>
      <c r="K235" s="0" t="s">
        <v>280</v>
      </c>
    </row>
    <row r="236" customFormat="false" ht="13.8" hidden="false" customHeight="false" outlineLevel="0" collapsed="false">
      <c r="A236" s="0" t="s">
        <v>277</v>
      </c>
      <c r="B236" s="0" t="n">
        <v>25</v>
      </c>
      <c r="C236" s="0" t="n">
        <v>1</v>
      </c>
      <c r="E236" s="0" t="n">
        <v>158</v>
      </c>
      <c r="F236" s="0" t="s">
        <v>169</v>
      </c>
      <c r="I236" s="0" t="s">
        <v>263</v>
      </c>
      <c r="J236" s="0" t="s">
        <v>132</v>
      </c>
      <c r="K236" s="0" t="s">
        <v>280</v>
      </c>
    </row>
    <row r="237" customFormat="false" ht="13.8" hidden="false" customHeight="false" outlineLevel="0" collapsed="false">
      <c r="A237" s="0" t="s">
        <v>105</v>
      </c>
      <c r="E237" s="0" t="n">
        <v>159</v>
      </c>
      <c r="F237" s="0" t="s">
        <v>169</v>
      </c>
      <c r="I237" s="0" t="s">
        <v>281</v>
      </c>
      <c r="J237" s="0" t="s">
        <v>139</v>
      </c>
    </row>
    <row r="238" customFormat="false" ht="13.8" hidden="false" customHeight="false" outlineLevel="0" collapsed="false">
      <c r="A238" s="0" t="s">
        <v>104</v>
      </c>
      <c r="B238" s="0" t="n">
        <v>26</v>
      </c>
      <c r="C238" s="0" t="n">
        <v>1</v>
      </c>
      <c r="E238" s="0" t="n">
        <v>165</v>
      </c>
      <c r="F238" s="0" t="s">
        <v>148</v>
      </c>
      <c r="I238" s="0" t="s">
        <v>263</v>
      </c>
      <c r="J238" s="0" t="s">
        <v>132</v>
      </c>
      <c r="K238" s="0" t="s">
        <v>282</v>
      </c>
    </row>
    <row r="239" customFormat="false" ht="13.8" hidden="false" customHeight="false" outlineLevel="0" collapsed="false">
      <c r="A239" s="0" t="s">
        <v>104</v>
      </c>
      <c r="B239" s="0" t="n">
        <v>26</v>
      </c>
      <c r="C239" s="0" t="n">
        <v>1</v>
      </c>
      <c r="E239" s="0" t="n">
        <v>166</v>
      </c>
      <c r="F239" s="0" t="s">
        <v>148</v>
      </c>
      <c r="G239" s="0" t="s">
        <v>186</v>
      </c>
      <c r="I239" s="0" t="s">
        <v>278</v>
      </c>
      <c r="J239" s="0" t="s">
        <v>132</v>
      </c>
      <c r="K239" s="0" t="s">
        <v>283</v>
      </c>
    </row>
    <row r="240" customFormat="false" ht="13.8" hidden="false" customHeight="false" outlineLevel="0" collapsed="false">
      <c r="A240" s="0" t="s">
        <v>104</v>
      </c>
      <c r="B240" s="0" t="n">
        <v>26</v>
      </c>
      <c r="C240" s="0" t="n">
        <v>1</v>
      </c>
      <c r="E240" s="0" t="n">
        <v>167</v>
      </c>
      <c r="F240" s="0" t="s">
        <v>148</v>
      </c>
      <c r="I240" s="0" t="s">
        <v>278</v>
      </c>
      <c r="J240" s="0" t="s">
        <v>132</v>
      </c>
      <c r="K240" s="0" t="s">
        <v>283</v>
      </c>
    </row>
    <row r="241" customFormat="false" ht="13.8" hidden="false" customHeight="false" outlineLevel="0" collapsed="false">
      <c r="A241" s="0" t="s">
        <v>104</v>
      </c>
      <c r="B241" s="0" t="n">
        <v>24</v>
      </c>
      <c r="C241" s="0" t="n">
        <v>3</v>
      </c>
      <c r="E241" s="0" t="n">
        <v>168</v>
      </c>
      <c r="F241" s="0" t="s">
        <v>148</v>
      </c>
      <c r="G241" s="0" t="s">
        <v>186</v>
      </c>
      <c r="I241" s="0" t="s">
        <v>278</v>
      </c>
      <c r="J241" s="0" t="s">
        <v>132</v>
      </c>
      <c r="K241" s="0" t="s">
        <v>283</v>
      </c>
    </row>
    <row r="242" customFormat="false" ht="13.8" hidden="false" customHeight="false" outlineLevel="0" collapsed="false">
      <c r="A242" s="0" t="s">
        <v>104</v>
      </c>
      <c r="B242" s="0" t="n">
        <v>24</v>
      </c>
      <c r="C242" s="0" t="n">
        <v>3</v>
      </c>
      <c r="E242" s="0" t="n">
        <v>169</v>
      </c>
      <c r="F242" s="0" t="s">
        <v>148</v>
      </c>
      <c r="I242" s="0" t="s">
        <v>278</v>
      </c>
      <c r="J242" s="0" t="s">
        <v>132</v>
      </c>
      <c r="K242" s="0" t="s">
        <v>283</v>
      </c>
    </row>
    <row r="243" customFormat="false" ht="13.8" hidden="false" customHeight="false" outlineLevel="0" collapsed="false">
      <c r="A243" s="0" t="s">
        <v>104</v>
      </c>
      <c r="B243" s="0" t="n">
        <v>25</v>
      </c>
      <c r="C243" s="0" t="n">
        <v>2</v>
      </c>
      <c r="E243" s="0" t="n">
        <v>170</v>
      </c>
      <c r="F243" s="0" t="s">
        <v>148</v>
      </c>
      <c r="G243" s="0" t="s">
        <v>186</v>
      </c>
      <c r="I243" s="0" t="s">
        <v>278</v>
      </c>
      <c r="J243" s="0" t="s">
        <v>132</v>
      </c>
      <c r="K243" s="0" t="s">
        <v>283</v>
      </c>
    </row>
    <row r="244" customFormat="false" ht="13.8" hidden="false" customHeight="false" outlineLevel="0" collapsed="false">
      <c r="A244" s="0" t="s">
        <v>104</v>
      </c>
      <c r="B244" s="0" t="n">
        <v>25</v>
      </c>
      <c r="C244" s="0" t="n">
        <v>2</v>
      </c>
      <c r="E244" s="0" t="n">
        <v>171</v>
      </c>
      <c r="F244" s="0" t="s">
        <v>148</v>
      </c>
      <c r="I244" s="0" t="s">
        <v>278</v>
      </c>
      <c r="J244" s="0" t="s">
        <v>132</v>
      </c>
      <c r="K244" s="0" t="s">
        <v>283</v>
      </c>
    </row>
    <row r="245" customFormat="false" ht="13.8" hidden="false" customHeight="false" outlineLevel="0" collapsed="false">
      <c r="A245" s="0" t="s">
        <v>104</v>
      </c>
      <c r="B245" s="0" t="n">
        <v>25</v>
      </c>
      <c r="C245" s="0" t="n">
        <v>2</v>
      </c>
      <c r="E245" s="0" t="n">
        <v>172</v>
      </c>
      <c r="F245" s="0" t="s">
        <v>148</v>
      </c>
      <c r="G245" s="0" t="s">
        <v>186</v>
      </c>
      <c r="I245" s="0" t="s">
        <v>278</v>
      </c>
      <c r="J245" s="0" t="s">
        <v>132</v>
      </c>
      <c r="K245" s="0" t="s">
        <v>283</v>
      </c>
    </row>
    <row r="246" customFormat="false" ht="13.8" hidden="false" customHeight="false" outlineLevel="0" collapsed="false">
      <c r="A246" s="0" t="s">
        <v>104</v>
      </c>
      <c r="E246" s="0" t="n">
        <v>145</v>
      </c>
      <c r="F246" s="0" t="s">
        <v>169</v>
      </c>
      <c r="J246" s="0" t="s">
        <v>139</v>
      </c>
    </row>
    <row r="247" customFormat="false" ht="13.8" hidden="false" customHeight="false" outlineLevel="0" collapsed="false">
      <c r="A247" s="0" t="s">
        <v>104</v>
      </c>
      <c r="E247" s="0" t="n">
        <v>116</v>
      </c>
      <c r="F247" s="0" t="s">
        <v>148</v>
      </c>
      <c r="J247" s="0" t="s">
        <v>139</v>
      </c>
    </row>
    <row r="248" customFormat="false" ht="13.8" hidden="false" customHeight="false" outlineLevel="0" collapsed="false">
      <c r="A248" s="0" t="s">
        <v>105</v>
      </c>
      <c r="B248" s="0" t="n">
        <v>27</v>
      </c>
      <c r="C248" s="0" t="n">
        <v>1</v>
      </c>
      <c r="E248" s="0" t="n">
        <v>161</v>
      </c>
      <c r="F248" s="0" t="s">
        <v>169</v>
      </c>
      <c r="I248" s="0" t="s">
        <v>274</v>
      </c>
      <c r="J248" s="0" t="s">
        <v>132</v>
      </c>
      <c r="K248" s="0" t="s">
        <v>284</v>
      </c>
    </row>
    <row r="249" customFormat="false" ht="13.8" hidden="false" customHeight="false" outlineLevel="0" collapsed="false">
      <c r="A249" s="0" t="s">
        <v>105</v>
      </c>
      <c r="B249" s="0" t="n">
        <v>24</v>
      </c>
      <c r="C249" s="0" t="n">
        <v>4</v>
      </c>
      <c r="F249" s="0" t="s">
        <v>148</v>
      </c>
      <c r="I249" s="0" t="s">
        <v>260</v>
      </c>
      <c r="J249" s="0" t="s">
        <v>132</v>
      </c>
      <c r="K249" s="0" t="s">
        <v>285</v>
      </c>
    </row>
    <row r="250" customFormat="false" ht="13.8" hidden="false" customHeight="false" outlineLevel="0" collapsed="false">
      <c r="A250" s="0" t="s">
        <v>105</v>
      </c>
      <c r="B250" s="0" t="n">
        <v>24</v>
      </c>
      <c r="C250" s="0" t="n">
        <v>4</v>
      </c>
      <c r="F250" s="0" t="s">
        <v>148</v>
      </c>
      <c r="I250" s="0" t="s">
        <v>260</v>
      </c>
      <c r="J250" s="0" t="s">
        <v>132</v>
      </c>
      <c r="K250" s="0" t="s">
        <v>285</v>
      </c>
    </row>
    <row r="251" customFormat="false" ht="13.8" hidden="false" customHeight="false" outlineLevel="0" collapsed="false">
      <c r="A251" s="0" t="s">
        <v>106</v>
      </c>
      <c r="B251" s="0" t="n">
        <v>23</v>
      </c>
      <c r="C251" s="0" t="n">
        <v>5</v>
      </c>
      <c r="E251" s="0" t="n">
        <v>160</v>
      </c>
      <c r="F251" s="0" t="s">
        <v>169</v>
      </c>
      <c r="I251" s="0" t="s">
        <v>286</v>
      </c>
      <c r="J251" s="0" t="s">
        <v>132</v>
      </c>
      <c r="K251" s="0" t="s">
        <v>280</v>
      </c>
    </row>
    <row r="252" customFormat="false" ht="13.8" hidden="false" customHeight="false" outlineLevel="0" collapsed="false">
      <c r="A252" s="0" t="s">
        <v>106</v>
      </c>
      <c r="B252" s="0" t="n">
        <v>23</v>
      </c>
      <c r="C252" s="0" t="n">
        <v>5</v>
      </c>
      <c r="E252" s="0" t="n">
        <v>162</v>
      </c>
      <c r="F252" s="0" t="s">
        <v>169</v>
      </c>
      <c r="I252" s="0" t="s">
        <v>286</v>
      </c>
      <c r="J252" s="0" t="s">
        <v>132</v>
      </c>
      <c r="K252" s="0" t="s">
        <v>280</v>
      </c>
    </row>
    <row r="253" customFormat="false" ht="13.8" hidden="false" customHeight="false" outlineLevel="0" collapsed="false">
      <c r="A253" s="0" t="s">
        <v>106</v>
      </c>
      <c r="B253" s="0" t="n">
        <v>23</v>
      </c>
      <c r="C253" s="0" t="n">
        <v>5</v>
      </c>
      <c r="E253" s="0" t="n">
        <v>163</v>
      </c>
      <c r="F253" s="0" t="s">
        <v>169</v>
      </c>
      <c r="I253" s="0" t="s">
        <v>286</v>
      </c>
      <c r="J253" s="0" t="s">
        <v>132</v>
      </c>
      <c r="K253" s="0" t="s">
        <v>280</v>
      </c>
    </row>
    <row r="254" customFormat="false" ht="13.8" hidden="false" customHeight="false" outlineLevel="0" collapsed="false">
      <c r="A254" s="0" t="s">
        <v>106</v>
      </c>
      <c r="B254" s="0" t="n">
        <v>23</v>
      </c>
      <c r="C254" s="0" t="n">
        <v>5</v>
      </c>
      <c r="E254" s="0" t="n">
        <v>164</v>
      </c>
      <c r="F254" s="0" t="s">
        <v>169</v>
      </c>
      <c r="I254" s="0" t="s">
        <v>286</v>
      </c>
      <c r="J254" s="0" t="s">
        <v>132</v>
      </c>
      <c r="K254" s="0" t="s">
        <v>280</v>
      </c>
    </row>
    <row r="255" customFormat="false" ht="13.8" hidden="false" customHeight="false" outlineLevel="0" collapsed="false">
      <c r="A255" s="0" t="s">
        <v>110</v>
      </c>
      <c r="B255" s="0" t="n">
        <v>25</v>
      </c>
      <c r="C255" s="0" t="n">
        <v>4</v>
      </c>
      <c r="E255" s="0" t="n">
        <v>182</v>
      </c>
      <c r="F255" s="0" t="s">
        <v>169</v>
      </c>
      <c r="I255" s="0" t="s">
        <v>260</v>
      </c>
      <c r="J255" s="0" t="s">
        <v>132</v>
      </c>
      <c r="K255" s="0" t="s">
        <v>287</v>
      </c>
      <c r="L255" s="0" t="s">
        <v>288</v>
      </c>
    </row>
    <row r="256" customFormat="false" ht="13.8" hidden="false" customHeight="false" outlineLevel="0" collapsed="false">
      <c r="A256" s="0" t="s">
        <v>109</v>
      </c>
      <c r="B256" s="0" t="n">
        <v>23</v>
      </c>
      <c r="C256" s="0" t="n">
        <v>6</v>
      </c>
      <c r="E256" s="0" t="n">
        <v>183</v>
      </c>
      <c r="F256" s="0" t="s">
        <v>169</v>
      </c>
      <c r="I256" s="0" t="s">
        <v>262</v>
      </c>
      <c r="J256" s="0" t="s">
        <v>132</v>
      </c>
      <c r="K256" s="0" t="s">
        <v>289</v>
      </c>
    </row>
    <row r="257" customFormat="false" ht="13.8" hidden="false" customHeight="false" outlineLevel="0" collapsed="false">
      <c r="A257" s="0" t="s">
        <v>109</v>
      </c>
      <c r="B257" s="0" t="n">
        <v>23</v>
      </c>
      <c r="C257" s="0" t="n">
        <v>6</v>
      </c>
      <c r="E257" s="0" t="n">
        <v>184</v>
      </c>
      <c r="F257" s="0" t="s">
        <v>169</v>
      </c>
      <c r="J257" s="0" t="s">
        <v>132</v>
      </c>
      <c r="K257" s="0" t="s">
        <v>290</v>
      </c>
    </row>
    <row r="258" customFormat="false" ht="13.8" hidden="false" customHeight="false" outlineLevel="0" collapsed="false">
      <c r="A258" s="0" t="s">
        <v>109</v>
      </c>
      <c r="B258" s="0" t="n">
        <v>23</v>
      </c>
      <c r="C258" s="0" t="n">
        <v>6</v>
      </c>
      <c r="E258" s="0" t="n">
        <v>185</v>
      </c>
      <c r="F258" s="0" t="s">
        <v>169</v>
      </c>
      <c r="J258" s="0" t="s">
        <v>132</v>
      </c>
      <c r="K258" s="0" t="s">
        <v>291</v>
      </c>
    </row>
    <row r="259" customFormat="false" ht="13.8" hidden="false" customHeight="false" outlineLevel="0" collapsed="false">
      <c r="A259" s="0" t="s">
        <v>109</v>
      </c>
      <c r="B259" s="0" t="n">
        <v>23</v>
      </c>
      <c r="C259" s="0" t="n">
        <v>6</v>
      </c>
      <c r="E259" s="0" t="n">
        <v>186</v>
      </c>
      <c r="F259" s="0" t="s">
        <v>169</v>
      </c>
      <c r="I259" s="0" t="s">
        <v>262</v>
      </c>
      <c r="J259" s="0" t="s">
        <v>132</v>
      </c>
      <c r="K259" s="0" t="s">
        <v>292</v>
      </c>
    </row>
    <row r="260" customFormat="false" ht="13.8" hidden="false" customHeight="false" outlineLevel="0" collapsed="false">
      <c r="A260" s="0" t="s">
        <v>109</v>
      </c>
      <c r="E260" s="0" t="n">
        <v>191</v>
      </c>
      <c r="F260" s="0" t="s">
        <v>169</v>
      </c>
      <c r="J260" s="0" t="s">
        <v>132</v>
      </c>
      <c r="K260" s="0" t="s">
        <v>293</v>
      </c>
      <c r="M260" s="0" t="s">
        <v>294</v>
      </c>
      <c r="N260" s="0" t="s">
        <v>144</v>
      </c>
      <c r="O260" s="0" t="s">
        <v>295</v>
      </c>
      <c r="P260" s="0" t="s">
        <v>296</v>
      </c>
      <c r="Q260" s="0" t="s">
        <v>297</v>
      </c>
      <c r="R260" s="0" t="s">
        <v>298</v>
      </c>
    </row>
    <row r="261" customFormat="false" ht="13.8" hidden="false" customHeight="false" outlineLevel="0" collapsed="false">
      <c r="A261" s="0" t="s">
        <v>111</v>
      </c>
      <c r="B261" s="0" t="n">
        <v>21</v>
      </c>
      <c r="C261" s="0" t="n">
        <v>7</v>
      </c>
      <c r="E261" s="0" t="n">
        <v>187</v>
      </c>
      <c r="F261" s="0" t="s">
        <v>169</v>
      </c>
      <c r="I261" s="0" t="s">
        <v>262</v>
      </c>
      <c r="J261" s="0" t="s">
        <v>132</v>
      </c>
      <c r="M261" s="0" t="n">
        <v>1</v>
      </c>
      <c r="N261" s="0" t="n">
        <v>10</v>
      </c>
      <c r="O261" s="0" t="n">
        <v>5</v>
      </c>
      <c r="P261" s="0" t="n">
        <v>20</v>
      </c>
      <c r="Q261" s="0" t="n">
        <v>120</v>
      </c>
      <c r="R261" s="0" t="n">
        <v>400</v>
      </c>
    </row>
    <row r="262" customFormat="false" ht="13.8" hidden="false" customHeight="false" outlineLevel="0" collapsed="false">
      <c r="A262" s="0" t="s">
        <v>111</v>
      </c>
      <c r="B262" s="0" t="n">
        <v>21</v>
      </c>
      <c r="C262" s="0" t="n">
        <v>7</v>
      </c>
      <c r="E262" s="0" t="n">
        <v>188</v>
      </c>
      <c r="F262" s="0" t="s">
        <v>169</v>
      </c>
      <c r="I262" s="0" t="s">
        <v>286</v>
      </c>
      <c r="J262" s="0" t="s">
        <v>299</v>
      </c>
      <c r="M262" s="0" t="n">
        <v>1</v>
      </c>
      <c r="N262" s="0" t="n">
        <v>4</v>
      </c>
      <c r="O262" s="0" t="n">
        <v>0.1</v>
      </c>
      <c r="P262" s="0" t="n">
        <v>20</v>
      </c>
      <c r="Q262" s="0" t="n">
        <v>120</v>
      </c>
      <c r="R262" s="0" t="n">
        <v>500</v>
      </c>
    </row>
    <row r="263" customFormat="false" ht="13.8" hidden="false" customHeight="false" outlineLevel="0" collapsed="false">
      <c r="A263" s="0" t="s">
        <v>111</v>
      </c>
      <c r="B263" s="0" t="n">
        <v>26</v>
      </c>
      <c r="C263" s="0" t="n">
        <v>2</v>
      </c>
      <c r="E263" s="0" t="n">
        <v>190</v>
      </c>
      <c r="F263" s="0" t="s">
        <v>169</v>
      </c>
      <c r="I263" s="0" t="s">
        <v>248</v>
      </c>
      <c r="J263" s="0" t="s">
        <v>299</v>
      </c>
      <c r="M263" s="0" t="n">
        <v>5</v>
      </c>
      <c r="N263" s="0" t="n">
        <v>10</v>
      </c>
      <c r="O263" s="0" t="n">
        <v>0.1</v>
      </c>
      <c r="P263" s="0" t="n">
        <v>20</v>
      </c>
      <c r="Q263" s="0" t="n">
        <v>120</v>
      </c>
      <c r="R263" s="0" t="n">
        <v>500</v>
      </c>
    </row>
    <row r="264" customFormat="false" ht="13.8" hidden="false" customHeight="false" outlineLevel="0" collapsed="false">
      <c r="A264" s="0" t="s">
        <v>111</v>
      </c>
      <c r="B264" s="0" t="n">
        <v>26</v>
      </c>
      <c r="C264" s="0" t="n">
        <v>2</v>
      </c>
      <c r="E264" s="0" t="n">
        <v>194</v>
      </c>
      <c r="F264" s="0" t="s">
        <v>169</v>
      </c>
      <c r="I264" s="0" t="s">
        <v>286</v>
      </c>
      <c r="J264" s="0" t="s">
        <v>299</v>
      </c>
      <c r="M264" s="0" t="n">
        <v>5</v>
      </c>
      <c r="N264" s="0" t="n">
        <v>4</v>
      </c>
      <c r="O264" s="0" t="n">
        <v>5</v>
      </c>
      <c r="P264" s="0" t="n">
        <v>20</v>
      </c>
      <c r="Q264" s="0" t="n">
        <v>480</v>
      </c>
      <c r="R264" s="0" t="n">
        <v>400</v>
      </c>
    </row>
    <row r="265" customFormat="false" ht="13.8" hidden="false" customHeight="false" outlineLevel="0" collapsed="false">
      <c r="A265" s="0" t="s">
        <v>300</v>
      </c>
      <c r="B265" s="0" t="n">
        <v>21</v>
      </c>
      <c r="C265" s="0" t="n">
        <v>8</v>
      </c>
      <c r="E265" s="0" t="n">
        <v>195</v>
      </c>
      <c r="F265" s="0" t="s">
        <v>169</v>
      </c>
      <c r="I265" s="0" t="s">
        <v>260</v>
      </c>
      <c r="J265" s="0" t="s">
        <v>299</v>
      </c>
      <c r="M265" s="0" t="n">
        <v>1</v>
      </c>
      <c r="N265" s="0" t="n">
        <v>5</v>
      </c>
      <c r="O265" s="0" t="n">
        <v>5</v>
      </c>
      <c r="P265" s="0" t="n">
        <v>80</v>
      </c>
      <c r="Q265" s="0" t="n">
        <v>120</v>
      </c>
      <c r="R265" s="0" t="n">
        <v>500</v>
      </c>
    </row>
    <row r="266" customFormat="false" ht="13.8" hidden="false" customHeight="false" outlineLevel="0" collapsed="false">
      <c r="A266" s="0" t="s">
        <v>300</v>
      </c>
      <c r="B266" s="0" t="n">
        <v>21</v>
      </c>
      <c r="C266" s="0" t="n">
        <v>8</v>
      </c>
      <c r="E266" s="0" t="n">
        <v>196</v>
      </c>
      <c r="F266" s="0" t="s">
        <v>169</v>
      </c>
      <c r="I266" s="0" t="s">
        <v>262</v>
      </c>
      <c r="J266" s="0" t="s">
        <v>299</v>
      </c>
      <c r="M266" s="0" t="n">
        <v>1</v>
      </c>
      <c r="N266" s="0" t="n">
        <v>10</v>
      </c>
      <c r="O266" s="0" t="n">
        <v>1</v>
      </c>
      <c r="P266" s="0" t="n">
        <v>80</v>
      </c>
      <c r="Q266" s="0" t="n">
        <v>480</v>
      </c>
      <c r="R266" s="0" t="n">
        <v>400</v>
      </c>
    </row>
    <row r="267" customFormat="false" ht="13.8" hidden="false" customHeight="false" outlineLevel="0" collapsed="false">
      <c r="A267" s="0" t="s">
        <v>300</v>
      </c>
      <c r="B267" s="0" t="n">
        <v>26</v>
      </c>
      <c r="C267" s="0" t="n">
        <v>3</v>
      </c>
      <c r="E267" s="0" t="n">
        <v>197</v>
      </c>
      <c r="F267" s="0" t="s">
        <v>169</v>
      </c>
      <c r="I267" s="0" t="s">
        <v>260</v>
      </c>
      <c r="J267" s="0" t="s">
        <v>299</v>
      </c>
    </row>
    <row r="268" customFormat="false" ht="13.8" hidden="false" customHeight="false" outlineLevel="0" collapsed="false">
      <c r="A268" s="0" t="s">
        <v>300</v>
      </c>
      <c r="B268" s="0" t="n">
        <v>26</v>
      </c>
      <c r="C268" s="0" t="n">
        <v>3</v>
      </c>
      <c r="E268" s="0" t="n">
        <v>198</v>
      </c>
      <c r="F268" s="0" t="s">
        <v>169</v>
      </c>
      <c r="I268" s="0" t="s">
        <v>262</v>
      </c>
      <c r="J268" s="0" t="s">
        <v>299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301</v>
      </c>
      <c r="B1" s="0" t="s">
        <v>302</v>
      </c>
      <c r="C1" s="0" t="s">
        <v>303</v>
      </c>
    </row>
    <row r="2" customFormat="false" ht="12.8" hidden="false" customHeight="false" outlineLevel="0" collapsed="false">
      <c r="A2" s="0" t="s">
        <v>304</v>
      </c>
      <c r="B2" s="0" t="s">
        <v>305</v>
      </c>
      <c r="C2" s="0" t="s">
        <v>306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3" min="2" style="0" width="5.14"/>
    <col collapsed="false" customWidth="true" hidden="false" outlineLevel="0" max="4" min="4" style="103" width="8.06"/>
    <col collapsed="false" customWidth="true" hidden="false" outlineLevel="0" max="1025" min="5" style="0" width="8.67"/>
  </cols>
  <sheetData>
    <row r="1" customFormat="false" ht="12.8" hidden="false" customHeight="false" outlineLevel="0" collapsed="false">
      <c r="A1" s="0" t="s">
        <v>307</v>
      </c>
      <c r="B1" s="0" t="s">
        <v>308</v>
      </c>
      <c r="C1" s="0" t="s">
        <v>309</v>
      </c>
      <c r="D1" s="103" t="s">
        <v>308</v>
      </c>
    </row>
    <row r="2" customFormat="false" ht="13.8" hidden="false" customHeight="false" outlineLevel="0" collapsed="false">
      <c r="A2" s="0" t="s">
        <v>310</v>
      </c>
      <c r="B2" s="0" t="n">
        <v>10</v>
      </c>
      <c r="D2" s="103" t="n">
        <f aca="false">IF(ISBLANK(B2),IF(ISBLANK(C2),"",10/60/C2),B2)</f>
        <v>10</v>
      </c>
    </row>
    <row r="3" customFormat="false" ht="13.8" hidden="false" customHeight="false" outlineLevel="0" collapsed="false">
      <c r="A3" s="0" t="s">
        <v>311</v>
      </c>
      <c r="B3" s="0" t="n">
        <v>5</v>
      </c>
      <c r="D3" s="103" t="n">
        <f aca="false">IF(ISBLANK(B3),IF(ISBLANK(C3),"",10/60/C3),B3)</f>
        <v>5</v>
      </c>
    </row>
    <row r="4" customFormat="false" ht="13.8" hidden="false" customHeight="false" outlineLevel="0" collapsed="false">
      <c r="A4" s="0" t="s">
        <v>312</v>
      </c>
      <c r="B4" s="0" t="n">
        <v>1</v>
      </c>
      <c r="D4" s="103" t="n">
        <f aca="false">IF(ISBLANK(B4),IF(ISBLANK(C4),"",10/60/C4),B4)</f>
        <v>1</v>
      </c>
    </row>
    <row r="5" customFormat="false" ht="13.8" hidden="false" customHeight="false" outlineLevel="0" collapsed="false">
      <c r="B5" s="0" t="n">
        <v>0.5</v>
      </c>
      <c r="D5" s="103" t="n">
        <f aca="false">IF(ISBLANK(B5),IF(ISBLANK(C5),"",10/60/C5),B5)</f>
        <v>0.5</v>
      </c>
    </row>
    <row r="6" customFormat="false" ht="13.8" hidden="false" customHeight="false" outlineLevel="0" collapsed="false">
      <c r="B6" s="0" t="n">
        <v>0.1</v>
      </c>
      <c r="D6" s="103" t="n">
        <f aca="false">IF(ISBLANK(B6),IF(ISBLANK(C6),"",10/60/C6),B6)</f>
        <v>0.1</v>
      </c>
    </row>
    <row r="7" customFormat="false" ht="13.8" hidden="false" customHeight="false" outlineLevel="0" collapsed="false">
      <c r="C7" s="0" t="n">
        <v>3.3</v>
      </c>
      <c r="D7" s="109" t="n">
        <f aca="false">IF(ISBLANK(B7),IF(ISBLANK(C7),"",10/60/C7),B7)</f>
        <v>0.0505050505050505</v>
      </c>
    </row>
    <row r="8" customFormat="false" ht="13.8" hidden="false" customHeight="false" outlineLevel="0" collapsed="false">
      <c r="C8" s="0" t="n">
        <v>16.6</v>
      </c>
      <c r="D8" s="109" t="n">
        <f aca="false">IF(ISBLANK(B8),IF(ISBLANK(C8),"",10/60/C8),B8)</f>
        <v>0.0100401606425703</v>
      </c>
      <c r="E8" s="0" t="s">
        <v>288</v>
      </c>
    </row>
    <row r="9" customFormat="false" ht="13.8" hidden="false" customHeight="false" outlineLevel="0" collapsed="false">
      <c r="C9" s="0" t="n">
        <v>33.3</v>
      </c>
      <c r="D9" s="110" t="n">
        <f aca="false">IF(ISBLANK(B9),IF(ISBLANK(C9),"",10/60/C9),B9)</f>
        <v>0.00500500500500501</v>
      </c>
    </row>
    <row r="10" customFormat="false" ht="13.8" hidden="false" customHeight="false" outlineLevel="0" collapsed="false">
      <c r="C10" s="0" t="n">
        <v>166.6</v>
      </c>
      <c r="D10" s="110" t="n">
        <f aca="false">IF(ISBLANK(B10),IF(ISBLANK(C10),"",10/60/C10),B10)</f>
        <v>0.00100040016006403</v>
      </c>
    </row>
    <row r="11" customFormat="false" ht="13.8" hidden="false" customHeight="false" outlineLevel="0" collapsed="false">
      <c r="D11" s="103" t="str">
        <f aca="false">IF(ISBLANK(B11),IF(ISBLANK(C11),"",10/60/C11),B11)</f>
        <v/>
      </c>
    </row>
    <row r="12" customFormat="false" ht="13.8" hidden="false" customHeight="false" outlineLevel="0" collapsed="false">
      <c r="D12" s="103" t="str">
        <f aca="false">IF(ISBLANK(B12),IF(ISBLANK(C12),"",10/60/C12),B12)</f>
        <v/>
      </c>
    </row>
    <row r="13" customFormat="false" ht="13.8" hidden="false" customHeight="false" outlineLevel="0" collapsed="false">
      <c r="D13" s="103" t="str">
        <f aca="false">IF(ISBLANK(B13),IF(ISBLANK(C13),"",10/60/C13),B13)</f>
        <v/>
      </c>
    </row>
    <row r="14" customFormat="false" ht="13.8" hidden="false" customHeight="false" outlineLevel="0" collapsed="false">
      <c r="D14" s="103" t="str">
        <f aca="false">IF(ISBLANK(B14),IF(ISBLANK(C14),"",10/60/C14),B14)</f>
        <v/>
      </c>
    </row>
    <row r="15" customFormat="false" ht="13.8" hidden="false" customHeight="false" outlineLevel="0" collapsed="false">
      <c r="D15" s="103" t="str">
        <f aca="false">IF(ISBLANK(B15),IF(ISBLANK(C15),"",10/60/C15),B15)</f>
        <v/>
      </c>
    </row>
    <row r="16" customFormat="false" ht="13.8" hidden="false" customHeight="false" outlineLevel="0" collapsed="false">
      <c r="D16" s="103" t="str">
        <f aca="false">IF(ISBLANK(B16),IF(ISBLANK(C16),"",10/60/C16),B16)</f>
        <v/>
      </c>
    </row>
    <row r="17" customFormat="false" ht="13.8" hidden="false" customHeight="false" outlineLevel="0" collapsed="false">
      <c r="D17" s="103" t="str">
        <f aca="false">IF(ISBLANK(B17),IF(ISBLANK(C17),"",10/60/C17),B17)</f>
        <v/>
      </c>
    </row>
    <row r="18" customFormat="false" ht="13.8" hidden="false" customHeight="false" outlineLevel="0" collapsed="false">
      <c r="D18" s="103" t="str">
        <f aca="false">IF(ISBLANK(B18),IF(ISBLANK(C18),"",10/60/C18),B18)</f>
        <v/>
      </c>
    </row>
    <row r="19" customFormat="false" ht="13.8" hidden="false" customHeight="false" outlineLevel="0" collapsed="false">
      <c r="D19" s="103" t="str">
        <f aca="false">IF(ISBLANK(B19),IF(ISBLANK(C19),"",10/60/C19),B19)</f>
        <v/>
      </c>
    </row>
    <row r="20" customFormat="false" ht="13.8" hidden="false" customHeight="false" outlineLevel="0" collapsed="false">
      <c r="D20" s="103" t="str">
        <f aca="false">IF(ISBLANK(B20),IF(ISBLANK(C20),"",10/60/C20),B20)</f>
        <v/>
      </c>
    </row>
    <row r="21" customFormat="false" ht="13.8" hidden="false" customHeight="false" outlineLevel="0" collapsed="false">
      <c r="D21" s="103" t="str">
        <f aca="false">IF(ISBLANK(B21),IF(ISBLANK(C21),"",10/60/C21),B21)</f>
        <v/>
      </c>
    </row>
    <row r="22" customFormat="false" ht="13.8" hidden="false" customHeight="false" outlineLevel="0" collapsed="false">
      <c r="D22" s="103" t="str">
        <f aca="false">IF(ISBLANK(B22),IF(ISBLANK(C22),"",10/60/C22),B22)</f>
        <v/>
      </c>
    </row>
    <row r="23" customFormat="false" ht="13.8" hidden="false" customHeight="false" outlineLevel="0" collapsed="false">
      <c r="D23" s="103" t="str">
        <f aca="false">IF(ISBLANK(B23),IF(ISBLANK(C23),"",10/60/C23),B23)</f>
        <v/>
      </c>
    </row>
    <row r="24" customFormat="false" ht="13.8" hidden="false" customHeight="false" outlineLevel="0" collapsed="false">
      <c r="D24" s="103" t="str">
        <f aca="false">IF(ISBLANK(B24),IF(ISBLANK(C24),"",10/60/C24),B24)</f>
        <v/>
      </c>
    </row>
    <row r="25" customFormat="false" ht="13.8" hidden="false" customHeight="false" outlineLevel="0" collapsed="false">
      <c r="D25" s="103" t="str">
        <f aca="false">IF(ISBLANK(B25),IF(ISBLANK(C25),"",10/60/C25),B25)</f>
        <v/>
      </c>
    </row>
    <row r="26" customFormat="false" ht="13.8" hidden="false" customHeight="false" outlineLevel="0" collapsed="false">
      <c r="D26" s="103" t="str">
        <f aca="false">IF(ISBLANK(B26),IF(ISBLANK(C26),"",10/60/C26),B26)</f>
        <v/>
      </c>
    </row>
    <row r="27" customFormat="false" ht="13.8" hidden="false" customHeight="false" outlineLevel="0" collapsed="false">
      <c r="D27" s="103" t="str">
        <f aca="false">IF(ISBLANK(B27),IF(ISBLANK(C27),"",10/60/C27),B27)</f>
        <v/>
      </c>
    </row>
    <row r="28" customFormat="false" ht="13.8" hidden="false" customHeight="false" outlineLevel="0" collapsed="false">
      <c r="D28" s="103" t="str">
        <f aca="false">IF(ISBLANK(B28),IF(ISBLANK(C28),"",10/60/C28),B28)</f>
        <v/>
      </c>
    </row>
    <row r="29" customFormat="false" ht="13.8" hidden="false" customHeight="false" outlineLevel="0" collapsed="false">
      <c r="D29" s="103" t="str">
        <f aca="false">IF(ISBLANK(B29),IF(ISBLANK(C29),"",10/60/C29),B29)</f>
        <v/>
      </c>
    </row>
    <row r="30" customFormat="false" ht="13.8" hidden="false" customHeight="false" outlineLevel="0" collapsed="false">
      <c r="D30" s="103" t="str">
        <f aca="false">IF(ISBLANK(B30),IF(ISBLANK(C30),"",10/60/C30),B30)</f>
        <v/>
      </c>
    </row>
    <row r="31" customFormat="false" ht="13.8" hidden="false" customHeight="false" outlineLevel="0" collapsed="false">
      <c r="D31" s="103" t="str">
        <f aca="false">IF(ISBLANK(B31),IF(ISBLANK(C31),"",10/60/C31),B31)</f>
        <v/>
      </c>
    </row>
    <row r="32" customFormat="false" ht="13.8" hidden="false" customHeight="false" outlineLevel="0" collapsed="false">
      <c r="D32" s="103" t="str">
        <f aca="false">IF(ISBLANK(B32),IF(ISBLANK(C32),"",10/60/C32),B32)</f>
        <v/>
      </c>
    </row>
    <row r="33" customFormat="false" ht="13.8" hidden="false" customHeight="false" outlineLevel="0" collapsed="false">
      <c r="D33" s="103" t="str">
        <f aca="false">IF(ISBLANK(B33),IF(ISBLANK(C33),"",10/60/C33),B33)</f>
        <v/>
      </c>
    </row>
    <row r="34" customFormat="false" ht="13.8" hidden="false" customHeight="false" outlineLevel="0" collapsed="false">
      <c r="D34" s="103" t="str">
        <f aca="false">IF(ISBLANK(B34),IF(ISBLANK(C34),"",10/60/C34),B34)</f>
        <v/>
      </c>
    </row>
    <row r="35" customFormat="false" ht="13.8" hidden="false" customHeight="false" outlineLevel="0" collapsed="false">
      <c r="D35" s="103" t="str">
        <f aca="false">IF(ISBLANK(B35),IF(ISBLANK(C35),"",10/60/C35),B35)</f>
        <v/>
      </c>
    </row>
    <row r="36" customFormat="false" ht="13.8" hidden="false" customHeight="false" outlineLevel="0" collapsed="false">
      <c r="D36" s="103" t="str">
        <f aca="false">IF(ISBLANK(B36),IF(ISBLANK(C36),"",10/60/C36),B36)</f>
        <v/>
      </c>
    </row>
    <row r="37" customFormat="false" ht="13.8" hidden="false" customHeight="false" outlineLevel="0" collapsed="false">
      <c r="D37" s="103" t="str">
        <f aca="false">IF(ISBLANK(B37),IF(ISBLANK(C37),"",10/60/C37),B37)</f>
        <v/>
      </c>
    </row>
    <row r="38" customFormat="false" ht="13.8" hidden="false" customHeight="false" outlineLevel="0" collapsed="false">
      <c r="D38" s="103" t="str">
        <f aca="false">IF(ISBLANK(B38),IF(ISBLANK(C38),"",10/60/C38),B38)</f>
        <v/>
      </c>
    </row>
    <row r="39" customFormat="false" ht="13.8" hidden="false" customHeight="false" outlineLevel="0" collapsed="false">
      <c r="D39" s="103" t="str">
        <f aca="false">IF(ISBLANK(B39),IF(ISBLANK(C39),"",10/60/C39),B39)</f>
        <v/>
      </c>
    </row>
    <row r="40" customFormat="false" ht="13.8" hidden="false" customHeight="false" outlineLevel="0" collapsed="false">
      <c r="D40" s="103" t="str">
        <f aca="false">IF(ISBLANK(B40),IF(ISBLANK(C40),"",10/60/C40),B40)</f>
        <v/>
      </c>
    </row>
    <row r="41" customFormat="false" ht="13.8" hidden="false" customHeight="false" outlineLevel="0" collapsed="false">
      <c r="D41" s="103" t="str">
        <f aca="false">IF(ISBLANK(B41),IF(ISBLANK(C41),"",10/60/C41),B41)</f>
        <v/>
      </c>
    </row>
    <row r="42" customFormat="false" ht="13.8" hidden="false" customHeight="false" outlineLevel="0" collapsed="false">
      <c r="D42" s="103" t="str">
        <f aca="false">IF(ISBLANK(B42),IF(ISBLANK(C42),"",10/60/C42),B42)</f>
        <v/>
      </c>
    </row>
    <row r="43" customFormat="false" ht="13.8" hidden="false" customHeight="false" outlineLevel="0" collapsed="false">
      <c r="D43" s="103" t="str">
        <f aca="false">IF(ISBLANK(B43),IF(ISBLANK(C43),"",10/60/C43),B43)</f>
        <v/>
      </c>
    </row>
    <row r="44" customFormat="false" ht="13.8" hidden="false" customHeight="false" outlineLevel="0" collapsed="false">
      <c r="D44" s="103" t="str">
        <f aca="false">IF(ISBLANK(B44),IF(ISBLANK(C44),"",10/60/C44),B44)</f>
        <v/>
      </c>
    </row>
    <row r="45" customFormat="false" ht="13.8" hidden="false" customHeight="false" outlineLevel="0" collapsed="false">
      <c r="D45" s="103" t="str">
        <f aca="false">IF(ISBLANK(B45),IF(ISBLANK(C45),"",10/60/C45),B45)</f>
        <v/>
      </c>
    </row>
    <row r="46" customFormat="false" ht="13.8" hidden="false" customHeight="false" outlineLevel="0" collapsed="false">
      <c r="D46" s="103" t="str">
        <f aca="false">IF(ISBLANK(B46),IF(ISBLANK(C46),"",10/60/C46),B46)</f>
        <v/>
      </c>
    </row>
    <row r="47" customFormat="false" ht="13.8" hidden="false" customHeight="false" outlineLevel="0" collapsed="false">
      <c r="D47" s="103" t="str">
        <f aca="false">IF(ISBLANK(B47),IF(ISBLANK(C47),"",10/60/C47),B47)</f>
        <v/>
      </c>
    </row>
    <row r="48" customFormat="false" ht="13.8" hidden="false" customHeight="false" outlineLevel="0" collapsed="false">
      <c r="D48" s="103" t="str">
        <f aca="false">IF(ISBLANK(B48),IF(ISBLANK(C48),"",10/60/C48),B48)</f>
        <v/>
      </c>
    </row>
    <row r="49" customFormat="false" ht="13.8" hidden="false" customHeight="false" outlineLevel="0" collapsed="false">
      <c r="D49" s="103" t="str">
        <f aca="false">IF(ISBLANK(B49),IF(ISBLANK(C49),"",10/60/C49),B49)</f>
        <v/>
      </c>
    </row>
    <row r="50" customFormat="false" ht="13.8" hidden="false" customHeight="false" outlineLevel="0" collapsed="false">
      <c r="D50" s="103" t="str">
        <f aca="false">IF(ISBLANK(B50),IF(ISBLANK(C50),"",10/60/C50),B50)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3050</TotalTime>
  <Application>LibreOffice/6.0.7.3$Linux_X86_64 LibreOffice_project/00m0$Build-3</Application>
  <Company>AIT Austrian Institute of Technology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2020-07-15T14:54:48Z</dcterms:created>
  <dc:creator>Kahraman Elif</dc:creator>
  <dc:description/>
  <dc:language>en-US</dc:language>
  <cp:lastModifiedBy/>
  <dcterms:modified xsi:type="dcterms:W3CDTF">2021-03-01T11:58:01Z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AIT Austrian Institute of Technology GmbH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