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webextension1.xml" ContentType="application/vnd.ms-office.webextension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7BD1330-21D3-4F4C-A9E4-F90C2A5B7A12}" xr6:coauthVersionLast="47" xr6:coauthVersionMax="47" xr10:uidLastSave="{00000000-0000-0000-0000-000000000000}"/>
  <bookViews>
    <workbookView xWindow="-108" yWindow="-108" windowWidth="23256" windowHeight="12576" xr2:uid="{0ACE5CEB-33FC-442C-B69D-A8874600626C}"/>
  </bookViews>
  <sheets>
    <sheet name="Dashboard" sheetId="1" r:id="rId1"/>
    <sheet name="Purchase" sheetId="2" r:id="rId2"/>
    <sheet name="Sheet2" sheetId="7" state="hidden" r:id="rId3"/>
    <sheet name="Sales" sheetId="3" r:id="rId4"/>
    <sheet name="Stock Master" sheetId="4" r:id="rId5"/>
    <sheet name="Sales Return" sheetId="5" r:id="rId6"/>
    <sheet name="Purchase Return" sheetId="8" r:id="rId7"/>
  </sheets>
  <definedNames>
    <definedName name="_xlnm._FilterDatabase" localSheetId="2" hidden="1">Sheet2!$A$4:$B$15</definedName>
    <definedName name="NativeTimeline_Date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C4" i="4" s="1"/>
  <c r="B5" i="4"/>
  <c r="B6" i="4"/>
  <c r="B7" i="4"/>
  <c r="B8" i="4"/>
  <c r="B9" i="4"/>
  <c r="B10" i="4"/>
  <c r="B11" i="4"/>
  <c r="D25" i="1"/>
  <c r="C3" i="4" l="1"/>
  <c r="C5" i="4"/>
  <c r="C6" i="4"/>
  <c r="C8" i="4"/>
  <c r="C9" i="4"/>
  <c r="C10" i="4"/>
  <c r="C11" i="4"/>
  <c r="C2" i="4"/>
  <c r="C7" i="4" l="1"/>
  <c r="D24" i="1" s="1"/>
  <c r="D23" i="1"/>
</calcChain>
</file>

<file path=xl/sharedStrings.xml><?xml version="1.0" encoding="utf-8"?>
<sst xmlns="http://schemas.openxmlformats.org/spreadsheetml/2006/main" count="599" uniqueCount="276">
  <si>
    <t>Invoice#</t>
  </si>
  <si>
    <t>Date</t>
  </si>
  <si>
    <t>Item</t>
  </si>
  <si>
    <t>Qty</t>
  </si>
  <si>
    <t>Item Name</t>
  </si>
  <si>
    <r>
      <t>Enter the Details</t>
    </r>
    <r>
      <rPr>
        <b/>
        <sz val="10"/>
        <color rgb="FFFF0000"/>
        <rFont val="Abadi"/>
        <family val="2"/>
      </rPr>
      <t>🔽</t>
    </r>
  </si>
  <si>
    <t>Stock Alert</t>
  </si>
  <si>
    <t>Keyboards</t>
  </si>
  <si>
    <t>Mouse</t>
  </si>
  <si>
    <t>Hard disks</t>
  </si>
  <si>
    <t>Routers</t>
  </si>
  <si>
    <t>Surge Protectors</t>
  </si>
  <si>
    <t>Graphics Cards</t>
  </si>
  <si>
    <t>Pen drives</t>
  </si>
  <si>
    <t>Monitor</t>
  </si>
  <si>
    <t>Ram</t>
  </si>
  <si>
    <t>Motherboard</t>
  </si>
  <si>
    <t>IN2005</t>
  </si>
  <si>
    <t>IN2006</t>
  </si>
  <si>
    <t>IN2007</t>
  </si>
  <si>
    <t>IN2008</t>
  </si>
  <si>
    <t>IN2009</t>
  </si>
  <si>
    <t>IN2010</t>
  </si>
  <si>
    <t>IN2011</t>
  </si>
  <si>
    <t>IN2012</t>
  </si>
  <si>
    <t>IN2013</t>
  </si>
  <si>
    <t>IN2014</t>
  </si>
  <si>
    <t>IN2015</t>
  </si>
  <si>
    <t>IN2016</t>
  </si>
  <si>
    <t>IN2017</t>
  </si>
  <si>
    <t>IN2018</t>
  </si>
  <si>
    <t>IN2019</t>
  </si>
  <si>
    <t>IN2020</t>
  </si>
  <si>
    <t>IN2021</t>
  </si>
  <si>
    <t>IN2022</t>
  </si>
  <si>
    <t>IN2023</t>
  </si>
  <si>
    <t>IN2024</t>
  </si>
  <si>
    <t>IN2025</t>
  </si>
  <si>
    <t>IN4003</t>
  </si>
  <si>
    <t>IN4004</t>
  </si>
  <si>
    <t>IN4005</t>
  </si>
  <si>
    <t>IN4006</t>
  </si>
  <si>
    <t>IN4007</t>
  </si>
  <si>
    <t>IN4008</t>
  </si>
  <si>
    <t>IN4009</t>
  </si>
  <si>
    <t>IN4010</t>
  </si>
  <si>
    <t>IN4011</t>
  </si>
  <si>
    <t>IN4012</t>
  </si>
  <si>
    <t>IN4013</t>
  </si>
  <si>
    <t>IN4014</t>
  </si>
  <si>
    <t>IN4015</t>
  </si>
  <si>
    <t>IN4016</t>
  </si>
  <si>
    <t>IN4017</t>
  </si>
  <si>
    <t>IN4018</t>
  </si>
  <si>
    <t>IN4019</t>
  </si>
  <si>
    <t>IN4020</t>
  </si>
  <si>
    <t>IN4021</t>
  </si>
  <si>
    <t>IN4022</t>
  </si>
  <si>
    <t>IN4023</t>
  </si>
  <si>
    <t>Grand Total</t>
  </si>
  <si>
    <t>Sum of Qty</t>
  </si>
  <si>
    <t>Total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</si>
  <si>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</si>
  <si>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</si>
  <si>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</si>
  <si>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</si>
  <si>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</si>
  <si>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</si>
  <si>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</si>
  <si>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</si>
  <si>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</si>
  <si>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</si>
  <si>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Rack No</t>
  </si>
  <si>
    <r>
      <t xml:space="preserve">Choose Product </t>
    </r>
    <r>
      <rPr>
        <b/>
        <sz val="11"/>
        <color rgb="FFFFC000"/>
        <rFont val="Calibri"/>
        <family val="2"/>
        <scheme val="minor"/>
      </rPr>
      <t>ᐅ</t>
    </r>
  </si>
  <si>
    <r>
      <t xml:space="preserve">Availabe Qty </t>
    </r>
    <r>
      <rPr>
        <b/>
        <sz val="11"/>
        <color rgb="FFFFC000"/>
        <rFont val="Calibri"/>
        <family val="2"/>
        <scheme val="minor"/>
      </rPr>
      <t>ᐅ</t>
    </r>
  </si>
  <si>
    <r>
      <t xml:space="preserve">Stock Status </t>
    </r>
    <r>
      <rPr>
        <b/>
        <sz val="11"/>
        <color rgb="FFFFC000"/>
        <rFont val="Calibri"/>
        <family val="2"/>
        <scheme val="minor"/>
      </rPr>
      <t>ᐅ</t>
    </r>
  </si>
  <si>
    <r>
      <t xml:space="preserve">Rack No </t>
    </r>
    <r>
      <rPr>
        <b/>
        <sz val="11"/>
        <color rgb="FFFFC000"/>
        <rFont val="Calibri"/>
        <family val="2"/>
        <scheme val="minor"/>
      </rPr>
      <t>ᐅ</t>
    </r>
  </si>
  <si>
    <t>IN2026</t>
  </si>
  <si>
    <t>IN2027</t>
  </si>
  <si>
    <t>IN2028</t>
  </si>
  <si>
    <t>IN2029</t>
  </si>
  <si>
    <t>IN2030</t>
  </si>
  <si>
    <t>IN2031</t>
  </si>
  <si>
    <t>IN2032</t>
  </si>
  <si>
    <t>IN2033</t>
  </si>
  <si>
    <t>IN2034</t>
  </si>
  <si>
    <t>IN2035</t>
  </si>
  <si>
    <t>IN2036</t>
  </si>
  <si>
    <t>IN2037</t>
  </si>
  <si>
    <t>IN2038</t>
  </si>
  <si>
    <t>IN2039</t>
  </si>
  <si>
    <t>IN2040</t>
  </si>
  <si>
    <t>IN2041</t>
  </si>
  <si>
    <t>IN2042</t>
  </si>
  <si>
    <t>IN2043</t>
  </si>
  <si>
    <t>IN2044</t>
  </si>
  <si>
    <t>IN2045</t>
  </si>
  <si>
    <t>IN2046</t>
  </si>
  <si>
    <t>IN2047</t>
  </si>
  <si>
    <t>IN2048</t>
  </si>
  <si>
    <t>IN2049</t>
  </si>
  <si>
    <t>IN2050</t>
  </si>
  <si>
    <t>IN2051</t>
  </si>
  <si>
    <t>IN2052</t>
  </si>
  <si>
    <t>IN2053</t>
  </si>
  <si>
    <t>IN2054</t>
  </si>
  <si>
    <t>IN2055</t>
  </si>
  <si>
    <t>IN2056</t>
  </si>
  <si>
    <t>IN2057</t>
  </si>
  <si>
    <t>IN2058</t>
  </si>
  <si>
    <t>IN2059</t>
  </si>
  <si>
    <t>IN2060</t>
  </si>
  <si>
    <t>IN2061</t>
  </si>
  <si>
    <t>IN2062</t>
  </si>
  <si>
    <t>IN2063</t>
  </si>
  <si>
    <t>IN2064</t>
  </si>
  <si>
    <t>IN2065</t>
  </si>
  <si>
    <t>IN2066</t>
  </si>
  <si>
    <t>IN2067</t>
  </si>
  <si>
    <t>IN2068</t>
  </si>
  <si>
    <t>IN2069</t>
  </si>
  <si>
    <t>IN2070</t>
  </si>
  <si>
    <t>IN2071</t>
  </si>
  <si>
    <t>IN2072</t>
  </si>
  <si>
    <t>IN2073</t>
  </si>
  <si>
    <t>IN2074</t>
  </si>
  <si>
    <t>IN2075</t>
  </si>
  <si>
    <t>IN2076</t>
  </si>
  <si>
    <t>IN2077</t>
  </si>
  <si>
    <t>IN2078</t>
  </si>
  <si>
    <t>IN2079</t>
  </si>
  <si>
    <t>IN2080</t>
  </si>
  <si>
    <t>IN2081</t>
  </si>
  <si>
    <t>IN2082</t>
  </si>
  <si>
    <t>IN2083</t>
  </si>
  <si>
    <t>IN2084</t>
  </si>
  <si>
    <t>IN2085</t>
  </si>
  <si>
    <t>IN2086</t>
  </si>
  <si>
    <t>IN2087</t>
  </si>
  <si>
    <t>IN2088</t>
  </si>
  <si>
    <t>IN2089</t>
  </si>
  <si>
    <t>IN2090</t>
  </si>
  <si>
    <t>IN2091</t>
  </si>
  <si>
    <t>IN2092</t>
  </si>
  <si>
    <t>IN2093</t>
  </si>
  <si>
    <t>IN2094</t>
  </si>
  <si>
    <t>IN2095</t>
  </si>
  <si>
    <t>IN2096</t>
  </si>
  <si>
    <t>IN2097</t>
  </si>
  <si>
    <t>IN2098</t>
  </si>
  <si>
    <t>IN2099</t>
  </si>
  <si>
    <t>IN2100</t>
  </si>
  <si>
    <t>IN2101</t>
  </si>
  <si>
    <t>IN2102</t>
  </si>
  <si>
    <t>IN2103</t>
  </si>
  <si>
    <t>IN2104</t>
  </si>
  <si>
    <t>IN2105</t>
  </si>
  <si>
    <t>IN2106</t>
  </si>
  <si>
    <t>IN2107</t>
  </si>
  <si>
    <t>IN2108</t>
  </si>
  <si>
    <t>IN2109</t>
  </si>
  <si>
    <t>IN2110</t>
  </si>
  <si>
    <t>IN2111</t>
  </si>
  <si>
    <t>IN2112</t>
  </si>
  <si>
    <t>IN2113</t>
  </si>
  <si>
    <t>IN2114</t>
  </si>
  <si>
    <t>IN2115</t>
  </si>
  <si>
    <t>IN2116</t>
  </si>
  <si>
    <t>IN2117</t>
  </si>
  <si>
    <t>IN2118</t>
  </si>
  <si>
    <t>IN2119</t>
  </si>
  <si>
    <t>IN2120</t>
  </si>
  <si>
    <t>IN2121</t>
  </si>
  <si>
    <t>IN2122</t>
  </si>
  <si>
    <t>IN4024</t>
  </si>
  <si>
    <t>IN4025</t>
  </si>
  <si>
    <t>IN4026</t>
  </si>
  <si>
    <t>IN4027</t>
  </si>
  <si>
    <t>IN4028</t>
  </si>
  <si>
    <t>IN4029</t>
  </si>
  <si>
    <t>IN4030</t>
  </si>
  <si>
    <t>IN4031</t>
  </si>
  <si>
    <t>IN4032</t>
  </si>
  <si>
    <t>IN4033</t>
  </si>
  <si>
    <t>IN4034</t>
  </si>
  <si>
    <t>IN4035</t>
  </si>
  <si>
    <t>IN4036</t>
  </si>
  <si>
    <t>IN4037</t>
  </si>
  <si>
    <t>IN4038</t>
  </si>
  <si>
    <t>IN4039</t>
  </si>
  <si>
    <t>IN4040</t>
  </si>
  <si>
    <t>IN4041</t>
  </si>
  <si>
    <t>IN4042</t>
  </si>
  <si>
    <t>IN4043</t>
  </si>
  <si>
    <t>IN4044</t>
  </si>
  <si>
    <t>IN4045</t>
  </si>
  <si>
    <t>IN4046</t>
  </si>
  <si>
    <t>IN4047</t>
  </si>
  <si>
    <t>IN4048</t>
  </si>
  <si>
    <t>IN4049</t>
  </si>
  <si>
    <t>IN4050</t>
  </si>
  <si>
    <t>IN4051</t>
  </si>
  <si>
    <t>IN4052</t>
  </si>
  <si>
    <t>IN4053</t>
  </si>
  <si>
    <t>IN4054</t>
  </si>
  <si>
    <t>IN4055</t>
  </si>
  <si>
    <t>IN4056</t>
  </si>
  <si>
    <t>IN4057</t>
  </si>
  <si>
    <t>IN4058</t>
  </si>
  <si>
    <t>IN4059</t>
  </si>
  <si>
    <t>IN4060</t>
  </si>
  <si>
    <t>IN4061</t>
  </si>
  <si>
    <t>IN4062</t>
  </si>
  <si>
    <t>IN4063</t>
  </si>
  <si>
    <t>IN4064</t>
  </si>
  <si>
    <t>IN4065</t>
  </si>
  <si>
    <t>IN4066</t>
  </si>
  <si>
    <t>IN4067</t>
  </si>
  <si>
    <t>IN4068</t>
  </si>
  <si>
    <t>IN4069</t>
  </si>
  <si>
    <t>IN4070</t>
  </si>
  <si>
    <t>IN4071</t>
  </si>
  <si>
    <t>IN4072</t>
  </si>
  <si>
    <t>IN4073</t>
  </si>
  <si>
    <t>IN4074</t>
  </si>
  <si>
    <t>IN4075</t>
  </si>
  <si>
    <t>IN4076</t>
  </si>
  <si>
    <t>IN4077</t>
  </si>
  <si>
    <t>IN4078</t>
  </si>
  <si>
    <t>IN4079</t>
  </si>
  <si>
    <t>IN4080</t>
  </si>
  <si>
    <t>IN4081</t>
  </si>
  <si>
    <t>IN4082</t>
  </si>
  <si>
    <t>IN4083</t>
  </si>
  <si>
    <t>IN4084</t>
  </si>
  <si>
    <t>IN4085</t>
  </si>
  <si>
    <t>IN4086</t>
  </si>
  <si>
    <t>IN4087</t>
  </si>
  <si>
    <t>IN4088</t>
  </si>
  <si>
    <t>IN4089</t>
  </si>
  <si>
    <t>IN4090</t>
  </si>
  <si>
    <t>IN4091</t>
  </si>
  <si>
    <t>IN4092</t>
  </si>
  <si>
    <t>IN4093</t>
  </si>
  <si>
    <t>IN4094</t>
  </si>
  <si>
    <t>IN4095</t>
  </si>
  <si>
    <t>IN4096</t>
  </si>
  <si>
    <t>IN4097</t>
  </si>
  <si>
    <t>IN4098</t>
  </si>
  <si>
    <t>IN4099</t>
  </si>
  <si>
    <t>IN4100</t>
  </si>
  <si>
    <t>IN4101</t>
  </si>
  <si>
    <t>IN4102</t>
  </si>
  <si>
    <t>IN4103</t>
  </si>
  <si>
    <t>IN4104</t>
  </si>
  <si>
    <t>IN4105</t>
  </si>
  <si>
    <t>IN4106</t>
  </si>
  <si>
    <t>IN4107</t>
  </si>
  <si>
    <t>IN4108</t>
  </si>
  <si>
    <t>IN4109</t>
  </si>
  <si>
    <t>IN4110</t>
  </si>
  <si>
    <t>IN4111</t>
  </si>
  <si>
    <t>IN4112</t>
  </si>
  <si>
    <t>IN4113</t>
  </si>
  <si>
    <t>IN4114</t>
  </si>
  <si>
    <t>IN4115</t>
  </si>
  <si>
    <t>IN4116</t>
  </si>
  <si>
    <t>IN4117</t>
  </si>
  <si>
    <t>IN4118</t>
  </si>
  <si>
    <t>IN4119</t>
  </si>
  <si>
    <t>IN4120</t>
  </si>
  <si>
    <t>IN4121</t>
  </si>
  <si>
    <t>IN4122</t>
  </si>
  <si>
    <t>IN4123</t>
  </si>
  <si>
    <t>IN3005</t>
  </si>
  <si>
    <t>A202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</si>
</sst>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8080"/>
      <name val="Abadi"/>
      <family val="2"/>
    </font>
    <font>
      <b/>
      <sz val="10"/>
      <color rgb="FFFF0000"/>
      <name val="Abad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D6F6D6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/>
      <right style="thick">
        <color rgb="FFC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ck">
        <color rgb="FFC00000"/>
      </bottom>
      <diagonal/>
    </border>
    <border>
      <left/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0" xfId="0" applyFill="1"/>
    <xf numFmtId="14" fontId="0" fillId="4" borderId="0" xfId="0" applyNumberFormat="1" applyFill="1"/>
    <xf numFmtId="18" fontId="0" fillId="4" borderId="0" xfId="0" applyNumberFormat="1" applyFill="1"/>
    <xf numFmtId="0" fontId="1" fillId="2" borderId="4" xfId="0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0" fontId="0" fillId="4" borderId="6" xfId="0" applyFill="1" applyBorder="1"/>
    <xf numFmtId="0" fontId="0" fillId="4" borderId="10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2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2" fontId="0" fillId="3" borderId="1" xfId="0" applyNumberFormat="1" applyFill="1" applyBorder="1"/>
    <xf numFmtId="14" fontId="2" fillId="4" borderId="3" xfId="0" applyNumberFormat="1" applyFont="1" applyFill="1" applyBorder="1" applyAlignment="1">
      <alignment horizontal="center"/>
    </xf>
    <xf numFmtId="14" fontId="0" fillId="4" borderId="0" xfId="0" applyNumberFormat="1" applyFill="1" applyBorder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FF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80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80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fgColor indexed="64"/>
          <bgColor rgb="FFFFFFCC"/>
        </patternFill>
      </fill>
      <alignment horizontal="center" textRotation="0" wrapText="0" indent="0" justifyLastLine="0" shrinkToFit="0" readingOrder="0"/>
    </dxf>
    <dxf>
      <border outline="0">
        <bottom style="thin">
          <color rgb="FFFF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80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8080"/>
      <color rgb="FFFF4747"/>
      <color rgb="FFFFFFCC"/>
      <color rgb="FFE60000"/>
      <color rgb="FFD20000"/>
      <color rgb="FFFFCC99"/>
      <color rgb="FFD6F6D6"/>
      <color rgb="FFFAFFB7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[Automtaic Inventory Control Application.xlsx]Sheet2!PivotTable3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Top 5 Movement Item</a:t>
            </a:r>
          </a:p>
        </c:rich>
      </c:tx>
      <c:layout>
        <c:manualLayout>
          <c:xMode val="edge"/>
          <c:yMode val="edge"/>
          <c:x val="0.20248483027638894"/>
          <c:y val="4.0665047383815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-3.8333120354364001E-3"/>
              <c:y val="2.274880974125971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5.8885229913633604E-2"/>
              <c:y val="-7.1691657768241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5.8769819033884077E-2"/>
              <c:y val="2.5464836396950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-4.3436785640551152E-2"/>
              <c:y val="-5.80929413874251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-1.97439934729778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6.6802168734419146E-2"/>
              <c:y val="-8.03495472977050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-3.41467686036614E-2"/>
              <c:y val="-4.8950001740737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r="5400000" algn="ctr" rotWithShape="0">
              <a:srgbClr val="92D05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bevelB/>
          </a:sp3d>
        </c:spPr>
        <c:dLbl>
          <c:idx val="0"/>
          <c:layout>
            <c:manualLayout>
              <c:x val="1.964769668659383E-2"/>
              <c:y val="-1.730292591661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>
                <a:schemeClr val="accent1">
                  <a:alpha val="40000"/>
                </a:schemeClr>
              </a:glow>
              <a:outerShdw blurRad="57150" dir="5400000" algn="ctr" rotWithShape="0">
                <a:srgbClr val="92D05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7150" dir="5400000" algn="ctr" rotWithShape="0">
                  <a:srgbClr val="92D05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3043-4B89-B3E8-A5EECA4177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7150" dir="5400000" algn="ctr" rotWithShape="0">
                  <a:srgbClr val="92D05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3043-4B89-B3E8-A5EECA4177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7150" dir="5400000" algn="ctr" rotWithShape="0">
                  <a:srgbClr val="92D05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6-3043-4B89-B3E8-A5EECA4177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7150" dir="5400000" algn="ctr" rotWithShape="0">
                  <a:srgbClr val="92D05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3043-4B89-B3E8-A5EECA4177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7150" dir="5400000" algn="ctr" rotWithShape="0">
                  <a:srgbClr val="92D05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4-3043-4B89-B3E8-A5EECA41776C}"/>
              </c:ext>
            </c:extLst>
          </c:dPt>
          <c:dLbls>
            <c:dLbl>
              <c:idx val="0"/>
              <c:layout>
                <c:manualLayout>
                  <c:x val="5.8885229913633604E-2"/>
                  <c:y val="-7.16916577682416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43-4B89-B3E8-A5EECA41776C}"/>
                </c:ext>
              </c:extLst>
            </c:dLbl>
            <c:dLbl>
              <c:idx val="1"/>
              <c:layout>
                <c:manualLayout>
                  <c:x val="5.8769819033884077E-2"/>
                  <c:y val="2.5464836396950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43-4B89-B3E8-A5EECA41776C}"/>
                </c:ext>
              </c:extLst>
            </c:dLbl>
            <c:dLbl>
              <c:idx val="2"/>
              <c:layout>
                <c:manualLayout>
                  <c:x val="-4.3436785640551152E-2"/>
                  <c:y val="-5.809294138742517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43-4B89-B3E8-A5EECA41776C}"/>
                </c:ext>
              </c:extLst>
            </c:dLbl>
            <c:dLbl>
              <c:idx val="3"/>
              <c:layout>
                <c:manualLayout>
                  <c:x val="-3.41467686036614E-2"/>
                  <c:y val="-4.89500017407370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43-4B89-B3E8-A5EECA41776C}"/>
                </c:ext>
              </c:extLst>
            </c:dLbl>
            <c:dLbl>
              <c:idx val="4"/>
              <c:layout>
                <c:manualLayout>
                  <c:x val="1.964769668659383E-2"/>
                  <c:y val="-1.73029259166172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43-4B89-B3E8-A5EECA4177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Sheet2!$A$5:$A$10</c:f>
              <c:strCache>
                <c:ptCount val="5"/>
                <c:pt idx="0">
                  <c:v>Surge Protectors</c:v>
                </c:pt>
                <c:pt idx="1">
                  <c:v>Graphics Cards</c:v>
                </c:pt>
                <c:pt idx="2">
                  <c:v>Routers</c:v>
                </c:pt>
                <c:pt idx="3">
                  <c:v>Mouse</c:v>
                </c:pt>
                <c:pt idx="4">
                  <c:v>Keyboards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369</c:v>
                </c:pt>
                <c:pt idx="1">
                  <c:v>299</c:v>
                </c:pt>
                <c:pt idx="2">
                  <c:v>264</c:v>
                </c:pt>
                <c:pt idx="3">
                  <c:v>207</c:v>
                </c:pt>
                <c:pt idx="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3-4B89-B3E8-A5EECA41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008080"/>
    </a:solidFill>
    <a:ln>
      <a:solidFill>
        <a:srgbClr val="C00000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[Automtaic Inventory Control Application.xlsx]Sheet2!PivotTable1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Inventory</a:t>
            </a:r>
            <a:r>
              <a:rPr lang="en-US" sz="1400" baseline="0"/>
              <a:t> Status</a:t>
            </a:r>
            <a:endParaRPr lang="en-US" sz="1400"/>
          </a:p>
        </c:rich>
      </c:tx>
      <c:layout>
        <c:manualLayout>
          <c:xMode val="edge"/>
          <c:yMode val="edge"/>
          <c:x val="0.27843230964688559"/>
          <c:y val="3.6434105191286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Sheet2!$E$3:$E$4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D01-4131-BEEF-86A275AD0AB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D01-4131-BEEF-86A275AD0AB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D01-4131-BEEF-86A275AD0AB2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D01-4131-BEEF-86A275AD0AB2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D01-4131-BEEF-86A275AD0AB2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D01-4131-BEEF-86A275AD0AB2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D01-4131-BEEF-86A275AD0AB2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D01-4131-BEEF-86A275AD0AB2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D01-4131-BEEF-86A275AD0AB2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D01-4131-BEEF-86A275AD0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Sheet2!$D$5:$D$15</c:f>
              <c:strCache>
                <c:ptCount val="10"/>
                <c:pt idx="0">
                  <c:v>Surge Protectors</c:v>
                </c:pt>
                <c:pt idx="1">
                  <c:v>Graphics Cards</c:v>
                </c:pt>
                <c:pt idx="2">
                  <c:v>Routers</c:v>
                </c:pt>
                <c:pt idx="3">
                  <c:v>Mouse</c:v>
                </c:pt>
                <c:pt idx="4">
                  <c:v>Keyboards</c:v>
                </c:pt>
                <c:pt idx="5">
                  <c:v>Pen drives</c:v>
                </c:pt>
                <c:pt idx="6">
                  <c:v>Hard disks</c:v>
                </c:pt>
                <c:pt idx="7">
                  <c:v>Monitor</c:v>
                </c:pt>
                <c:pt idx="8">
                  <c:v>Motherboard</c:v>
                </c:pt>
                <c:pt idx="9">
                  <c:v>Ram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369</c:v>
                </c:pt>
                <c:pt idx="1">
                  <c:v>299</c:v>
                </c:pt>
                <c:pt idx="2">
                  <c:v>264</c:v>
                </c:pt>
                <c:pt idx="3">
                  <c:v>207</c:v>
                </c:pt>
                <c:pt idx="4">
                  <c:v>186</c:v>
                </c:pt>
                <c:pt idx="5">
                  <c:v>169</c:v>
                </c:pt>
                <c:pt idx="6">
                  <c:v>158</c:v>
                </c:pt>
                <c:pt idx="7">
                  <c:v>109</c:v>
                </c:pt>
                <c:pt idx="8">
                  <c:v>101</c:v>
                </c:pt>
                <c:pt idx="9">
                  <c:v>92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1E3-4FE1-B5C8-3ED39D64F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9774512"/>
        <c:axId val="391334816"/>
        <c:axId val="0"/>
      </c:bar3DChart>
      <c:catAx>
        <c:axId val="88977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34816"/>
        <c:crosses val="autoZero"/>
        <c:auto val="1"/>
        <c:lblAlgn val="ctr"/>
        <c:lblOffset val="100"/>
        <c:noMultiLvlLbl val="0"/>
      </c:catAx>
      <c:valAx>
        <c:axId val="391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8080"/>
    </a:solidFill>
    <a:ln>
      <a:solidFill>
        <a:srgbClr val="C00000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1/relationships/webextension" Target="../webextensions/webextension1.xml"/><Relationship Id="rId3" Type="http://schemas.openxmlformats.org/officeDocument/2006/relationships/image" Target="../media/image1.png"/><Relationship Id="rId7" Type="http://schemas.openxmlformats.org/officeDocument/2006/relationships/hyperlink" Target="#'Stock Master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Return!A1"/><Relationship Id="rId5" Type="http://schemas.openxmlformats.org/officeDocument/2006/relationships/hyperlink" Target="#Sales!A1"/><Relationship Id="rId4" Type="http://schemas.openxmlformats.org/officeDocument/2006/relationships/hyperlink" Target="#Purchase!A1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Purchase Return'!A1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Sales Return'!A1"/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Sales!A1"/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Purchase!A1"/><Relationship Id="rId1" Type="http://schemas.openxmlformats.org/officeDocument/2006/relationships/hyperlink" Target="#Mai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57807</xdr:colOff>
      <xdr:row>7</xdr:row>
      <xdr:rowOff>110359</xdr:rowOff>
    </xdr:from>
    <xdr:to>
      <xdr:col>2</xdr:col>
      <xdr:colOff>825062</xdr:colOff>
      <xdr:row>16</xdr:row>
      <xdr:rowOff>183931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A8A394F-B737-4290-B013-EDA7F0E26CAB}"/>
            </a:ext>
          </a:extLst>
        </xdr:cNvPr>
        <xdr:cNvSpPr/>
      </xdr:nvSpPr>
      <xdr:spPr>
        <a:xfrm>
          <a:off x="78828" y="1455683"/>
          <a:ext cx="1376855" cy="1728951"/>
        </a:xfrm>
        <a:prstGeom prst="roundRect">
          <a:avLst/>
        </a:prstGeom>
        <a:solidFill>
          <a:srgbClr val="00808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15764</xdr:colOff>
      <xdr:row>0</xdr:row>
      <xdr:rowOff>26276</xdr:rowOff>
    </xdr:from>
    <xdr:to>
      <xdr:col>16</xdr:col>
      <xdr:colOff>289035</xdr:colOff>
      <xdr:row>1</xdr:row>
      <xdr:rowOff>189187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B218C84-2FED-4EC3-9AEA-37A57EAF48C2}"/>
            </a:ext>
          </a:extLst>
        </xdr:cNvPr>
        <xdr:cNvSpPr/>
      </xdr:nvSpPr>
      <xdr:spPr>
        <a:xfrm>
          <a:off x="63061" y="26276"/>
          <a:ext cx="9595946" cy="346842"/>
        </a:xfrm>
        <a:prstGeom prst="roundRect">
          <a:avLst/>
        </a:prstGeom>
        <a:solidFill>
          <a:srgbClr val="00808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300">
              <a:latin typeface="Abadi" panose="020B0604020104020204" pitchFamily="34" charset="0"/>
            </a:rPr>
            <a:t>AUTOMATIC</a:t>
          </a:r>
          <a:r>
            <a:rPr lang="en-IN" sz="1300" baseline="0">
              <a:latin typeface="Abadi" panose="020B0604020104020204" pitchFamily="34" charset="0"/>
            </a:rPr>
            <a:t> </a:t>
          </a:r>
          <a:r>
            <a:rPr lang="en-IN" sz="1300">
              <a:latin typeface="Abadi" panose="020B0604020104020204" pitchFamily="34" charset="0"/>
            </a:rPr>
            <a:t>STOCK MANAGEMENT SYSTEM           www.rowscolumns.com</a:t>
          </a:r>
        </a:p>
      </xdr:txBody>
    </xdr:sp>
    <xdr:clientData/>
  </xdr:twoCellAnchor>
  <xdr:twoCellAnchor>
    <xdr:from>
      <xdr:col>1</xdr:col>
      <xdr:colOff>136636</xdr:colOff>
      <xdr:row>8</xdr:row>
      <xdr:rowOff>73571</xdr:rowOff>
    </xdr:from>
    <xdr:to>
      <xdr:col>2</xdr:col>
      <xdr:colOff>719958</xdr:colOff>
      <xdr:row>10</xdr:row>
      <xdr:rowOff>21021</xdr:rowOff>
    </xdr:to>
    <xdr:sp macro="[0]!Macro5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D031BC3-8D96-4564-B580-DD59F5DDA45C}"/>
            </a:ext>
          </a:extLst>
        </xdr:cNvPr>
        <xdr:cNvSpPr/>
      </xdr:nvSpPr>
      <xdr:spPr>
        <a:xfrm>
          <a:off x="157657" y="1602826"/>
          <a:ext cx="1192922" cy="315312"/>
        </a:xfrm>
        <a:prstGeom prst="roundRect">
          <a:avLst/>
        </a:prstGeom>
        <a:solidFill>
          <a:srgbClr val="D6F6D6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rgbClr val="008080"/>
              </a:solidFill>
              <a:latin typeface="Abadi" panose="020B0604020104020204" pitchFamily="34" charset="0"/>
            </a:rPr>
            <a:t>PURCHASE</a:t>
          </a:r>
        </a:p>
      </xdr:txBody>
    </xdr:sp>
    <xdr:clientData/>
  </xdr:twoCellAnchor>
  <xdr:twoCellAnchor>
    <xdr:from>
      <xdr:col>3</xdr:col>
      <xdr:colOff>136636</xdr:colOff>
      <xdr:row>10</xdr:row>
      <xdr:rowOff>99848</xdr:rowOff>
    </xdr:from>
    <xdr:to>
      <xdr:col>5</xdr:col>
      <xdr:colOff>157657</xdr:colOff>
      <xdr:row>15</xdr:row>
      <xdr:rowOff>178675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1EE9781-8C39-4824-BF2E-5E4E468781C5}"/>
            </a:ext>
          </a:extLst>
        </xdr:cNvPr>
        <xdr:cNvSpPr/>
      </xdr:nvSpPr>
      <xdr:spPr>
        <a:xfrm>
          <a:off x="1718443" y="1996965"/>
          <a:ext cx="1240221" cy="998482"/>
        </a:xfrm>
        <a:prstGeom prst="roundRect">
          <a:avLst/>
        </a:prstGeom>
        <a:solidFill>
          <a:srgbClr val="00808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199690</xdr:colOff>
      <xdr:row>11</xdr:row>
      <xdr:rowOff>63061</xdr:rowOff>
    </xdr:from>
    <xdr:to>
      <xdr:col>5</xdr:col>
      <xdr:colOff>84079</xdr:colOff>
      <xdr:row>15</xdr:row>
      <xdr:rowOff>57806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37495E5-9D47-40AB-BD42-AAF835FB1477}"/>
            </a:ext>
          </a:extLst>
        </xdr:cNvPr>
        <xdr:cNvSpPr/>
      </xdr:nvSpPr>
      <xdr:spPr>
        <a:xfrm>
          <a:off x="1781497" y="2144109"/>
          <a:ext cx="1103589" cy="730469"/>
        </a:xfrm>
        <a:prstGeom prst="roundRect">
          <a:avLst/>
        </a:prstGeom>
        <a:solidFill>
          <a:srgbClr val="00B050"/>
        </a:solidFill>
        <a:ln>
          <a:solidFill>
            <a:schemeClr val="accent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bg1"/>
              </a:solidFill>
              <a:latin typeface="+mn-lt"/>
            </a:rPr>
            <a:t>Stock Report</a:t>
          </a:r>
        </a:p>
        <a:p>
          <a:pPr algn="ctr"/>
          <a:r>
            <a:rPr lang="en-IN" sz="1200" b="1">
              <a:solidFill>
                <a:schemeClr val="bg1"/>
              </a:solidFill>
              <a:latin typeface="+mn-lt"/>
            </a:rPr>
            <a:t>in PDF</a:t>
          </a:r>
        </a:p>
      </xdr:txBody>
    </xdr:sp>
    <xdr:clientData/>
  </xdr:twoCellAnchor>
  <xdr:twoCellAnchor>
    <xdr:from>
      <xdr:col>0</xdr:col>
      <xdr:colOff>36786</xdr:colOff>
      <xdr:row>17</xdr:row>
      <xdr:rowOff>152400</xdr:rowOff>
    </xdr:from>
    <xdr:to>
      <xdr:col>5</xdr:col>
      <xdr:colOff>341585</xdr:colOff>
      <xdr:row>20</xdr:row>
      <xdr:rowOff>63063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3051FBA-6D2F-4F8E-912F-88A2CAFDB195}"/>
            </a:ext>
          </a:extLst>
        </xdr:cNvPr>
        <xdr:cNvSpPr/>
      </xdr:nvSpPr>
      <xdr:spPr>
        <a:xfrm>
          <a:off x="36786" y="3305503"/>
          <a:ext cx="3100551" cy="436181"/>
        </a:xfrm>
        <a:prstGeom prst="roundRect">
          <a:avLst/>
        </a:prstGeom>
        <a:solidFill>
          <a:srgbClr val="00808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0">
              <a:solidFill>
                <a:schemeClr val="bg1"/>
              </a:solidFill>
              <a:latin typeface="Abadi" panose="020B0604020104020204" pitchFamily="34" charset="0"/>
            </a:rPr>
            <a:t>Opening</a:t>
          </a:r>
          <a:r>
            <a:rPr lang="en-IN" sz="1200" b="0" baseline="0">
              <a:solidFill>
                <a:schemeClr val="bg1"/>
              </a:solidFill>
              <a:latin typeface="Abadi" panose="020B0604020104020204" pitchFamily="34" charset="0"/>
            </a:rPr>
            <a:t> Stock/</a:t>
          </a:r>
          <a:r>
            <a:rPr lang="en-IN" sz="1200" b="0">
              <a:solidFill>
                <a:schemeClr val="bg1"/>
              </a:solidFill>
              <a:latin typeface="Abadi" panose="020B0604020104020204" pitchFamily="34" charset="0"/>
            </a:rPr>
            <a:t>Check Product 🔽</a:t>
          </a:r>
        </a:p>
      </xdr:txBody>
    </xdr:sp>
    <xdr:clientData/>
  </xdr:twoCellAnchor>
  <xdr:twoCellAnchor>
    <xdr:from>
      <xdr:col>6</xdr:col>
      <xdr:colOff>73572</xdr:colOff>
      <xdr:row>13</xdr:row>
      <xdr:rowOff>105104</xdr:rowOff>
    </xdr:from>
    <xdr:to>
      <xdr:col>11</xdr:col>
      <xdr:colOff>136634</xdr:colOff>
      <xdr:row>25</xdr:row>
      <xdr:rowOff>26276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B601498-1F7D-4E2A-A9A7-7F5A24D7C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157657</xdr:colOff>
      <xdr:row>13</xdr:row>
      <xdr:rowOff>105104</xdr:rowOff>
    </xdr:from>
    <xdr:to>
      <xdr:col>16</xdr:col>
      <xdr:colOff>294291</xdr:colOff>
      <xdr:row>25</xdr:row>
      <xdr:rowOff>20910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3BFF06-5F05-46DB-8431-3B87F048C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418359</xdr:colOff>
      <xdr:row>13</xdr:row>
      <xdr:rowOff>157656</xdr:rowOff>
    </xdr:from>
    <xdr:to>
      <xdr:col>4</xdr:col>
      <xdr:colOff>441434</xdr:colOff>
      <xdr:row>14</xdr:row>
      <xdr:rowOff>182349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88CBC0C-BE93-4087-9D95-FA86850F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166" y="2606566"/>
          <a:ext cx="632675" cy="208624"/>
        </a:xfrm>
        <a:prstGeom prst="rect">
          <a:avLst/>
        </a:prstGeom>
      </xdr:spPr>
    </xdr:pic>
    <xdr:clientData/>
  </xdr:twoCellAnchor>
  <xdr:twoCellAnchor>
    <xdr:from>
      <xdr:col>6</xdr:col>
      <xdr:colOff>42041</xdr:colOff>
      <xdr:row>3</xdr:row>
      <xdr:rowOff>178675</xdr:rowOff>
    </xdr:from>
    <xdr:to>
      <xdr:col>8</xdr:col>
      <xdr:colOff>262759</xdr:colOff>
      <xdr:row>6</xdr:row>
      <xdr:rowOff>110358</xdr:rowOff>
    </xdr:to>
    <xdr:sp macro="" textlink="">
      <xdr:nvSpPr>
        <xdr:cNvPr id="27" name="Rectangle: Rounded Corner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081BDD-85C4-4D74-85B9-005D7ACC55E5}"/>
            </a:ext>
          </a:extLst>
        </xdr:cNvPr>
        <xdr:cNvSpPr/>
      </xdr:nvSpPr>
      <xdr:spPr>
        <a:xfrm>
          <a:off x="3179379" y="756744"/>
          <a:ext cx="1560787" cy="483476"/>
        </a:xfrm>
        <a:prstGeom prst="roundRect">
          <a:avLst/>
        </a:prstGeom>
        <a:solidFill>
          <a:srgbClr val="0070C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+mn-lt"/>
            </a:rPr>
            <a:t>PURCHASE</a:t>
          </a:r>
        </a:p>
      </xdr:txBody>
    </xdr:sp>
    <xdr:clientData/>
  </xdr:twoCellAnchor>
  <xdr:twoCellAnchor>
    <xdr:from>
      <xdr:col>8</xdr:col>
      <xdr:colOff>352096</xdr:colOff>
      <xdr:row>4</xdr:row>
      <xdr:rowOff>0</xdr:rowOff>
    </xdr:from>
    <xdr:to>
      <xdr:col>11</xdr:col>
      <xdr:colOff>73572</xdr:colOff>
      <xdr:row>6</xdr:row>
      <xdr:rowOff>115614</xdr:rowOff>
    </xdr:to>
    <xdr:sp macro="" textlink="">
      <xdr:nvSpPr>
        <xdr:cNvPr id="41" name="Rectangle: Rounded Corners 4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0A0782-118E-4515-8146-F3B8E83DB2EB}"/>
            </a:ext>
          </a:extLst>
        </xdr:cNvPr>
        <xdr:cNvSpPr/>
      </xdr:nvSpPr>
      <xdr:spPr>
        <a:xfrm>
          <a:off x="4829503" y="762000"/>
          <a:ext cx="1550276" cy="483476"/>
        </a:xfrm>
        <a:prstGeom prst="roundRect">
          <a:avLst/>
        </a:prstGeom>
        <a:solidFill>
          <a:schemeClr val="accent2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IN" sz="1600">
            <a:latin typeface="+mn-lt"/>
          </a:endParaRPr>
        </a:p>
      </xdr:txBody>
    </xdr:sp>
    <xdr:clientData/>
  </xdr:twoCellAnchor>
  <xdr:twoCellAnchor>
    <xdr:from>
      <xdr:col>11</xdr:col>
      <xdr:colOff>147146</xdr:colOff>
      <xdr:row>4</xdr:row>
      <xdr:rowOff>5254</xdr:rowOff>
    </xdr:from>
    <xdr:to>
      <xdr:col>13</xdr:col>
      <xdr:colOff>478222</xdr:colOff>
      <xdr:row>6</xdr:row>
      <xdr:rowOff>120868</xdr:rowOff>
    </xdr:to>
    <xdr:sp macro="" textlink="">
      <xdr:nvSpPr>
        <xdr:cNvPr id="42" name="Rectangle: Rounded Corners 4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61D06D-F324-4775-987C-E77497D70942}"/>
            </a:ext>
          </a:extLst>
        </xdr:cNvPr>
        <xdr:cNvSpPr/>
      </xdr:nvSpPr>
      <xdr:spPr>
        <a:xfrm>
          <a:off x="6453353" y="767254"/>
          <a:ext cx="1550276" cy="483476"/>
        </a:xfrm>
        <a:prstGeom prst="roundRect">
          <a:avLst/>
        </a:prstGeom>
        <a:solidFill>
          <a:srgbClr val="FF4747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+mn-lt"/>
            </a:rPr>
            <a:t> RETURN</a:t>
          </a:r>
        </a:p>
      </xdr:txBody>
    </xdr:sp>
    <xdr:clientData/>
  </xdr:twoCellAnchor>
  <xdr:twoCellAnchor>
    <xdr:from>
      <xdr:col>13</xdr:col>
      <xdr:colOff>557047</xdr:colOff>
      <xdr:row>4</xdr:row>
      <xdr:rowOff>0</xdr:rowOff>
    </xdr:from>
    <xdr:to>
      <xdr:col>16</xdr:col>
      <xdr:colOff>278523</xdr:colOff>
      <xdr:row>6</xdr:row>
      <xdr:rowOff>115614</xdr:rowOff>
    </xdr:to>
    <xdr:sp macro="" textlink="">
      <xdr:nvSpPr>
        <xdr:cNvPr id="43" name="Rectangle: Rounded Corners 4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8867CD-D32D-49E7-AEFA-1E82C2E4FA48}"/>
            </a:ext>
          </a:extLst>
        </xdr:cNvPr>
        <xdr:cNvSpPr/>
      </xdr:nvSpPr>
      <xdr:spPr>
        <a:xfrm>
          <a:off x="8082454" y="762000"/>
          <a:ext cx="1550276" cy="483476"/>
        </a:xfrm>
        <a:prstGeom prst="roundRect">
          <a:avLst/>
        </a:prstGeom>
        <a:solidFill>
          <a:srgbClr val="00B05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STOCK MASTER</a:t>
          </a:r>
          <a:endParaRPr lang="en-IN" sz="1600">
            <a:latin typeface="+mn-lt"/>
          </a:endParaRPr>
        </a:p>
      </xdr:txBody>
    </xdr:sp>
    <xdr:clientData/>
  </xdr:twoCellAnchor>
  <xdr:twoCellAnchor>
    <xdr:from>
      <xdr:col>6</xdr:col>
      <xdr:colOff>57807</xdr:colOff>
      <xdr:row>2</xdr:row>
      <xdr:rowOff>10509</xdr:rowOff>
    </xdr:from>
    <xdr:to>
      <xdr:col>16</xdr:col>
      <xdr:colOff>273269</xdr:colOff>
      <xdr:row>3</xdr:row>
      <xdr:rowOff>94594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CBE5433-3212-4A3A-B9E0-FDBFA5BE7210}"/>
            </a:ext>
          </a:extLst>
        </xdr:cNvPr>
        <xdr:cNvSpPr/>
      </xdr:nvSpPr>
      <xdr:spPr>
        <a:xfrm>
          <a:off x="3200400" y="409902"/>
          <a:ext cx="6432331" cy="304802"/>
        </a:xfrm>
        <a:prstGeom prst="roundRect">
          <a:avLst/>
        </a:prstGeom>
        <a:solidFill>
          <a:srgbClr val="008080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0">
              <a:solidFill>
                <a:schemeClr val="bg1"/>
              </a:solidFill>
              <a:latin typeface="Abadi" panose="020B0604020104020204" pitchFamily="34" charset="0"/>
            </a:rPr>
            <a:t>Navigate to Master Tabs 🔽</a:t>
          </a:r>
        </a:p>
      </xdr:txBody>
    </xdr:sp>
    <xdr:clientData/>
  </xdr:twoCellAnchor>
  <xdr:twoCellAnchor editAs="oneCell">
    <xdr:from>
      <xdr:col>6</xdr:col>
      <xdr:colOff>78827</xdr:colOff>
      <xdr:row>6</xdr:row>
      <xdr:rowOff>183931</xdr:rowOff>
    </xdr:from>
    <xdr:to>
      <xdr:col>16</xdr:col>
      <xdr:colOff>273269</xdr:colOff>
      <xdr:row>13</xdr:row>
      <xdr:rowOff>77513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1" name="Date">
              <a:extLst>
                <a:ext uri="{FF2B5EF4-FFF2-40B4-BE49-F238E27FC236}">
                  <a16:creationId xmlns:a16="http://schemas.microsoft.com/office/drawing/2014/main" id="{83E83795-33FB-4FB0-B377-60DCD1BFB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7186" y="1355834"/>
              <a:ext cx="6411311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136636</xdr:colOff>
      <xdr:row>10</xdr:row>
      <xdr:rowOff>94591</xdr:rowOff>
    </xdr:from>
    <xdr:to>
      <xdr:col>2</xdr:col>
      <xdr:colOff>719958</xdr:colOff>
      <xdr:row>12</xdr:row>
      <xdr:rowOff>42041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8F9246B-A446-4E20-BCBE-7DB63140A846}"/>
            </a:ext>
          </a:extLst>
        </xdr:cNvPr>
        <xdr:cNvSpPr/>
      </xdr:nvSpPr>
      <xdr:spPr>
        <a:xfrm>
          <a:off x="157657" y="1991708"/>
          <a:ext cx="1192922" cy="315312"/>
        </a:xfrm>
        <a:prstGeom prst="roundRect">
          <a:avLst/>
        </a:prstGeom>
        <a:solidFill>
          <a:srgbClr val="D6F6D6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rgbClr val="008080"/>
              </a:solidFill>
              <a:latin typeface="Abadi" panose="020B0604020104020204" pitchFamily="34" charset="0"/>
            </a:rPr>
            <a:t>SALES</a:t>
          </a:r>
        </a:p>
      </xdr:txBody>
    </xdr:sp>
    <xdr:clientData/>
  </xdr:twoCellAnchor>
  <xdr:twoCellAnchor>
    <xdr:from>
      <xdr:col>1</xdr:col>
      <xdr:colOff>141891</xdr:colOff>
      <xdr:row>12</xdr:row>
      <xdr:rowOff>110358</xdr:rowOff>
    </xdr:from>
    <xdr:to>
      <xdr:col>2</xdr:col>
      <xdr:colOff>725213</xdr:colOff>
      <xdr:row>14</xdr:row>
      <xdr:rowOff>57808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F2C3722-A1BA-4BF9-823A-8F2A46E6A0AB}"/>
            </a:ext>
          </a:extLst>
        </xdr:cNvPr>
        <xdr:cNvSpPr/>
      </xdr:nvSpPr>
      <xdr:spPr>
        <a:xfrm>
          <a:off x="162912" y="2375337"/>
          <a:ext cx="1192922" cy="315312"/>
        </a:xfrm>
        <a:prstGeom prst="roundRect">
          <a:avLst/>
        </a:prstGeom>
        <a:solidFill>
          <a:srgbClr val="D6F6D6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rgbClr val="008080"/>
              </a:solidFill>
              <a:latin typeface="Abadi" panose="020B0604020104020204" pitchFamily="34" charset="0"/>
            </a:rPr>
            <a:t>RETURN</a:t>
          </a:r>
          <a:r>
            <a:rPr lang="en-IN" sz="1100" baseline="0">
              <a:solidFill>
                <a:srgbClr val="008080"/>
              </a:solidFill>
              <a:latin typeface="Abadi" panose="020B0604020104020204" pitchFamily="34" charset="0"/>
            </a:rPr>
            <a:t> (SAL)</a:t>
          </a:r>
          <a:endParaRPr lang="en-IN" sz="1100">
            <a:solidFill>
              <a:srgbClr val="0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141891</xdr:colOff>
      <xdr:row>14</xdr:row>
      <xdr:rowOff>131378</xdr:rowOff>
    </xdr:from>
    <xdr:to>
      <xdr:col>2</xdr:col>
      <xdr:colOff>725213</xdr:colOff>
      <xdr:row>16</xdr:row>
      <xdr:rowOff>78828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C997544-D7D1-46AC-91BC-82CA1DC06A3B}"/>
            </a:ext>
          </a:extLst>
        </xdr:cNvPr>
        <xdr:cNvSpPr/>
      </xdr:nvSpPr>
      <xdr:spPr>
        <a:xfrm>
          <a:off x="162912" y="2764219"/>
          <a:ext cx="1192922" cy="315312"/>
        </a:xfrm>
        <a:prstGeom prst="roundRect">
          <a:avLst/>
        </a:prstGeom>
        <a:solidFill>
          <a:srgbClr val="D6F6D6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rgbClr val="008080"/>
              </a:solidFill>
              <a:latin typeface="Abadi" panose="020B0604020104020204" pitchFamily="34" charset="0"/>
            </a:rPr>
            <a:t>RETURN</a:t>
          </a:r>
          <a:r>
            <a:rPr lang="en-IN" sz="1100" baseline="0">
              <a:solidFill>
                <a:srgbClr val="008080"/>
              </a:solidFill>
              <a:latin typeface="Abadi" panose="020B0604020104020204" pitchFamily="34" charset="0"/>
            </a:rPr>
            <a:t> (PUR)</a:t>
          </a:r>
          <a:endParaRPr lang="en-IN" sz="1100">
            <a:solidFill>
              <a:srgbClr val="00808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3</xdr:col>
      <xdr:colOff>5256</xdr:colOff>
      <xdr:row>1</xdr:row>
      <xdr:rowOff>205608</xdr:rowOff>
    </xdr:from>
    <xdr:to>
      <xdr:col>6</xdr:col>
      <xdr:colOff>10510</xdr:colOff>
      <xdr:row>9</xdr:row>
      <xdr:rowOff>36786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B636EA8-4C80-4F75-9049-628A8082E75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8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B636EA8-4C80-4F75-9049-628A8082E75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21021</xdr:colOff>
      <xdr:row>9</xdr:row>
      <xdr:rowOff>26276</xdr:rowOff>
    </xdr:from>
    <xdr:to>
      <xdr:col>8</xdr:col>
      <xdr:colOff>5254</xdr:colOff>
      <xdr:row>11</xdr:row>
      <xdr:rowOff>110358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04F99-FF68-487D-81E0-55943E1F17EC}"/>
            </a:ext>
          </a:extLst>
        </xdr:cNvPr>
        <xdr:cNvSpPr/>
      </xdr:nvSpPr>
      <xdr:spPr>
        <a:xfrm>
          <a:off x="3894083" y="1807779"/>
          <a:ext cx="1923392" cy="483476"/>
        </a:xfrm>
        <a:prstGeom prst="roundRect">
          <a:avLst/>
        </a:prstGeom>
        <a:solidFill>
          <a:srgbClr val="008080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latin typeface="+mn-lt"/>
            </a:rPr>
            <a:t>DASHBOARD</a:t>
          </a:r>
        </a:p>
      </xdr:txBody>
    </xdr:sp>
    <xdr:clientData/>
  </xdr:twoCellAnchor>
  <xdr:twoCellAnchor>
    <xdr:from>
      <xdr:col>5</xdr:col>
      <xdr:colOff>36786</xdr:colOff>
      <xdr:row>5</xdr:row>
      <xdr:rowOff>178676</xdr:rowOff>
    </xdr:from>
    <xdr:to>
      <xdr:col>8</xdr:col>
      <xdr:colOff>5255</xdr:colOff>
      <xdr:row>8</xdr:row>
      <xdr:rowOff>63062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60CABF-5C73-4452-916C-D21AAD7831E4}"/>
            </a:ext>
          </a:extLst>
        </xdr:cNvPr>
        <xdr:cNvSpPr/>
      </xdr:nvSpPr>
      <xdr:spPr>
        <a:xfrm>
          <a:off x="3909848" y="1161393"/>
          <a:ext cx="1907628" cy="483476"/>
        </a:xfrm>
        <a:prstGeom prst="roundRect">
          <a:avLst/>
        </a:prstGeom>
        <a:solidFill>
          <a:srgbClr val="FF4747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+mn-lt"/>
            </a:rPr>
            <a:t> PURCHASE 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68319</xdr:colOff>
      <xdr:row>9</xdr:row>
      <xdr:rowOff>36787</xdr:rowOff>
    </xdr:from>
    <xdr:to>
      <xdr:col>8</xdr:col>
      <xdr:colOff>63063</xdr:colOff>
      <xdr:row>11</xdr:row>
      <xdr:rowOff>120869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892D3-8A55-4970-B497-1912B87B2B0E}"/>
            </a:ext>
          </a:extLst>
        </xdr:cNvPr>
        <xdr:cNvSpPr/>
      </xdr:nvSpPr>
      <xdr:spPr>
        <a:xfrm>
          <a:off x="3915105" y="1818290"/>
          <a:ext cx="1823544" cy="483476"/>
        </a:xfrm>
        <a:prstGeom prst="roundRect">
          <a:avLst/>
        </a:prstGeom>
        <a:solidFill>
          <a:srgbClr val="008080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latin typeface="+mn-lt"/>
            </a:rPr>
            <a:t>DASHBOARD</a:t>
          </a:r>
        </a:p>
      </xdr:txBody>
    </xdr:sp>
    <xdr:clientData/>
  </xdr:twoCellAnchor>
  <xdr:twoCellAnchor>
    <xdr:from>
      <xdr:col>5</xdr:col>
      <xdr:colOff>52553</xdr:colOff>
      <xdr:row>6</xdr:row>
      <xdr:rowOff>0</xdr:rowOff>
    </xdr:from>
    <xdr:to>
      <xdr:col>8</xdr:col>
      <xdr:colOff>73574</xdr:colOff>
      <xdr:row>8</xdr:row>
      <xdr:rowOff>84083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0D094C-4271-44A2-83DB-8B96E3DE6FE2}"/>
            </a:ext>
          </a:extLst>
        </xdr:cNvPr>
        <xdr:cNvSpPr/>
      </xdr:nvSpPr>
      <xdr:spPr>
        <a:xfrm>
          <a:off x="3899339" y="1182414"/>
          <a:ext cx="1849821" cy="483476"/>
        </a:xfrm>
        <a:prstGeom prst="roundRect">
          <a:avLst/>
        </a:prstGeom>
        <a:solidFill>
          <a:srgbClr val="FF4747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+mn-lt"/>
            </a:rPr>
            <a:t>SALES RETURN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73573</xdr:colOff>
      <xdr:row>4</xdr:row>
      <xdr:rowOff>173420</xdr:rowOff>
    </xdr:from>
    <xdr:to>
      <xdr:col>8</xdr:col>
      <xdr:colOff>68317</xdr:colOff>
      <xdr:row>7</xdr:row>
      <xdr:rowOff>105103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28318-7D82-4E77-9316-BA8A4ACCC782}"/>
            </a:ext>
          </a:extLst>
        </xdr:cNvPr>
        <xdr:cNvSpPr/>
      </xdr:nvSpPr>
      <xdr:spPr>
        <a:xfrm>
          <a:off x="3368566" y="909144"/>
          <a:ext cx="1823544" cy="483476"/>
        </a:xfrm>
        <a:prstGeom prst="roundRect">
          <a:avLst/>
        </a:prstGeom>
        <a:solidFill>
          <a:srgbClr val="008080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latin typeface="+mn-lt"/>
            </a:rPr>
            <a:t>DASHBOARD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436179</xdr:colOff>
      <xdr:row>7</xdr:row>
      <xdr:rowOff>89337</xdr:rowOff>
    </xdr:from>
    <xdr:to>
      <xdr:col>7</xdr:col>
      <xdr:colOff>430923</xdr:colOff>
      <xdr:row>10</xdr:row>
      <xdr:rowOff>21020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76BFA-E924-4F37-A5D8-715F2DDA3B93}"/>
            </a:ext>
          </a:extLst>
        </xdr:cNvPr>
        <xdr:cNvSpPr/>
      </xdr:nvSpPr>
      <xdr:spPr>
        <a:xfrm>
          <a:off x="7052441" y="1560785"/>
          <a:ext cx="1823544" cy="483476"/>
        </a:xfrm>
        <a:prstGeom prst="roundRect">
          <a:avLst/>
        </a:prstGeom>
        <a:solidFill>
          <a:srgbClr val="008080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latin typeface="+mn-lt"/>
            </a:rPr>
            <a:t>DASHBOARD</a:t>
          </a:r>
        </a:p>
      </xdr:txBody>
    </xdr:sp>
    <xdr:clientData/>
  </xdr:twoCellAnchor>
  <xdr:twoCellAnchor>
    <xdr:from>
      <xdr:col>4</xdr:col>
      <xdr:colOff>441433</xdr:colOff>
      <xdr:row>4</xdr:row>
      <xdr:rowOff>89337</xdr:rowOff>
    </xdr:from>
    <xdr:to>
      <xdr:col>7</xdr:col>
      <xdr:colOff>425668</xdr:colOff>
      <xdr:row>6</xdr:row>
      <xdr:rowOff>173420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F76395-F9C5-44A4-90E1-BF8F6CC522F6}"/>
            </a:ext>
          </a:extLst>
        </xdr:cNvPr>
        <xdr:cNvSpPr/>
      </xdr:nvSpPr>
      <xdr:spPr>
        <a:xfrm>
          <a:off x="3337033" y="872358"/>
          <a:ext cx="1813035" cy="483476"/>
        </a:xfrm>
        <a:prstGeom prst="roundRect">
          <a:avLst/>
        </a:prstGeom>
        <a:solidFill>
          <a:schemeClr val="accent2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IN" sz="1600">
            <a:latin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478221</xdr:colOff>
      <xdr:row>5</xdr:row>
      <xdr:rowOff>5255</xdr:rowOff>
    </xdr:from>
    <xdr:to>
      <xdr:col>7</xdr:col>
      <xdr:colOff>472965</xdr:colOff>
      <xdr:row>7</xdr:row>
      <xdr:rowOff>136635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26B13-C3BE-4370-A538-415F55424E54}"/>
            </a:ext>
          </a:extLst>
        </xdr:cNvPr>
        <xdr:cNvSpPr/>
      </xdr:nvSpPr>
      <xdr:spPr>
        <a:xfrm>
          <a:off x="3531476" y="1171903"/>
          <a:ext cx="1823544" cy="530773"/>
        </a:xfrm>
        <a:prstGeom prst="roundRect">
          <a:avLst/>
        </a:prstGeom>
        <a:solidFill>
          <a:srgbClr val="008080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>
              <a:latin typeface="+mn-lt"/>
            </a:rPr>
            <a:t>DASHBOARD</a:t>
          </a:r>
        </a:p>
      </xdr:txBody>
    </xdr:sp>
    <xdr:clientData/>
  </xdr:twoCellAnchor>
  <xdr:twoCellAnchor>
    <xdr:from>
      <xdr:col>4</xdr:col>
      <xdr:colOff>504496</xdr:colOff>
      <xdr:row>8</xdr:row>
      <xdr:rowOff>84082</xdr:rowOff>
    </xdr:from>
    <xdr:to>
      <xdr:col>7</xdr:col>
      <xdr:colOff>467711</xdr:colOff>
      <xdr:row>10</xdr:row>
      <xdr:rowOff>168165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98970D-C432-43E0-AD3C-5D560CBC4B35}"/>
            </a:ext>
          </a:extLst>
        </xdr:cNvPr>
        <xdr:cNvSpPr/>
      </xdr:nvSpPr>
      <xdr:spPr>
        <a:xfrm>
          <a:off x="3557751" y="1665889"/>
          <a:ext cx="1792015" cy="483476"/>
        </a:xfrm>
        <a:prstGeom prst="roundRect">
          <a:avLst/>
        </a:prstGeom>
        <a:solidFill>
          <a:srgbClr val="0070C0"/>
        </a:soli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+mn-lt"/>
            </a:rPr>
            <a:t>PURCHASE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13.841956018521" createdVersion="6" refreshedVersion="7" minRefreshableVersion="3" recordCount="116" xr:uid="{53FAEABC-A17D-4C1F-8DB1-1035983EA6AF}">
  <cacheSource type="worksheet">
    <worksheetSource name="Table2"/>
  </cacheSource>
  <cacheFields count="4">
    <cacheField name="Date" numFmtId="14">
      <sharedItems containsSemiMixedTypes="0" containsNonDate="0" containsDate="1" containsString="0" minDate="2010-10-17T00:00:00" maxDate="2022-02-17T00:00:00" count="116">
        <d v="2010-10-17T00:00:00"/>
        <d v="2010-11-22T00:00:00"/>
        <d v="2010-12-28T00:00:00"/>
        <d v="2011-02-02T00:00:00"/>
        <d v="2011-03-10T00:00:00"/>
        <d v="2011-04-15T00:00:00"/>
        <d v="2011-05-21T00:00:00"/>
        <d v="2011-06-26T00:00:00"/>
        <d v="2011-08-01T00:00:00"/>
        <d v="2011-09-06T00:00:00"/>
        <d v="2011-10-12T00:00:00"/>
        <d v="2011-11-17T00:00:00"/>
        <d v="2011-12-23T00:00:00"/>
        <d v="2012-01-28T00:00:00"/>
        <d v="2012-03-04T00:00:00"/>
        <d v="2012-04-09T00:00:00"/>
        <d v="2012-05-15T00:00:00"/>
        <d v="2012-06-20T00:00:00"/>
        <d v="2012-07-26T00:00:00"/>
        <d v="2012-08-31T00:00:00"/>
        <d v="2012-10-06T00:00:00"/>
        <d v="2012-11-11T00:00:00"/>
        <d v="2012-12-17T00:00:00"/>
        <d v="2013-01-22T00:00:00"/>
        <d v="2013-02-27T00:00:00"/>
        <d v="2013-04-04T00:00:00"/>
        <d v="2013-05-10T00:00:00"/>
        <d v="2013-06-15T00:00:00"/>
        <d v="2013-07-21T00:00:00"/>
        <d v="2013-08-26T00:00:00"/>
        <d v="2013-10-01T00:00:00"/>
        <d v="2013-11-06T00:00:00"/>
        <d v="2013-12-12T00:00:00"/>
        <d v="2014-01-17T00:00:00"/>
        <d v="2014-02-22T00:00:00"/>
        <d v="2014-03-30T00:00:00"/>
        <d v="2014-05-05T00:00:00"/>
        <d v="2014-06-10T00:00:00"/>
        <d v="2014-07-16T00:00:00"/>
        <d v="2014-08-21T00:00:00"/>
        <d v="2014-09-26T00:00:00"/>
        <d v="2014-11-01T00:00:00"/>
        <d v="2014-12-07T00:00:00"/>
        <d v="2015-01-12T00:00:00"/>
        <d v="2015-02-17T00:00:00"/>
        <d v="2015-03-25T00:00:00"/>
        <d v="2015-04-30T00:00:00"/>
        <d v="2015-06-05T00:00:00"/>
        <d v="2015-07-11T00:00:00"/>
        <d v="2015-08-16T00:00:00"/>
        <d v="2015-09-21T00:00:00"/>
        <d v="2015-10-27T00:00:00"/>
        <d v="2015-12-02T00:00:00"/>
        <d v="2016-01-07T00:00:00"/>
        <d v="2016-02-12T00:00:00"/>
        <d v="2016-03-19T00:00:00"/>
        <d v="2016-04-24T00:00:00"/>
        <d v="2016-05-30T00:00:00"/>
        <d v="2016-07-05T00:00:00"/>
        <d v="2016-08-10T00:00:00"/>
        <d v="2016-09-15T00:00:00"/>
        <d v="2016-10-21T00:00:00"/>
        <d v="2016-11-26T00:00:00"/>
        <d v="2017-01-01T00:00:00"/>
        <d v="2017-02-06T00:00:00"/>
        <d v="2017-03-14T00:00:00"/>
        <d v="2017-04-19T00:00:00"/>
        <d v="2017-05-25T00:00:00"/>
        <d v="2017-06-30T00:00:00"/>
        <d v="2017-08-05T00:00:00"/>
        <d v="2017-09-10T00:00:00"/>
        <d v="2017-10-16T00:00:00"/>
        <d v="2017-11-21T00:00:00"/>
        <d v="2017-12-27T00:00:00"/>
        <d v="2018-02-01T00:00:00"/>
        <d v="2018-03-09T00:00:00"/>
        <d v="2018-04-14T00:00:00"/>
        <d v="2018-05-20T00:00:00"/>
        <d v="2018-06-25T00:00:00"/>
        <d v="2018-07-31T00:00:00"/>
        <d v="2018-09-05T00:00:00"/>
        <d v="2018-10-11T00:00:00"/>
        <d v="2018-11-16T00:00:00"/>
        <d v="2018-12-22T00:00:00"/>
        <d v="2019-01-27T00:00:00"/>
        <d v="2019-03-04T00:00:00"/>
        <d v="2019-04-09T00:00:00"/>
        <d v="2019-05-15T00:00:00"/>
        <d v="2019-06-20T00:00:00"/>
        <d v="2019-07-26T00:00:00"/>
        <d v="2019-08-31T00:00:00"/>
        <d v="2019-10-06T00:00:00"/>
        <d v="2019-11-11T00:00:00"/>
        <d v="2019-12-17T00:00:00"/>
        <d v="2020-01-22T00:00:00"/>
        <d v="2020-02-27T00:00:00"/>
        <d v="2020-04-03T00:00:00"/>
        <d v="2020-05-09T00:00:00"/>
        <d v="2020-06-14T00:00:00"/>
        <d v="2020-07-20T00:00:00"/>
        <d v="2020-08-25T00:00:00"/>
        <d v="2020-09-30T00:00:00"/>
        <d v="2020-11-05T00:00:00"/>
        <d v="2020-12-11T00:00:00"/>
        <d v="2021-01-16T00:00:00"/>
        <d v="2021-02-21T00:00:00"/>
        <d v="2021-03-29T00:00:00"/>
        <d v="2021-05-04T00:00:00"/>
        <d v="2021-06-09T00:00:00"/>
        <d v="2021-07-15T00:00:00"/>
        <d v="2021-08-20T00:00:00"/>
        <d v="2021-09-25T00:00:00"/>
        <d v="2021-10-31T00:00:00"/>
        <d v="2021-12-06T00:00:00"/>
        <d v="2022-01-11T00:00:00"/>
        <d v="2022-02-16T00:00:00"/>
      </sharedItems>
      <fieldGroup base="0">
        <rangePr groupBy="months" startDate="2010-10-17T00:00:00" endDate="2022-02-17T00:00:00"/>
        <groupItems count="14">
          <s v="&lt;17-10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2-2022"/>
        </groupItems>
      </fieldGroup>
    </cacheField>
    <cacheField name="Invoice#" numFmtId="0">
      <sharedItems/>
    </cacheField>
    <cacheField name="Item" numFmtId="0">
      <sharedItems count="10">
        <s v="Keyboards"/>
        <s v="Mouse"/>
        <s v="Hard disks"/>
        <s v="Routers"/>
        <s v="Surge Protectors"/>
        <s v="Graphics Cards"/>
        <s v="Pen drives"/>
        <s v="Monitor"/>
        <s v="Ram"/>
        <s v="Motherboard"/>
      </sharedItems>
    </cacheField>
    <cacheField name="Qty" numFmtId="0">
      <sharedItems containsSemiMixedTypes="0" containsString="0" containsNumber="1" containsInteger="1" minValue="10" maxValue="24"/>
    </cacheField>
  </cacheFields>
  <extLst>
    <ext xmlns:x14="http://schemas.microsoft.com/office/spreadsheetml/2009/9/main" uri="{725AE2AE-9491-48be-B2B4-4EB974FC3084}">
      <x14:pivotCacheDefinition pivotCacheId="20500228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s v="IN2005"/>
    <x v="0"/>
    <n v="12"/>
  </r>
  <r>
    <x v="1"/>
    <s v="IN2006"/>
    <x v="1"/>
    <n v="24"/>
  </r>
  <r>
    <x v="2"/>
    <s v="IN2007"/>
    <x v="2"/>
    <n v="14"/>
  </r>
  <r>
    <x v="3"/>
    <s v="IN2008"/>
    <x v="3"/>
    <n v="22"/>
  </r>
  <r>
    <x v="4"/>
    <s v="IN2009"/>
    <x v="4"/>
    <n v="18"/>
  </r>
  <r>
    <x v="5"/>
    <s v="IN2010"/>
    <x v="5"/>
    <n v="16"/>
  </r>
  <r>
    <x v="6"/>
    <s v="IN2011"/>
    <x v="6"/>
    <n v="11"/>
  </r>
  <r>
    <x v="7"/>
    <s v="IN2012"/>
    <x v="7"/>
    <n v="19"/>
  </r>
  <r>
    <x v="8"/>
    <s v="IN2013"/>
    <x v="8"/>
    <n v="12"/>
  </r>
  <r>
    <x v="9"/>
    <s v="IN2014"/>
    <x v="9"/>
    <n v="11"/>
  </r>
  <r>
    <x v="10"/>
    <s v="IN2015"/>
    <x v="4"/>
    <n v="13"/>
  </r>
  <r>
    <x v="11"/>
    <s v="IN2016"/>
    <x v="5"/>
    <n v="19"/>
  </r>
  <r>
    <x v="12"/>
    <s v="IN2017"/>
    <x v="3"/>
    <n v="10"/>
  </r>
  <r>
    <x v="13"/>
    <s v="IN2018"/>
    <x v="4"/>
    <n v="16"/>
  </r>
  <r>
    <x v="14"/>
    <s v="IN2019"/>
    <x v="5"/>
    <n v="18"/>
  </r>
  <r>
    <x v="15"/>
    <s v="IN2020"/>
    <x v="6"/>
    <n v="11"/>
  </r>
  <r>
    <x v="16"/>
    <s v="IN2021"/>
    <x v="0"/>
    <n v="10"/>
  </r>
  <r>
    <x v="17"/>
    <s v="IN2022"/>
    <x v="1"/>
    <n v="17"/>
  </r>
  <r>
    <x v="18"/>
    <s v="IN2023"/>
    <x v="2"/>
    <n v="13"/>
  </r>
  <r>
    <x v="19"/>
    <s v="IN2024"/>
    <x v="3"/>
    <n v="24"/>
  </r>
  <r>
    <x v="20"/>
    <s v="IN2025"/>
    <x v="4"/>
    <n v="19"/>
  </r>
  <r>
    <x v="21"/>
    <s v="IN2026"/>
    <x v="0"/>
    <n v="20"/>
  </r>
  <r>
    <x v="22"/>
    <s v="IN2027"/>
    <x v="1"/>
    <n v="18"/>
  </r>
  <r>
    <x v="23"/>
    <s v="IN2028"/>
    <x v="2"/>
    <n v="10"/>
  </r>
  <r>
    <x v="24"/>
    <s v="IN2029"/>
    <x v="3"/>
    <n v="10"/>
  </r>
  <r>
    <x v="25"/>
    <s v="IN2030"/>
    <x v="4"/>
    <n v="15"/>
  </r>
  <r>
    <x v="26"/>
    <s v="IN2031"/>
    <x v="5"/>
    <n v="24"/>
  </r>
  <r>
    <x v="27"/>
    <s v="IN2032"/>
    <x v="6"/>
    <n v="17"/>
  </r>
  <r>
    <x v="28"/>
    <s v="IN2033"/>
    <x v="7"/>
    <n v="21"/>
  </r>
  <r>
    <x v="29"/>
    <s v="IN2034"/>
    <x v="8"/>
    <n v="18"/>
  </r>
  <r>
    <x v="30"/>
    <s v="IN2035"/>
    <x v="9"/>
    <n v="23"/>
  </r>
  <r>
    <x v="31"/>
    <s v="IN2036"/>
    <x v="4"/>
    <n v="21"/>
  </r>
  <r>
    <x v="32"/>
    <s v="IN2037"/>
    <x v="5"/>
    <n v="24"/>
  </r>
  <r>
    <x v="33"/>
    <s v="IN2038"/>
    <x v="3"/>
    <n v="20"/>
  </r>
  <r>
    <x v="34"/>
    <s v="IN2039"/>
    <x v="4"/>
    <n v="16"/>
  </r>
  <r>
    <x v="35"/>
    <s v="IN2040"/>
    <x v="5"/>
    <n v="19"/>
  </r>
  <r>
    <x v="36"/>
    <s v="IN2041"/>
    <x v="6"/>
    <n v="17"/>
  </r>
  <r>
    <x v="37"/>
    <s v="IN2042"/>
    <x v="0"/>
    <n v="12"/>
  </r>
  <r>
    <x v="38"/>
    <s v="IN2043"/>
    <x v="1"/>
    <n v="24"/>
  </r>
  <r>
    <x v="39"/>
    <s v="IN2044"/>
    <x v="2"/>
    <n v="22"/>
  </r>
  <r>
    <x v="40"/>
    <s v="IN2045"/>
    <x v="3"/>
    <n v="13"/>
  </r>
  <r>
    <x v="41"/>
    <s v="IN2046"/>
    <x v="4"/>
    <n v="10"/>
  </r>
  <r>
    <x v="42"/>
    <s v="IN2047"/>
    <x v="0"/>
    <n v="13"/>
  </r>
  <r>
    <x v="43"/>
    <s v="IN2048"/>
    <x v="1"/>
    <n v="20"/>
  </r>
  <r>
    <x v="44"/>
    <s v="IN2049"/>
    <x v="2"/>
    <n v="10"/>
  </r>
  <r>
    <x v="45"/>
    <s v="IN2050"/>
    <x v="3"/>
    <n v="24"/>
  </r>
  <r>
    <x v="46"/>
    <s v="IN2051"/>
    <x v="4"/>
    <n v="17"/>
  </r>
  <r>
    <x v="47"/>
    <s v="IN2052"/>
    <x v="5"/>
    <n v="12"/>
  </r>
  <r>
    <x v="48"/>
    <s v="IN2053"/>
    <x v="6"/>
    <n v="19"/>
  </r>
  <r>
    <x v="49"/>
    <s v="IN2054"/>
    <x v="7"/>
    <n v="19"/>
  </r>
  <r>
    <x v="50"/>
    <s v="IN2055"/>
    <x v="8"/>
    <n v="17"/>
  </r>
  <r>
    <x v="51"/>
    <s v="IN2056"/>
    <x v="9"/>
    <n v="20"/>
  </r>
  <r>
    <x v="52"/>
    <s v="IN2057"/>
    <x v="4"/>
    <n v="21"/>
  </r>
  <r>
    <x v="53"/>
    <s v="IN2058"/>
    <x v="5"/>
    <n v="22"/>
  </r>
  <r>
    <x v="54"/>
    <s v="IN2059"/>
    <x v="3"/>
    <n v="24"/>
  </r>
  <r>
    <x v="55"/>
    <s v="IN2060"/>
    <x v="4"/>
    <n v="19"/>
  </r>
  <r>
    <x v="56"/>
    <s v="IN2061"/>
    <x v="5"/>
    <n v="22"/>
  </r>
  <r>
    <x v="57"/>
    <s v="IN2062"/>
    <x v="6"/>
    <n v="22"/>
  </r>
  <r>
    <x v="58"/>
    <s v="IN2063"/>
    <x v="0"/>
    <n v="22"/>
  </r>
  <r>
    <x v="59"/>
    <s v="IN2064"/>
    <x v="1"/>
    <n v="15"/>
  </r>
  <r>
    <x v="60"/>
    <s v="IN2065"/>
    <x v="2"/>
    <n v="15"/>
  </r>
  <r>
    <x v="61"/>
    <s v="IN2066"/>
    <x v="3"/>
    <n v="15"/>
  </r>
  <r>
    <x v="62"/>
    <s v="IN2067"/>
    <x v="4"/>
    <n v="21"/>
  </r>
  <r>
    <x v="63"/>
    <s v="IN2068"/>
    <x v="0"/>
    <n v="18"/>
  </r>
  <r>
    <x v="64"/>
    <s v="IN2069"/>
    <x v="1"/>
    <n v="20"/>
  </r>
  <r>
    <x v="65"/>
    <s v="IN2070"/>
    <x v="2"/>
    <n v="10"/>
  </r>
  <r>
    <x v="66"/>
    <s v="IN2071"/>
    <x v="3"/>
    <n v="23"/>
  </r>
  <r>
    <x v="67"/>
    <s v="IN2072"/>
    <x v="4"/>
    <n v="20"/>
  </r>
  <r>
    <x v="68"/>
    <s v="IN2073"/>
    <x v="5"/>
    <n v="19"/>
  </r>
  <r>
    <x v="69"/>
    <s v="IN2074"/>
    <x v="6"/>
    <n v="10"/>
  </r>
  <r>
    <x v="70"/>
    <s v="IN2075"/>
    <x v="7"/>
    <n v="13"/>
  </r>
  <r>
    <x v="71"/>
    <s v="IN2076"/>
    <x v="8"/>
    <n v="20"/>
  </r>
  <r>
    <x v="72"/>
    <s v="IN2077"/>
    <x v="9"/>
    <n v="20"/>
  </r>
  <r>
    <x v="73"/>
    <s v="IN2078"/>
    <x v="4"/>
    <n v="10"/>
  </r>
  <r>
    <x v="74"/>
    <s v="IN2079"/>
    <x v="5"/>
    <n v="21"/>
  </r>
  <r>
    <x v="75"/>
    <s v="IN2080"/>
    <x v="3"/>
    <n v="14"/>
  </r>
  <r>
    <x v="76"/>
    <s v="IN2081"/>
    <x v="4"/>
    <n v="19"/>
  </r>
  <r>
    <x v="77"/>
    <s v="IN2082"/>
    <x v="5"/>
    <n v="15"/>
  </r>
  <r>
    <x v="78"/>
    <s v="IN2083"/>
    <x v="6"/>
    <n v="10"/>
  </r>
  <r>
    <x v="79"/>
    <s v="IN2084"/>
    <x v="0"/>
    <n v="16"/>
  </r>
  <r>
    <x v="80"/>
    <s v="IN2085"/>
    <x v="1"/>
    <n v="24"/>
  </r>
  <r>
    <x v="81"/>
    <s v="IN2086"/>
    <x v="2"/>
    <n v="16"/>
  </r>
  <r>
    <x v="82"/>
    <s v="IN2087"/>
    <x v="3"/>
    <n v="20"/>
  </r>
  <r>
    <x v="83"/>
    <s v="IN2088"/>
    <x v="4"/>
    <n v="13"/>
  </r>
  <r>
    <x v="84"/>
    <s v="IN2089"/>
    <x v="0"/>
    <n v="19"/>
  </r>
  <r>
    <x v="85"/>
    <s v="IN2090"/>
    <x v="1"/>
    <n v="22"/>
  </r>
  <r>
    <x v="86"/>
    <s v="IN2091"/>
    <x v="2"/>
    <n v="15"/>
  </r>
  <r>
    <x v="87"/>
    <s v="IN2092"/>
    <x v="3"/>
    <n v="10"/>
  </r>
  <r>
    <x v="88"/>
    <s v="IN2093"/>
    <x v="4"/>
    <n v="17"/>
  </r>
  <r>
    <x v="89"/>
    <s v="IN2094"/>
    <x v="5"/>
    <n v="21"/>
  </r>
  <r>
    <x v="90"/>
    <s v="IN2095"/>
    <x v="6"/>
    <n v="18"/>
  </r>
  <r>
    <x v="91"/>
    <s v="IN2096"/>
    <x v="7"/>
    <n v="23"/>
  </r>
  <r>
    <x v="92"/>
    <s v="IN2097"/>
    <x v="8"/>
    <n v="13"/>
  </r>
  <r>
    <x v="93"/>
    <s v="IN2098"/>
    <x v="9"/>
    <n v="17"/>
  </r>
  <r>
    <x v="94"/>
    <s v="IN2099"/>
    <x v="4"/>
    <n v="11"/>
  </r>
  <r>
    <x v="95"/>
    <s v="IN2100"/>
    <x v="5"/>
    <n v="10"/>
  </r>
  <r>
    <x v="96"/>
    <s v="IN2101"/>
    <x v="3"/>
    <n v="11"/>
  </r>
  <r>
    <x v="97"/>
    <s v="IN2102"/>
    <x v="4"/>
    <n v="20"/>
  </r>
  <r>
    <x v="98"/>
    <s v="IN2103"/>
    <x v="5"/>
    <n v="21"/>
  </r>
  <r>
    <x v="99"/>
    <s v="IN2104"/>
    <x v="6"/>
    <n v="21"/>
  </r>
  <r>
    <x v="100"/>
    <s v="IN2105"/>
    <x v="0"/>
    <n v="23"/>
  </r>
  <r>
    <x v="101"/>
    <s v="IN2106"/>
    <x v="1"/>
    <n v="12"/>
  </r>
  <r>
    <x v="102"/>
    <s v="IN2107"/>
    <x v="2"/>
    <n v="18"/>
  </r>
  <r>
    <x v="103"/>
    <s v="IN2108"/>
    <x v="3"/>
    <n v="14"/>
  </r>
  <r>
    <x v="104"/>
    <s v="IN2109"/>
    <x v="4"/>
    <n v="17"/>
  </r>
  <r>
    <x v="105"/>
    <s v="IN2110"/>
    <x v="0"/>
    <n v="21"/>
  </r>
  <r>
    <x v="106"/>
    <s v="IN2111"/>
    <x v="1"/>
    <n v="11"/>
  </r>
  <r>
    <x v="107"/>
    <s v="IN2112"/>
    <x v="2"/>
    <n v="15"/>
  </r>
  <r>
    <x v="108"/>
    <s v="IN2113"/>
    <x v="3"/>
    <n v="10"/>
  </r>
  <r>
    <x v="109"/>
    <s v="IN2114"/>
    <x v="4"/>
    <n v="18"/>
  </r>
  <r>
    <x v="110"/>
    <s v="IN2115"/>
    <x v="5"/>
    <n v="16"/>
  </r>
  <r>
    <x v="111"/>
    <s v="IN2116"/>
    <x v="6"/>
    <n v="13"/>
  </r>
  <r>
    <x v="112"/>
    <s v="IN2117"/>
    <x v="7"/>
    <n v="14"/>
  </r>
  <r>
    <x v="113"/>
    <s v="IN2118"/>
    <x v="8"/>
    <n v="12"/>
  </r>
  <r>
    <x v="114"/>
    <s v="IN2119"/>
    <x v="9"/>
    <n v="10"/>
  </r>
  <r>
    <x v="115"/>
    <s v="IN2120"/>
    <x v="4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F194E-611E-46A9-985F-45BECFF51076}" name="PivotTable1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compact="0" compactData="0" gridDropZones="1" multipleFieldFilters="0" chartFormat="21">
  <location ref="D3:E15" firstHeaderRow="2" firstDataRow="2" firstDataCol="1"/>
  <pivotFields count="4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 sortType="descending">
      <items count="11">
        <item x="5"/>
        <item x="2"/>
        <item x="0"/>
        <item x="7"/>
        <item x="9"/>
        <item x="1"/>
        <item x="6"/>
        <item x="8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2"/>
  </rowFields>
  <rowItems count="11">
    <i>
      <x v="9"/>
    </i>
    <i>
      <x/>
    </i>
    <i>
      <x v="8"/>
    </i>
    <i>
      <x v="5"/>
    </i>
    <i>
      <x v="2"/>
    </i>
    <i>
      <x v="6"/>
    </i>
    <i>
      <x v="1"/>
    </i>
    <i>
      <x v="3"/>
    </i>
    <i>
      <x v="4"/>
    </i>
    <i>
      <x v="7"/>
    </i>
    <i t="grand">
      <x/>
    </i>
  </rowItems>
  <colItems count="1">
    <i/>
  </colItems>
  <dataFields count="1">
    <dataField name="Sum of Qty" fld="3" baseField="0" baseItem="0"/>
  </dataFields>
  <chartFormats count="23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2199A-36B7-4758-8358-2454669EFAF4}" name="PivotTable3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compact="0" compactData="0" gridDropZones="1" multipleFieldFilters="0" chartFormat="17">
  <location ref="A3:B10" firstHeaderRow="2" firstDataRow="2" firstDataCol="1"/>
  <pivotFields count="4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 measureFilter="1" sortType="descending">
      <items count="11">
        <item x="5"/>
        <item x="2"/>
        <item x="0"/>
        <item x="7"/>
        <item x="9"/>
        <item x="1"/>
        <item x="6"/>
        <item x="8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2"/>
  </rowFields>
  <rowItems count="6">
    <i>
      <x v="9"/>
    </i>
    <i>
      <x/>
    </i>
    <i>
      <x v="8"/>
    </i>
    <i>
      <x v="5"/>
    </i>
    <i>
      <x v="2"/>
    </i>
    <i t="grand">
      <x/>
    </i>
  </rowItems>
  <colItems count="1">
    <i/>
  </colItems>
  <dataFields count="1">
    <dataField name="Sum of Qty" fld="3" baseField="0" baseItem="0"/>
  </dataFields>
  <chartFormats count="15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6EFF5-636D-4B54-92BB-65545BF7D8D6}" name="Table3" displayName="Table3" ref="A1:D129" totalsRowShown="0" headerRowDxfId="28" dataDxfId="26" headerRowBorderDxfId="27" tableBorderDxfId="25">
  <autoFilter ref="A1:D129" xr:uid="{B126EFF5-636D-4B54-92BB-65545BF7D8D6}"/>
  <tableColumns count="4">
    <tableColumn id="1" xr3:uid="{622F0D6C-7DBB-468B-9BBE-776E5AED43B7}" name="Date" dataDxfId="24"/>
    <tableColumn id="2" xr3:uid="{BAD8A44F-4F31-461F-BE5A-B32166B34839}" name="Invoice#" dataDxfId="23"/>
    <tableColumn id="3" xr3:uid="{C346FC99-DD49-45F6-BCEF-C0C4523AF3AF}" name="Item" dataDxfId="22"/>
    <tableColumn id="4" xr3:uid="{83F4A3AE-227F-4AD3-9B22-E295CDA09481}" name="Qt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30FA0-2FE3-4265-AF4A-C14B868F5396}" name="Table2" displayName="Table2" ref="A1:D119" totalsRowShown="0" headerRowDxfId="20" dataDxfId="18" headerRowBorderDxfId="19" tableBorderDxfId="17" totalsRowBorderDxfId="16">
  <autoFilter ref="A1:D119" xr:uid="{3307FCAD-CFFD-49D7-924C-BE88D31F1AF4}"/>
  <tableColumns count="4">
    <tableColumn id="1" xr3:uid="{73DBB924-37DD-4ED6-9885-3F506E2CABA5}" name="Date" dataDxfId="15"/>
    <tableColumn id="2" xr3:uid="{249D765C-838F-4034-A5F6-E857ABD2BCBD}" name="Invoice#" dataDxfId="14"/>
    <tableColumn id="3" xr3:uid="{E5BD7326-BB7D-4C2B-B2A0-B60159F31276}" name="Item" dataDxfId="13"/>
    <tableColumn id="4" xr3:uid="{033CC77C-8EDE-439D-825F-DC183FB06505}" name="Qty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440E6-9070-4763-BB6B-2D7954AE0885}" name="Table1" displayName="Table1" ref="A1:D11" totalsRowShown="0" headerRowDxfId="11" dataDxfId="9" headerRowBorderDxfId="10" tableBorderDxfId="8">
  <tableColumns count="4">
    <tableColumn id="1" xr3:uid="{50682B76-16A2-4C5D-AA09-F87B6B40180B}" name="Item Name" dataDxfId="7"/>
    <tableColumn id="2" xr3:uid="{B385DBB2-6D3E-4A87-B1A7-D201BAB6CCCA}" name="Qty" dataDxfId="6">
      <calculatedColumnFormula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calculatedColumnFormula>
    </tableColumn>
    <tableColumn id="3" xr3:uid="{14CA057D-1CE2-455F-8314-372436A3D821}" name="Stock Alert" dataDxfId="5">
      <calculatedColumnFormula>IF(B2&lt;=0,"Out of Stock","In Stock")</calculatedColumnFormula>
    </tableColumn>
    <tableColumn id="4" xr3:uid="{A52B9C55-36BE-4FBA-8C57-72DACBD7E1FD}" name="Rack N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1BBC8EF-A5E5-4F74-B80D-FB834FBBD7EE}" sourceName="Date">
  <pivotTables>
    <pivotTable tabId="7" name="PivotTable3"/>
    <pivotTable tabId="7" name="PivotTable1"/>
  </pivotTables>
  <state minimalRefreshVersion="6" lastRefreshVersion="6" pivotCacheId="2050022889" filterType="unknown">
    <bounds startDate="201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5B22047-D935-4A05-AAF9-D7D272BF00C7}" cache="NativeTimeline_Date" caption="Choose the Period" showHorizontalScrollbar="0" level="0" selectionLevel="0" scrollPosition="2010-01-01T00:00:00" style="TimeSlicerStyleDark6"/>
</timeline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636EA8-4C80-4F75-9049-628A8082E753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1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C194-ECAA-4484-BA94-28FBA4272CCD}">
  <sheetPr codeName="Sheet1"/>
  <dimension ref="A2:M26"/>
  <sheetViews>
    <sheetView showGridLines="0" tabSelected="1" zoomScale="145" zoomScaleNormal="145" workbookViewId="0">
      <selection activeCell="C4" sqref="C4"/>
    </sheetView>
  </sheetViews>
  <sheetFormatPr defaultRowHeight="14.4" x14ac:dyDescent="0.3"/>
  <cols>
    <col min="1" max="1" width="0.33203125" style="4" customWidth="1"/>
    <col min="2" max="2" width="8.88671875" style="4"/>
    <col min="3" max="3" width="14.109375" style="4" customWidth="1"/>
    <col min="4" max="5" width="8.88671875" style="4"/>
    <col min="6" max="6" width="5" style="4" customWidth="1"/>
    <col min="7" max="7" width="8.88671875" style="4"/>
    <col min="8" max="8" width="10.6640625" style="4" bestFit="1" customWidth="1"/>
    <col min="9" max="16384" width="8.88671875" style="4"/>
  </cols>
  <sheetData>
    <row r="2" spans="2:13" ht="16.8" customHeight="1" x14ac:dyDescent="0.3"/>
    <row r="3" spans="2:13" ht="17.399999999999999" customHeight="1" x14ac:dyDescent="0.3">
      <c r="B3" s="33" t="s">
        <v>5</v>
      </c>
      <c r="C3" s="34"/>
    </row>
    <row r="4" spans="2:13" x14ac:dyDescent="0.3">
      <c r="B4" s="1" t="s">
        <v>1</v>
      </c>
      <c r="C4" s="2"/>
    </row>
    <row r="5" spans="2:13" x14ac:dyDescent="0.3">
      <c r="B5" s="1" t="s">
        <v>0</v>
      </c>
      <c r="C5" s="47"/>
      <c r="M5" s="5"/>
    </row>
    <row r="6" spans="2:13" x14ac:dyDescent="0.3">
      <c r="B6" s="1" t="s">
        <v>2</v>
      </c>
      <c r="C6" s="3"/>
    </row>
    <row r="7" spans="2:13" x14ac:dyDescent="0.3">
      <c r="B7" s="1" t="s">
        <v>3</v>
      </c>
      <c r="C7" s="3"/>
    </row>
    <row r="9" spans="2:13" x14ac:dyDescent="0.3">
      <c r="H9" s="5"/>
    </row>
    <row r="16" spans="2:13" x14ac:dyDescent="0.3">
      <c r="E16" s="6"/>
    </row>
    <row r="17" spans="1:6" x14ac:dyDescent="0.3">
      <c r="E17" s="5"/>
    </row>
    <row r="18" spans="1:6" s="8" customFormat="1" ht="7.8" customHeight="1" x14ac:dyDescent="0.3"/>
    <row r="19" spans="1:6" s="8" customFormat="1" x14ac:dyDescent="0.3"/>
    <row r="20" spans="1:6" s="8" customFormat="1" x14ac:dyDescent="0.3"/>
    <row r="21" spans="1:6" s="8" customFormat="1" ht="14.4" customHeight="1" thickBot="1" x14ac:dyDescent="0.35">
      <c r="B21" s="11"/>
      <c r="C21" s="11"/>
      <c r="D21" s="11"/>
      <c r="E21" s="11"/>
      <c r="F21" s="11"/>
    </row>
    <row r="22" spans="1:6" s="8" customFormat="1" ht="15" thickTop="1" x14ac:dyDescent="0.3">
      <c r="A22" s="12"/>
      <c r="B22" s="43" t="s">
        <v>73</v>
      </c>
      <c r="C22" s="44"/>
      <c r="D22" s="45" t="s">
        <v>10</v>
      </c>
      <c r="E22" s="45"/>
      <c r="F22" s="46"/>
    </row>
    <row r="23" spans="1:6" s="8" customFormat="1" x14ac:dyDescent="0.3">
      <c r="A23" s="12"/>
      <c r="B23" s="35" t="s">
        <v>74</v>
      </c>
      <c r="C23" s="36"/>
      <c r="D23" s="39">
        <f>VLOOKUP(D22,'Stock Master'!A:B,2,0)</f>
        <v>1000</v>
      </c>
      <c r="E23" s="39"/>
      <c r="F23" s="40"/>
    </row>
    <row r="24" spans="1:6" x14ac:dyDescent="0.3">
      <c r="A24" s="12"/>
      <c r="B24" s="35" t="s">
        <v>75</v>
      </c>
      <c r="C24" s="36"/>
      <c r="D24" s="39" t="str">
        <f>VLOOKUP(D22,'Stock Master'!A:C,3,0)</f>
        <v>In Stock</v>
      </c>
      <c r="E24" s="39"/>
      <c r="F24" s="40"/>
    </row>
    <row r="25" spans="1:6" ht="18" customHeight="1" thickBot="1" x14ac:dyDescent="0.35">
      <c r="A25" s="12"/>
      <c r="B25" s="37" t="s">
        <v>76</v>
      </c>
      <c r="C25" s="38"/>
      <c r="D25" s="41" t="str">
        <f>VLOOKUP(D22,'Stock Master'!A:D,4,0)</f>
        <v>A113</v>
      </c>
      <c r="E25" s="41"/>
      <c r="F25" s="42"/>
    </row>
    <row r="26" spans="1:6" ht="15" thickTop="1" x14ac:dyDescent="0.3"/>
  </sheetData>
  <mergeCells count="9">
    <mergeCell ref="B3:C3"/>
    <mergeCell ref="B23:C23"/>
    <mergeCell ref="B24:C24"/>
    <mergeCell ref="B25:C25"/>
    <mergeCell ref="D23:F23"/>
    <mergeCell ref="D24:F24"/>
    <mergeCell ref="D25:F25"/>
    <mergeCell ref="B22:C22"/>
    <mergeCell ref="D22:F22"/>
  </mergeCells>
  <conditionalFormatting sqref="D22:F25">
    <cfRule type="containsText" dxfId="3" priority="1" operator="containsText" text="Out of Stock">
      <formula>NOT(ISERROR(SEARCH("Out of Stock",D22)))</formula>
    </cfRule>
    <cfRule type="cellIs" dxfId="2" priority="2" operator="lessThan">
      <formula>1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E2905-80FF-4CD3-8ADE-E194426776DB}">
          <x14:formula1>
            <xm:f>'Stock Master'!$A$2:$A$11</xm:f>
          </x14:formula1>
          <xm:sqref>C6 D22</xm:sqref>
        </x14:dataValidation>
      </x14:dataValidation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0EA1-09BF-41E8-8FCC-4751001F8C09}">
  <sheetPr codeName="Sheet2"/>
  <dimension ref="A1:H129"/>
  <sheetViews>
    <sheetView showGridLines="0" zoomScale="145" zoomScaleNormal="145" workbookViewId="0">
      <selection activeCell="A2" sqref="A2:D21"/>
    </sheetView>
  </sheetViews>
  <sheetFormatPr defaultColWidth="9.44140625" defaultRowHeight="14.4" x14ac:dyDescent="0.3"/>
  <cols>
    <col min="1" max="1" width="11.44140625" style="19" bestFit="1" customWidth="1"/>
    <col min="2" max="2" width="12.5546875" style="19" bestFit="1" customWidth="1"/>
    <col min="3" max="3" width="14.6640625" style="19" bestFit="1" customWidth="1"/>
    <col min="4" max="4" width="8.44140625" style="19" bestFit="1" customWidth="1"/>
    <col min="5" max="6" width="9.44140625" style="8"/>
    <col min="7" max="8" width="10.6640625" style="8" bestFit="1" customWidth="1"/>
    <col min="9" max="12" width="9.44140625" style="8"/>
    <col min="13" max="13" width="9.44140625" style="8" customWidth="1"/>
    <col min="14" max="16384" width="9.44140625" style="8"/>
  </cols>
  <sheetData>
    <row r="1" spans="1:4" x14ac:dyDescent="0.3">
      <c r="A1" s="15" t="s">
        <v>1</v>
      </c>
      <c r="B1" s="15" t="s">
        <v>0</v>
      </c>
      <c r="C1" s="15" t="s">
        <v>2</v>
      </c>
      <c r="D1" s="15" t="s">
        <v>3</v>
      </c>
    </row>
    <row r="2" spans="1:4" ht="15.6" x14ac:dyDescent="0.3">
      <c r="A2" s="17">
        <v>40407</v>
      </c>
      <c r="B2" s="18" t="s">
        <v>38</v>
      </c>
      <c r="C2" s="19" t="s">
        <v>7</v>
      </c>
      <c r="D2" s="18">
        <v>52</v>
      </c>
    </row>
    <row r="3" spans="1:4" ht="15.6" x14ac:dyDescent="0.3">
      <c r="A3" s="17">
        <v>40442</v>
      </c>
      <c r="B3" s="18" t="s">
        <v>39</v>
      </c>
      <c r="C3" s="19" t="s">
        <v>8</v>
      </c>
      <c r="D3" s="18">
        <v>76</v>
      </c>
    </row>
    <row r="4" spans="1:4" ht="15.6" x14ac:dyDescent="0.3">
      <c r="A4" s="17">
        <v>40477</v>
      </c>
      <c r="B4" s="18" t="s">
        <v>40</v>
      </c>
      <c r="C4" s="19" t="s">
        <v>9</v>
      </c>
      <c r="D4" s="18">
        <v>28</v>
      </c>
    </row>
    <row r="5" spans="1:4" ht="15.6" x14ac:dyDescent="0.3">
      <c r="A5" s="17">
        <v>40512</v>
      </c>
      <c r="B5" s="18" t="s">
        <v>41</v>
      </c>
      <c r="C5" s="19" t="s">
        <v>10</v>
      </c>
      <c r="D5" s="18">
        <v>96</v>
      </c>
    </row>
    <row r="6" spans="1:4" ht="15.6" x14ac:dyDescent="0.3">
      <c r="A6" s="17">
        <v>40547</v>
      </c>
      <c r="B6" s="18" t="s">
        <v>42</v>
      </c>
      <c r="C6" s="19" t="s">
        <v>11</v>
      </c>
      <c r="D6" s="18">
        <v>70</v>
      </c>
    </row>
    <row r="7" spans="1:4" ht="15.6" x14ac:dyDescent="0.3">
      <c r="A7" s="17">
        <v>40582</v>
      </c>
      <c r="B7" s="18" t="s">
        <v>43</v>
      </c>
      <c r="C7" s="19" t="s">
        <v>12</v>
      </c>
      <c r="D7" s="19">
        <v>25</v>
      </c>
    </row>
    <row r="8" spans="1:4" ht="15.6" x14ac:dyDescent="0.3">
      <c r="A8" s="17">
        <v>40617</v>
      </c>
      <c r="B8" s="18" t="s">
        <v>44</v>
      </c>
      <c r="C8" s="20" t="s">
        <v>13</v>
      </c>
      <c r="D8" s="19">
        <v>37</v>
      </c>
    </row>
    <row r="9" spans="1:4" ht="15.6" x14ac:dyDescent="0.3">
      <c r="A9" s="17">
        <v>40652</v>
      </c>
      <c r="B9" s="18" t="s">
        <v>45</v>
      </c>
      <c r="C9" s="19" t="s">
        <v>14</v>
      </c>
      <c r="D9" s="19">
        <v>25</v>
      </c>
    </row>
    <row r="10" spans="1:4" ht="15.6" x14ac:dyDescent="0.3">
      <c r="A10" s="17">
        <v>40687</v>
      </c>
      <c r="B10" s="18" t="s">
        <v>46</v>
      </c>
      <c r="C10" s="19" t="s">
        <v>15</v>
      </c>
      <c r="D10" s="19">
        <v>41</v>
      </c>
    </row>
    <row r="11" spans="1:4" ht="15.6" x14ac:dyDescent="0.3">
      <c r="A11" s="17">
        <v>40722</v>
      </c>
      <c r="B11" s="18" t="s">
        <v>47</v>
      </c>
      <c r="C11" s="19" t="s">
        <v>16</v>
      </c>
      <c r="D11" s="19">
        <v>88</v>
      </c>
    </row>
    <row r="12" spans="1:4" ht="15.6" x14ac:dyDescent="0.3">
      <c r="A12" s="17">
        <v>40757</v>
      </c>
      <c r="B12" s="18" t="s">
        <v>48</v>
      </c>
      <c r="C12" s="19" t="s">
        <v>11</v>
      </c>
      <c r="D12" s="19">
        <v>29</v>
      </c>
    </row>
    <row r="13" spans="1:4" ht="15.6" x14ac:dyDescent="0.3">
      <c r="A13" s="17">
        <v>40792</v>
      </c>
      <c r="B13" s="18" t="s">
        <v>49</v>
      </c>
      <c r="C13" s="19" t="s">
        <v>12</v>
      </c>
      <c r="D13" s="19">
        <v>25</v>
      </c>
    </row>
    <row r="14" spans="1:4" ht="15.6" x14ac:dyDescent="0.3">
      <c r="A14" s="17">
        <v>40827</v>
      </c>
      <c r="B14" s="18" t="s">
        <v>50</v>
      </c>
      <c r="C14" s="19" t="s">
        <v>10</v>
      </c>
      <c r="D14" s="19">
        <v>58</v>
      </c>
    </row>
    <row r="15" spans="1:4" ht="15.6" x14ac:dyDescent="0.3">
      <c r="A15" s="17">
        <v>40862</v>
      </c>
      <c r="B15" s="18" t="s">
        <v>51</v>
      </c>
      <c r="C15" s="19" t="s">
        <v>11</v>
      </c>
      <c r="D15" s="19">
        <v>78</v>
      </c>
    </row>
    <row r="16" spans="1:4" ht="15.6" x14ac:dyDescent="0.3">
      <c r="A16" s="17">
        <v>40897</v>
      </c>
      <c r="B16" s="18" t="s">
        <v>52</v>
      </c>
      <c r="C16" s="19" t="s">
        <v>12</v>
      </c>
      <c r="D16" s="19">
        <v>65</v>
      </c>
    </row>
    <row r="17" spans="1:4" ht="15.6" x14ac:dyDescent="0.3">
      <c r="A17" s="17">
        <v>40932</v>
      </c>
      <c r="B17" s="18" t="s">
        <v>53</v>
      </c>
      <c r="C17" s="20" t="s">
        <v>13</v>
      </c>
      <c r="D17" s="19">
        <v>47</v>
      </c>
    </row>
    <row r="18" spans="1:4" ht="15.6" x14ac:dyDescent="0.3">
      <c r="A18" s="17">
        <v>40967</v>
      </c>
      <c r="B18" s="18" t="s">
        <v>54</v>
      </c>
      <c r="C18" s="19" t="s">
        <v>7</v>
      </c>
      <c r="D18" s="19">
        <v>82</v>
      </c>
    </row>
    <row r="19" spans="1:4" ht="15.6" x14ac:dyDescent="0.3">
      <c r="A19" s="17">
        <v>41002</v>
      </c>
      <c r="B19" s="18" t="s">
        <v>55</v>
      </c>
      <c r="C19" s="19" t="s">
        <v>8</v>
      </c>
      <c r="D19" s="19">
        <v>51</v>
      </c>
    </row>
    <row r="20" spans="1:4" ht="15.6" x14ac:dyDescent="0.3">
      <c r="A20" s="17">
        <v>41037</v>
      </c>
      <c r="B20" s="18" t="s">
        <v>56</v>
      </c>
      <c r="C20" s="19" t="s">
        <v>9</v>
      </c>
      <c r="D20" s="19">
        <v>89</v>
      </c>
    </row>
    <row r="21" spans="1:4" ht="15.6" x14ac:dyDescent="0.3">
      <c r="A21" s="17">
        <v>41072</v>
      </c>
      <c r="B21" s="18" t="s">
        <v>57</v>
      </c>
      <c r="C21" s="19" t="s">
        <v>10</v>
      </c>
      <c r="D21" s="19">
        <v>98</v>
      </c>
    </row>
    <row r="22" spans="1:4" ht="15.6" x14ac:dyDescent="0.3">
      <c r="A22" s="17">
        <v>41107</v>
      </c>
      <c r="B22" s="18" t="s">
        <v>58</v>
      </c>
      <c r="C22" s="19" t="s">
        <v>11</v>
      </c>
      <c r="D22" s="19">
        <v>39</v>
      </c>
    </row>
    <row r="23" spans="1:4" ht="15.6" x14ac:dyDescent="0.3">
      <c r="A23" s="17">
        <v>41142</v>
      </c>
      <c r="B23" s="18" t="s">
        <v>174</v>
      </c>
      <c r="C23" s="19" t="s">
        <v>8</v>
      </c>
      <c r="D23" s="26">
        <v>63</v>
      </c>
    </row>
    <row r="24" spans="1:4" ht="15.6" x14ac:dyDescent="0.3">
      <c r="A24" s="17">
        <v>41177</v>
      </c>
      <c r="B24" s="18" t="s">
        <v>175</v>
      </c>
      <c r="C24" s="19" t="s">
        <v>9</v>
      </c>
      <c r="D24" s="26">
        <v>28</v>
      </c>
    </row>
    <row r="25" spans="1:4" ht="15.6" x14ac:dyDescent="0.3">
      <c r="A25" s="17">
        <v>41212</v>
      </c>
      <c r="B25" s="18" t="s">
        <v>176</v>
      </c>
      <c r="C25" s="19" t="s">
        <v>10</v>
      </c>
      <c r="D25" s="26">
        <v>38</v>
      </c>
    </row>
    <row r="26" spans="1:4" ht="15.6" x14ac:dyDescent="0.3">
      <c r="A26" s="17">
        <v>41247</v>
      </c>
      <c r="B26" s="18" t="s">
        <v>177</v>
      </c>
      <c r="C26" s="19" t="s">
        <v>11</v>
      </c>
      <c r="D26" s="26">
        <v>32</v>
      </c>
    </row>
    <row r="27" spans="1:4" ht="15.6" x14ac:dyDescent="0.3">
      <c r="A27" s="17">
        <v>41282</v>
      </c>
      <c r="B27" s="18" t="s">
        <v>178</v>
      </c>
      <c r="C27" s="19" t="s">
        <v>12</v>
      </c>
      <c r="D27" s="26">
        <v>99</v>
      </c>
    </row>
    <row r="28" spans="1:4" ht="15.6" x14ac:dyDescent="0.3">
      <c r="A28" s="17">
        <v>41317</v>
      </c>
      <c r="B28" s="18" t="s">
        <v>179</v>
      </c>
      <c r="C28" s="20" t="s">
        <v>13</v>
      </c>
      <c r="D28" s="26">
        <v>46</v>
      </c>
    </row>
    <row r="29" spans="1:4" ht="15.6" x14ac:dyDescent="0.3">
      <c r="A29" s="17">
        <v>41352</v>
      </c>
      <c r="B29" s="18" t="s">
        <v>180</v>
      </c>
      <c r="C29" s="19" t="s">
        <v>14</v>
      </c>
      <c r="D29" s="26">
        <v>89</v>
      </c>
    </row>
    <row r="30" spans="1:4" ht="15.6" x14ac:dyDescent="0.3">
      <c r="A30" s="17">
        <v>41387</v>
      </c>
      <c r="B30" s="18" t="s">
        <v>181</v>
      </c>
      <c r="C30" s="19" t="s">
        <v>15</v>
      </c>
      <c r="D30" s="26">
        <v>59</v>
      </c>
    </row>
    <row r="31" spans="1:4" ht="15.6" x14ac:dyDescent="0.3">
      <c r="A31" s="17">
        <v>41422</v>
      </c>
      <c r="B31" s="18" t="s">
        <v>182</v>
      </c>
      <c r="C31" s="19" t="s">
        <v>16</v>
      </c>
      <c r="D31" s="26">
        <v>28</v>
      </c>
    </row>
    <row r="32" spans="1:4" ht="15.6" x14ac:dyDescent="0.3">
      <c r="A32" s="17">
        <v>41457</v>
      </c>
      <c r="B32" s="18" t="s">
        <v>183</v>
      </c>
      <c r="C32" s="19" t="s">
        <v>11</v>
      </c>
      <c r="D32" s="26">
        <v>92</v>
      </c>
    </row>
    <row r="33" spans="1:4" ht="15.6" x14ac:dyDescent="0.3">
      <c r="A33" s="17">
        <v>41492</v>
      </c>
      <c r="B33" s="18" t="s">
        <v>184</v>
      </c>
      <c r="C33" s="19" t="s">
        <v>12</v>
      </c>
      <c r="D33" s="26">
        <v>54</v>
      </c>
    </row>
    <row r="34" spans="1:4" ht="15.6" x14ac:dyDescent="0.3">
      <c r="A34" s="17">
        <v>41527</v>
      </c>
      <c r="B34" s="18" t="s">
        <v>185</v>
      </c>
      <c r="C34" s="19" t="s">
        <v>10</v>
      </c>
      <c r="D34" s="26">
        <v>93</v>
      </c>
    </row>
    <row r="35" spans="1:4" ht="15.6" x14ac:dyDescent="0.3">
      <c r="A35" s="17">
        <v>41562</v>
      </c>
      <c r="B35" s="18" t="s">
        <v>186</v>
      </c>
      <c r="C35" s="19" t="s">
        <v>11</v>
      </c>
      <c r="D35" s="26">
        <v>69</v>
      </c>
    </row>
    <row r="36" spans="1:4" ht="15.6" x14ac:dyDescent="0.3">
      <c r="A36" s="17">
        <v>41597</v>
      </c>
      <c r="B36" s="18" t="s">
        <v>187</v>
      </c>
      <c r="C36" s="19" t="s">
        <v>12</v>
      </c>
      <c r="D36" s="26">
        <v>85</v>
      </c>
    </row>
    <row r="37" spans="1:4" ht="15.6" x14ac:dyDescent="0.3">
      <c r="A37" s="17">
        <v>41632</v>
      </c>
      <c r="B37" s="18" t="s">
        <v>188</v>
      </c>
      <c r="C37" s="20" t="s">
        <v>13</v>
      </c>
      <c r="D37" s="26">
        <v>35</v>
      </c>
    </row>
    <row r="38" spans="1:4" ht="15.6" x14ac:dyDescent="0.3">
      <c r="A38" s="17">
        <v>41667</v>
      </c>
      <c r="B38" s="18" t="s">
        <v>189</v>
      </c>
      <c r="C38" s="19" t="s">
        <v>7</v>
      </c>
      <c r="D38" s="26">
        <v>97</v>
      </c>
    </row>
    <row r="39" spans="1:4" ht="15.6" x14ac:dyDescent="0.3">
      <c r="A39" s="17">
        <v>41702</v>
      </c>
      <c r="B39" s="18" t="s">
        <v>190</v>
      </c>
      <c r="C39" s="19" t="s">
        <v>8</v>
      </c>
      <c r="D39" s="26">
        <v>66</v>
      </c>
    </row>
    <row r="40" spans="1:4" ht="15.6" x14ac:dyDescent="0.3">
      <c r="A40" s="17">
        <v>41737</v>
      </c>
      <c r="B40" s="18" t="s">
        <v>191</v>
      </c>
      <c r="C40" s="19" t="s">
        <v>9</v>
      </c>
      <c r="D40" s="26">
        <v>62</v>
      </c>
    </row>
    <row r="41" spans="1:4" ht="15.6" x14ac:dyDescent="0.3">
      <c r="A41" s="17">
        <v>41772</v>
      </c>
      <c r="B41" s="18" t="s">
        <v>192</v>
      </c>
      <c r="C41" s="19" t="s">
        <v>10</v>
      </c>
      <c r="D41" s="26">
        <v>69</v>
      </c>
    </row>
    <row r="42" spans="1:4" ht="15.6" x14ac:dyDescent="0.3">
      <c r="A42" s="17">
        <v>41807</v>
      </c>
      <c r="B42" s="18" t="s">
        <v>193</v>
      </c>
      <c r="C42" s="29" t="s">
        <v>11</v>
      </c>
      <c r="D42" s="26">
        <v>47</v>
      </c>
    </row>
    <row r="43" spans="1:4" ht="15.6" x14ac:dyDescent="0.3">
      <c r="A43" s="17">
        <v>41842</v>
      </c>
      <c r="B43" s="18" t="s">
        <v>194</v>
      </c>
      <c r="C43" s="19" t="s">
        <v>7</v>
      </c>
      <c r="D43" s="26">
        <v>63</v>
      </c>
    </row>
    <row r="44" spans="1:4" ht="15.6" x14ac:dyDescent="0.3">
      <c r="A44" s="17">
        <v>41877</v>
      </c>
      <c r="B44" s="18" t="s">
        <v>195</v>
      </c>
      <c r="C44" s="19" t="s">
        <v>8</v>
      </c>
      <c r="D44" s="26">
        <v>57</v>
      </c>
    </row>
    <row r="45" spans="1:4" ht="15.6" x14ac:dyDescent="0.3">
      <c r="A45" s="17">
        <v>41912</v>
      </c>
      <c r="B45" s="18" t="s">
        <v>196</v>
      </c>
      <c r="C45" s="19" t="s">
        <v>9</v>
      </c>
      <c r="D45" s="26">
        <v>87</v>
      </c>
    </row>
    <row r="46" spans="1:4" ht="15.6" x14ac:dyDescent="0.3">
      <c r="A46" s="17">
        <v>41947</v>
      </c>
      <c r="B46" s="18" t="s">
        <v>197</v>
      </c>
      <c r="C46" s="19" t="s">
        <v>10</v>
      </c>
      <c r="D46" s="26">
        <v>62</v>
      </c>
    </row>
    <row r="47" spans="1:4" ht="15.6" x14ac:dyDescent="0.3">
      <c r="A47" s="17">
        <v>41982</v>
      </c>
      <c r="B47" s="18" t="s">
        <v>198</v>
      </c>
      <c r="C47" s="19" t="s">
        <v>11</v>
      </c>
      <c r="D47" s="26">
        <v>84</v>
      </c>
    </row>
    <row r="48" spans="1:4" ht="15.6" x14ac:dyDescent="0.3">
      <c r="A48" s="17">
        <v>42017</v>
      </c>
      <c r="B48" s="18" t="s">
        <v>199</v>
      </c>
      <c r="C48" s="19" t="s">
        <v>12</v>
      </c>
      <c r="D48" s="26">
        <v>88</v>
      </c>
    </row>
    <row r="49" spans="1:4" ht="15.6" x14ac:dyDescent="0.3">
      <c r="A49" s="17">
        <v>42052</v>
      </c>
      <c r="B49" s="18" t="s">
        <v>200</v>
      </c>
      <c r="C49" s="20" t="s">
        <v>13</v>
      </c>
      <c r="D49" s="26">
        <v>51</v>
      </c>
    </row>
    <row r="50" spans="1:4" ht="15.6" x14ac:dyDescent="0.3">
      <c r="A50" s="17">
        <v>42087</v>
      </c>
      <c r="B50" s="18" t="s">
        <v>201</v>
      </c>
      <c r="C50" s="19" t="s">
        <v>14</v>
      </c>
      <c r="D50" s="26">
        <v>59</v>
      </c>
    </row>
    <row r="51" spans="1:4" ht="15.6" x14ac:dyDescent="0.3">
      <c r="A51" s="17">
        <v>42122</v>
      </c>
      <c r="B51" s="18" t="s">
        <v>202</v>
      </c>
      <c r="C51" s="19" t="s">
        <v>15</v>
      </c>
      <c r="D51" s="26">
        <v>97</v>
      </c>
    </row>
    <row r="52" spans="1:4" ht="15.6" x14ac:dyDescent="0.3">
      <c r="A52" s="17">
        <v>42157</v>
      </c>
      <c r="B52" s="18" t="s">
        <v>203</v>
      </c>
      <c r="C52" s="19" t="s">
        <v>16</v>
      </c>
      <c r="D52" s="26">
        <v>59</v>
      </c>
    </row>
    <row r="53" spans="1:4" ht="15.6" x14ac:dyDescent="0.3">
      <c r="A53" s="17">
        <v>42192</v>
      </c>
      <c r="B53" s="18" t="s">
        <v>204</v>
      </c>
      <c r="C53" s="19" t="s">
        <v>11</v>
      </c>
      <c r="D53" s="26">
        <v>97</v>
      </c>
    </row>
    <row r="54" spans="1:4" ht="15.6" x14ac:dyDescent="0.3">
      <c r="A54" s="17">
        <v>42227</v>
      </c>
      <c r="B54" s="18" t="s">
        <v>205</v>
      </c>
      <c r="C54" s="19" t="s">
        <v>12</v>
      </c>
      <c r="D54" s="26">
        <v>50</v>
      </c>
    </row>
    <row r="55" spans="1:4" ht="15.6" x14ac:dyDescent="0.3">
      <c r="A55" s="17">
        <v>42262</v>
      </c>
      <c r="B55" s="18" t="s">
        <v>206</v>
      </c>
      <c r="C55" s="19" t="s">
        <v>10</v>
      </c>
      <c r="D55" s="26">
        <v>36</v>
      </c>
    </row>
    <row r="56" spans="1:4" ht="15.6" x14ac:dyDescent="0.3">
      <c r="A56" s="17">
        <v>42297</v>
      </c>
      <c r="B56" s="18" t="s">
        <v>207</v>
      </c>
      <c r="C56" s="19" t="s">
        <v>11</v>
      </c>
      <c r="D56" s="26">
        <v>71</v>
      </c>
    </row>
    <row r="57" spans="1:4" ht="15.6" x14ac:dyDescent="0.3">
      <c r="A57" s="17">
        <v>42332</v>
      </c>
      <c r="B57" s="18" t="s">
        <v>208</v>
      </c>
      <c r="C57" s="19" t="s">
        <v>12</v>
      </c>
      <c r="D57" s="26">
        <v>63</v>
      </c>
    </row>
    <row r="58" spans="1:4" ht="15.6" x14ac:dyDescent="0.3">
      <c r="A58" s="17">
        <v>42367</v>
      </c>
      <c r="B58" s="18" t="s">
        <v>209</v>
      </c>
      <c r="C58" s="20" t="s">
        <v>13</v>
      </c>
      <c r="D58" s="26">
        <v>83</v>
      </c>
    </row>
    <row r="59" spans="1:4" ht="15.6" x14ac:dyDescent="0.3">
      <c r="A59" s="17">
        <v>42402</v>
      </c>
      <c r="B59" s="18" t="s">
        <v>210</v>
      </c>
      <c r="C59" s="19" t="s">
        <v>7</v>
      </c>
      <c r="D59" s="26">
        <v>84</v>
      </c>
    </row>
    <row r="60" spans="1:4" ht="15.6" x14ac:dyDescent="0.3">
      <c r="A60" s="17">
        <v>42437</v>
      </c>
      <c r="B60" s="18" t="s">
        <v>211</v>
      </c>
      <c r="C60" s="19" t="s">
        <v>8</v>
      </c>
      <c r="D60" s="26">
        <v>75</v>
      </c>
    </row>
    <row r="61" spans="1:4" ht="15.6" x14ac:dyDescent="0.3">
      <c r="A61" s="17">
        <v>42472</v>
      </c>
      <c r="B61" s="18" t="s">
        <v>212</v>
      </c>
      <c r="C61" s="19" t="s">
        <v>9</v>
      </c>
      <c r="D61" s="26">
        <v>86</v>
      </c>
    </row>
    <row r="62" spans="1:4" ht="15.6" x14ac:dyDescent="0.3">
      <c r="A62" s="17">
        <v>42507</v>
      </c>
      <c r="B62" s="18" t="s">
        <v>213</v>
      </c>
      <c r="C62" s="19" t="s">
        <v>10</v>
      </c>
      <c r="D62" s="26">
        <v>51</v>
      </c>
    </row>
    <row r="63" spans="1:4" ht="15.6" x14ac:dyDescent="0.3">
      <c r="A63" s="17">
        <v>42542</v>
      </c>
      <c r="B63" s="18" t="s">
        <v>214</v>
      </c>
      <c r="C63" s="29" t="s">
        <v>11</v>
      </c>
      <c r="D63" s="26">
        <v>53</v>
      </c>
    </row>
    <row r="64" spans="1:4" ht="15.6" x14ac:dyDescent="0.3">
      <c r="A64" s="17">
        <v>42577</v>
      </c>
      <c r="B64" s="18" t="s">
        <v>215</v>
      </c>
      <c r="C64" s="19" t="s">
        <v>7</v>
      </c>
      <c r="D64" s="26">
        <v>59</v>
      </c>
    </row>
    <row r="65" spans="1:4" ht="15.6" x14ac:dyDescent="0.3">
      <c r="A65" s="17">
        <v>42612</v>
      </c>
      <c r="B65" s="18" t="s">
        <v>216</v>
      </c>
      <c r="C65" s="19" t="s">
        <v>8</v>
      </c>
      <c r="D65" s="26">
        <v>40</v>
      </c>
    </row>
    <row r="66" spans="1:4" ht="15.6" x14ac:dyDescent="0.3">
      <c r="A66" s="17">
        <v>42647</v>
      </c>
      <c r="B66" s="18" t="s">
        <v>217</v>
      </c>
      <c r="C66" s="19" t="s">
        <v>9</v>
      </c>
      <c r="D66" s="26">
        <v>66</v>
      </c>
    </row>
    <row r="67" spans="1:4" ht="15.6" x14ac:dyDescent="0.3">
      <c r="A67" s="17">
        <v>42682</v>
      </c>
      <c r="B67" s="18" t="s">
        <v>218</v>
      </c>
      <c r="C67" s="19" t="s">
        <v>10</v>
      </c>
      <c r="D67" s="26">
        <v>32</v>
      </c>
    </row>
    <row r="68" spans="1:4" ht="15.6" x14ac:dyDescent="0.3">
      <c r="A68" s="17">
        <v>42717</v>
      </c>
      <c r="B68" s="18" t="s">
        <v>219</v>
      </c>
      <c r="C68" s="19" t="s">
        <v>11</v>
      </c>
      <c r="D68" s="26">
        <v>91</v>
      </c>
    </row>
    <row r="69" spans="1:4" ht="15.6" x14ac:dyDescent="0.3">
      <c r="A69" s="17">
        <v>42752</v>
      </c>
      <c r="B69" s="18" t="s">
        <v>220</v>
      </c>
      <c r="C69" s="19" t="s">
        <v>12</v>
      </c>
      <c r="D69" s="26">
        <v>27</v>
      </c>
    </row>
    <row r="70" spans="1:4" ht="15.6" x14ac:dyDescent="0.3">
      <c r="A70" s="17">
        <v>42787</v>
      </c>
      <c r="B70" s="18" t="s">
        <v>221</v>
      </c>
      <c r="C70" s="20" t="s">
        <v>13</v>
      </c>
      <c r="D70" s="26">
        <v>66</v>
      </c>
    </row>
    <row r="71" spans="1:4" ht="15.6" x14ac:dyDescent="0.3">
      <c r="A71" s="17">
        <v>42822</v>
      </c>
      <c r="B71" s="18" t="s">
        <v>222</v>
      </c>
      <c r="C71" s="19" t="s">
        <v>11</v>
      </c>
      <c r="D71" s="18">
        <v>70</v>
      </c>
    </row>
    <row r="72" spans="1:4" ht="15.6" x14ac:dyDescent="0.3">
      <c r="A72" s="17">
        <v>42857</v>
      </c>
      <c r="B72" s="18" t="s">
        <v>223</v>
      </c>
      <c r="C72" s="19" t="s">
        <v>12</v>
      </c>
      <c r="D72" s="19">
        <v>25</v>
      </c>
    </row>
    <row r="73" spans="1:4" ht="15.6" x14ac:dyDescent="0.3">
      <c r="A73" s="17">
        <v>42892</v>
      </c>
      <c r="B73" s="18" t="s">
        <v>224</v>
      </c>
      <c r="C73" s="20" t="s">
        <v>13</v>
      </c>
      <c r="D73" s="19">
        <v>37</v>
      </c>
    </row>
    <row r="74" spans="1:4" ht="15.6" x14ac:dyDescent="0.3">
      <c r="A74" s="17">
        <v>42927</v>
      </c>
      <c r="B74" s="18" t="s">
        <v>225</v>
      </c>
      <c r="C74" s="19" t="s">
        <v>14</v>
      </c>
      <c r="D74" s="19">
        <v>25</v>
      </c>
    </row>
    <row r="75" spans="1:4" ht="15.6" x14ac:dyDescent="0.3">
      <c r="A75" s="17">
        <v>42962</v>
      </c>
      <c r="B75" s="18" t="s">
        <v>226</v>
      </c>
      <c r="C75" s="19" t="s">
        <v>15</v>
      </c>
      <c r="D75" s="19">
        <v>41</v>
      </c>
    </row>
    <row r="76" spans="1:4" ht="15.6" x14ac:dyDescent="0.3">
      <c r="A76" s="17">
        <v>42997</v>
      </c>
      <c r="B76" s="18" t="s">
        <v>227</v>
      </c>
      <c r="C76" s="19" t="s">
        <v>16</v>
      </c>
      <c r="D76" s="19">
        <v>88</v>
      </c>
    </row>
    <row r="77" spans="1:4" ht="15.6" x14ac:dyDescent="0.3">
      <c r="A77" s="17">
        <v>43032</v>
      </c>
      <c r="B77" s="18" t="s">
        <v>228</v>
      </c>
      <c r="C77" s="19" t="s">
        <v>11</v>
      </c>
      <c r="D77" s="19">
        <v>29</v>
      </c>
    </row>
    <row r="78" spans="1:4" ht="15.6" x14ac:dyDescent="0.3">
      <c r="A78" s="17">
        <v>43067</v>
      </c>
      <c r="B78" s="18" t="s">
        <v>229</v>
      </c>
      <c r="C78" s="19" t="s">
        <v>12</v>
      </c>
      <c r="D78" s="19">
        <v>25</v>
      </c>
    </row>
    <row r="79" spans="1:4" ht="15.6" x14ac:dyDescent="0.3">
      <c r="A79" s="17">
        <v>43102</v>
      </c>
      <c r="B79" s="18" t="s">
        <v>230</v>
      </c>
      <c r="C79" s="19" t="s">
        <v>10</v>
      </c>
      <c r="D79" s="19">
        <v>58</v>
      </c>
    </row>
    <row r="80" spans="1:4" ht="15.6" x14ac:dyDescent="0.3">
      <c r="A80" s="17">
        <v>43137</v>
      </c>
      <c r="B80" s="18" t="s">
        <v>231</v>
      </c>
      <c r="C80" s="19" t="s">
        <v>11</v>
      </c>
      <c r="D80" s="19">
        <v>78</v>
      </c>
    </row>
    <row r="81" spans="1:4" ht="15.6" x14ac:dyDescent="0.3">
      <c r="A81" s="17">
        <v>43172</v>
      </c>
      <c r="B81" s="18" t="s">
        <v>232</v>
      </c>
      <c r="C81" s="19" t="s">
        <v>12</v>
      </c>
      <c r="D81" s="19">
        <v>65</v>
      </c>
    </row>
    <row r="82" spans="1:4" ht="15.6" x14ac:dyDescent="0.3">
      <c r="A82" s="17">
        <v>43207</v>
      </c>
      <c r="B82" s="18" t="s">
        <v>233</v>
      </c>
      <c r="C82" s="20" t="s">
        <v>13</v>
      </c>
      <c r="D82" s="19">
        <v>47</v>
      </c>
    </row>
    <row r="83" spans="1:4" ht="15.6" x14ac:dyDescent="0.3">
      <c r="A83" s="17">
        <v>43242</v>
      </c>
      <c r="B83" s="18" t="s">
        <v>234</v>
      </c>
      <c r="C83" s="19" t="s">
        <v>7</v>
      </c>
      <c r="D83" s="19">
        <v>82</v>
      </c>
    </row>
    <row r="84" spans="1:4" ht="15.6" x14ac:dyDescent="0.3">
      <c r="A84" s="17">
        <v>43277</v>
      </c>
      <c r="B84" s="18" t="s">
        <v>235</v>
      </c>
      <c r="C84" s="19" t="s">
        <v>8</v>
      </c>
      <c r="D84" s="19">
        <v>51</v>
      </c>
    </row>
    <row r="85" spans="1:4" ht="15.6" x14ac:dyDescent="0.3">
      <c r="A85" s="17">
        <v>43312</v>
      </c>
      <c r="B85" s="18" t="s">
        <v>236</v>
      </c>
      <c r="C85" s="19" t="s">
        <v>9</v>
      </c>
      <c r="D85" s="19">
        <v>89</v>
      </c>
    </row>
    <row r="86" spans="1:4" ht="15.6" x14ac:dyDescent="0.3">
      <c r="A86" s="17">
        <v>43347</v>
      </c>
      <c r="B86" s="18" t="s">
        <v>237</v>
      </c>
      <c r="C86" s="19" t="s">
        <v>10</v>
      </c>
      <c r="D86" s="19">
        <v>98</v>
      </c>
    </row>
    <row r="87" spans="1:4" ht="15.6" x14ac:dyDescent="0.3">
      <c r="A87" s="17">
        <v>43382</v>
      </c>
      <c r="B87" s="18" t="s">
        <v>238</v>
      </c>
      <c r="C87" s="19" t="s">
        <v>11</v>
      </c>
      <c r="D87" s="19">
        <v>39</v>
      </c>
    </row>
    <row r="88" spans="1:4" ht="15.6" x14ac:dyDescent="0.3">
      <c r="A88" s="17">
        <v>43417</v>
      </c>
      <c r="B88" s="18" t="s">
        <v>239</v>
      </c>
      <c r="C88" s="19" t="s">
        <v>8</v>
      </c>
      <c r="D88" s="26">
        <v>63</v>
      </c>
    </row>
    <row r="89" spans="1:4" ht="15.6" x14ac:dyDescent="0.3">
      <c r="A89" s="17">
        <v>43452</v>
      </c>
      <c r="B89" s="18" t="s">
        <v>240</v>
      </c>
      <c r="C89" s="19" t="s">
        <v>9</v>
      </c>
      <c r="D89" s="26">
        <v>28</v>
      </c>
    </row>
    <row r="90" spans="1:4" ht="15.6" x14ac:dyDescent="0.3">
      <c r="A90" s="17">
        <v>43487</v>
      </c>
      <c r="B90" s="18" t="s">
        <v>241</v>
      </c>
      <c r="C90" s="19" t="s">
        <v>10</v>
      </c>
      <c r="D90" s="26">
        <v>38</v>
      </c>
    </row>
    <row r="91" spans="1:4" ht="15.6" x14ac:dyDescent="0.3">
      <c r="A91" s="17">
        <v>43522</v>
      </c>
      <c r="B91" s="18" t="s">
        <v>242</v>
      </c>
      <c r="C91" s="19" t="s">
        <v>11</v>
      </c>
      <c r="D91" s="26">
        <v>32</v>
      </c>
    </row>
    <row r="92" spans="1:4" ht="15.6" x14ac:dyDescent="0.3">
      <c r="A92" s="17">
        <v>43557</v>
      </c>
      <c r="B92" s="18" t="s">
        <v>243</v>
      </c>
      <c r="C92" s="19" t="s">
        <v>12</v>
      </c>
      <c r="D92" s="26">
        <v>99</v>
      </c>
    </row>
    <row r="93" spans="1:4" ht="15.6" x14ac:dyDescent="0.3">
      <c r="A93" s="17">
        <v>43592</v>
      </c>
      <c r="B93" s="18" t="s">
        <v>244</v>
      </c>
      <c r="C93" s="20" t="s">
        <v>13</v>
      </c>
      <c r="D93" s="26">
        <v>46</v>
      </c>
    </row>
    <row r="94" spans="1:4" ht="15.6" x14ac:dyDescent="0.3">
      <c r="A94" s="17">
        <v>43627</v>
      </c>
      <c r="B94" s="18" t="s">
        <v>245</v>
      </c>
      <c r="C94" s="19" t="s">
        <v>14</v>
      </c>
      <c r="D94" s="26">
        <v>89</v>
      </c>
    </row>
    <row r="95" spans="1:4" ht="15.6" x14ac:dyDescent="0.3">
      <c r="A95" s="17">
        <v>43662</v>
      </c>
      <c r="B95" s="18" t="s">
        <v>246</v>
      </c>
      <c r="C95" s="19" t="s">
        <v>15</v>
      </c>
      <c r="D95" s="26">
        <v>59</v>
      </c>
    </row>
    <row r="96" spans="1:4" ht="15.6" x14ac:dyDescent="0.3">
      <c r="A96" s="17">
        <v>43697</v>
      </c>
      <c r="B96" s="18" t="s">
        <v>247</v>
      </c>
      <c r="C96" s="19" t="s">
        <v>11</v>
      </c>
      <c r="D96" s="26">
        <v>28</v>
      </c>
    </row>
    <row r="97" spans="1:4" ht="15.6" x14ac:dyDescent="0.3">
      <c r="A97" s="17">
        <v>43732</v>
      </c>
      <c r="B97" s="18" t="s">
        <v>248</v>
      </c>
      <c r="C97" s="19" t="s">
        <v>12</v>
      </c>
      <c r="D97" s="26">
        <v>92</v>
      </c>
    </row>
    <row r="98" spans="1:4" ht="15.6" x14ac:dyDescent="0.3">
      <c r="A98" s="17">
        <v>43767</v>
      </c>
      <c r="B98" s="18" t="s">
        <v>249</v>
      </c>
      <c r="C98" s="20" t="s">
        <v>13</v>
      </c>
      <c r="D98" s="26">
        <v>54</v>
      </c>
    </row>
    <row r="99" spans="1:4" ht="15.6" x14ac:dyDescent="0.3">
      <c r="A99" s="17">
        <v>43802</v>
      </c>
      <c r="B99" s="18" t="s">
        <v>250</v>
      </c>
      <c r="C99" s="19" t="s">
        <v>14</v>
      </c>
      <c r="D99" s="26">
        <v>93</v>
      </c>
    </row>
    <row r="100" spans="1:4" ht="15.6" x14ac:dyDescent="0.3">
      <c r="A100" s="17">
        <v>43837</v>
      </c>
      <c r="B100" s="18" t="s">
        <v>251</v>
      </c>
      <c r="C100" s="19" t="s">
        <v>15</v>
      </c>
      <c r="D100" s="26">
        <v>69</v>
      </c>
    </row>
    <row r="101" spans="1:4" ht="15.6" x14ac:dyDescent="0.3">
      <c r="A101" s="17">
        <v>43872</v>
      </c>
      <c r="B101" s="18" t="s">
        <v>252</v>
      </c>
      <c r="C101" s="19" t="s">
        <v>16</v>
      </c>
      <c r="D101" s="26">
        <v>85</v>
      </c>
    </row>
    <row r="102" spans="1:4" ht="15.6" x14ac:dyDescent="0.3">
      <c r="A102" s="17">
        <v>43907</v>
      </c>
      <c r="B102" s="18" t="s">
        <v>253</v>
      </c>
      <c r="C102" s="19" t="s">
        <v>11</v>
      </c>
      <c r="D102" s="26">
        <v>35</v>
      </c>
    </row>
    <row r="103" spans="1:4" ht="15.6" x14ac:dyDescent="0.3">
      <c r="A103" s="17">
        <v>43942</v>
      </c>
      <c r="B103" s="18" t="s">
        <v>254</v>
      </c>
      <c r="C103" s="19" t="s">
        <v>12</v>
      </c>
      <c r="D103" s="26">
        <v>97</v>
      </c>
    </row>
    <row r="104" spans="1:4" ht="15.6" x14ac:dyDescent="0.3">
      <c r="A104" s="17">
        <v>43977</v>
      </c>
      <c r="B104" s="18" t="s">
        <v>255</v>
      </c>
      <c r="C104" s="19" t="s">
        <v>10</v>
      </c>
      <c r="D104" s="26">
        <v>66</v>
      </c>
    </row>
    <row r="105" spans="1:4" ht="15.6" x14ac:dyDescent="0.3">
      <c r="A105" s="17">
        <v>44012</v>
      </c>
      <c r="B105" s="18" t="s">
        <v>256</v>
      </c>
      <c r="C105" s="19" t="s">
        <v>11</v>
      </c>
      <c r="D105" s="26">
        <v>62</v>
      </c>
    </row>
    <row r="106" spans="1:4" ht="15.6" x14ac:dyDescent="0.3">
      <c r="A106" s="17">
        <v>44047</v>
      </c>
      <c r="B106" s="18" t="s">
        <v>257</v>
      </c>
      <c r="C106" s="19" t="s">
        <v>12</v>
      </c>
      <c r="D106" s="26">
        <v>69</v>
      </c>
    </row>
    <row r="107" spans="1:4" ht="15.6" x14ac:dyDescent="0.3">
      <c r="A107" s="17">
        <v>44082</v>
      </c>
      <c r="B107" s="18" t="s">
        <v>258</v>
      </c>
      <c r="C107" s="20" t="s">
        <v>13</v>
      </c>
      <c r="D107" s="26">
        <v>47</v>
      </c>
    </row>
    <row r="108" spans="1:4" ht="15.6" x14ac:dyDescent="0.3">
      <c r="A108" s="17">
        <v>44117</v>
      </c>
      <c r="B108" s="18" t="s">
        <v>259</v>
      </c>
      <c r="C108" s="19" t="s">
        <v>7</v>
      </c>
      <c r="D108" s="26">
        <v>63</v>
      </c>
    </row>
    <row r="109" spans="1:4" ht="15.6" x14ac:dyDescent="0.3">
      <c r="A109" s="17">
        <v>44152</v>
      </c>
      <c r="B109" s="18" t="s">
        <v>260</v>
      </c>
      <c r="C109" s="19" t="s">
        <v>8</v>
      </c>
      <c r="D109" s="26">
        <v>57</v>
      </c>
    </row>
    <row r="110" spans="1:4" ht="15.6" x14ac:dyDescent="0.3">
      <c r="A110" s="17">
        <v>44187</v>
      </c>
      <c r="B110" s="18" t="s">
        <v>261</v>
      </c>
      <c r="C110" s="19" t="s">
        <v>9</v>
      </c>
      <c r="D110" s="26">
        <v>87</v>
      </c>
    </row>
    <row r="111" spans="1:4" ht="15.6" x14ac:dyDescent="0.3">
      <c r="A111" s="17">
        <v>44222</v>
      </c>
      <c r="B111" s="18" t="s">
        <v>262</v>
      </c>
      <c r="C111" s="19" t="s">
        <v>10</v>
      </c>
      <c r="D111" s="26">
        <v>62</v>
      </c>
    </row>
    <row r="112" spans="1:4" ht="15.6" x14ac:dyDescent="0.3">
      <c r="A112" s="17">
        <v>44257</v>
      </c>
      <c r="B112" s="18" t="s">
        <v>263</v>
      </c>
      <c r="C112" s="19" t="s">
        <v>11</v>
      </c>
      <c r="D112" s="26">
        <v>28</v>
      </c>
    </row>
    <row r="113" spans="1:8" ht="15.6" x14ac:dyDescent="0.3">
      <c r="A113" s="17">
        <v>44292</v>
      </c>
      <c r="B113" s="18" t="s">
        <v>264</v>
      </c>
      <c r="C113" s="19" t="s">
        <v>8</v>
      </c>
      <c r="D113" s="26">
        <v>92</v>
      </c>
    </row>
    <row r="114" spans="1:8" ht="15.6" x14ac:dyDescent="0.3">
      <c r="A114" s="17">
        <v>44327</v>
      </c>
      <c r="B114" s="18" t="s">
        <v>265</v>
      </c>
      <c r="C114" s="19" t="s">
        <v>9</v>
      </c>
      <c r="D114" s="26">
        <v>54</v>
      </c>
    </row>
    <row r="115" spans="1:8" ht="15.6" x14ac:dyDescent="0.3">
      <c r="A115" s="17">
        <v>44362</v>
      </c>
      <c r="B115" s="18" t="s">
        <v>266</v>
      </c>
      <c r="C115" s="19" t="s">
        <v>10</v>
      </c>
      <c r="D115" s="26">
        <v>93</v>
      </c>
    </row>
    <row r="116" spans="1:8" ht="15.6" x14ac:dyDescent="0.3">
      <c r="A116" s="17">
        <v>44397</v>
      </c>
      <c r="B116" s="18" t="s">
        <v>267</v>
      </c>
      <c r="C116" s="19" t="s">
        <v>11</v>
      </c>
      <c r="D116" s="26">
        <v>69</v>
      </c>
    </row>
    <row r="117" spans="1:8" ht="15.6" x14ac:dyDescent="0.3">
      <c r="A117" s="17">
        <v>44432</v>
      </c>
      <c r="B117" s="18" t="s">
        <v>268</v>
      </c>
      <c r="C117" s="19" t="s">
        <v>12</v>
      </c>
      <c r="D117" s="26">
        <v>85</v>
      </c>
    </row>
    <row r="118" spans="1:8" ht="15.6" x14ac:dyDescent="0.3">
      <c r="A118" s="17">
        <v>44467</v>
      </c>
      <c r="B118" s="18" t="s">
        <v>269</v>
      </c>
      <c r="C118" s="20" t="s">
        <v>13</v>
      </c>
      <c r="D118" s="26">
        <v>35</v>
      </c>
      <c r="G118" s="49"/>
      <c r="H118" s="49"/>
    </row>
    <row r="119" spans="1:8" ht="15.6" x14ac:dyDescent="0.3">
      <c r="A119" s="17">
        <v>44502</v>
      </c>
      <c r="B119" s="18" t="s">
        <v>270</v>
      </c>
      <c r="C119" s="19" t="s">
        <v>14</v>
      </c>
      <c r="D119" s="26">
        <v>97</v>
      </c>
    </row>
    <row r="120" spans="1:8" ht="15.6" x14ac:dyDescent="0.3">
      <c r="A120" s="17">
        <v>44537</v>
      </c>
      <c r="B120" s="18" t="s">
        <v>271</v>
      </c>
      <c r="C120" s="19" t="s">
        <v>15</v>
      </c>
      <c r="D120" s="26">
        <v>54</v>
      </c>
    </row>
    <row r="121" spans="1:8" ht="15.6" x14ac:dyDescent="0.3">
      <c r="A121" s="17">
        <v>44572</v>
      </c>
      <c r="B121" s="18" t="s">
        <v>272</v>
      </c>
      <c r="C121" s="19" t="s">
        <v>10</v>
      </c>
      <c r="D121" s="26">
        <v>93</v>
      </c>
    </row>
    <row r="122" spans="1:8" ht="15.6" x14ac:dyDescent="0.3">
      <c r="A122" s="17">
        <v>44607</v>
      </c>
      <c r="B122" s="18" t="s">
        <v>273</v>
      </c>
      <c r="C122" s="19" t="s">
        <v>11</v>
      </c>
      <c r="D122" s="26">
        <v>69</v>
      </c>
    </row>
    <row r="123" spans="1:8" ht="15.6" x14ac:dyDescent="0.3">
      <c r="A123" s="48"/>
      <c r="B123" s="18"/>
      <c r="D123" s="26"/>
    </row>
    <row r="124" spans="1:8" ht="15.6" x14ac:dyDescent="0.3">
      <c r="A124" s="48">
        <v>44613</v>
      </c>
      <c r="B124" s="18" t="s">
        <v>274</v>
      </c>
      <c r="C124" s="19" t="s">
        <v>11</v>
      </c>
      <c r="D124" s="26">
        <v>100</v>
      </c>
    </row>
    <row r="125" spans="1:8" ht="15.6" x14ac:dyDescent="0.3">
      <c r="A125" s="48">
        <v>44615</v>
      </c>
      <c r="B125" s="18" t="s">
        <v>274</v>
      </c>
      <c r="C125" s="19" t="s">
        <v>10</v>
      </c>
      <c r="D125" s="26">
        <v>100</v>
      </c>
    </row>
    <row r="126" spans="1:8" ht="15.6" x14ac:dyDescent="0.3">
      <c r="A126" s="48">
        <v>44616</v>
      </c>
      <c r="B126" s="18" t="s">
        <v>275</v>
      </c>
      <c r="C126" s="19" t="s">
        <v>8</v>
      </c>
      <c r="D126" s="26">
        <v>1001</v>
      </c>
    </row>
    <row r="127" spans="1:8" ht="15.6" x14ac:dyDescent="0.3">
      <c r="A127" s="48"/>
      <c r="B127" s="18"/>
      <c r="D127" s="26"/>
    </row>
    <row r="128" spans="1:8" ht="15.6" x14ac:dyDescent="0.3">
      <c r="A128" s="48"/>
      <c r="B128" s="18"/>
      <c r="D128" s="26"/>
    </row>
    <row r="129" spans="1:4" ht="15.6" x14ac:dyDescent="0.3">
      <c r="A129" s="27"/>
      <c r="B129" s="28"/>
      <c r="C129" s="29"/>
      <c r="D129" s="30"/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E571-7EBA-4D40-8BCB-667597F7FD9B}">
  <sheetPr codeName="Sheet3"/>
  <dimension ref="A3:E15"/>
  <sheetViews>
    <sheetView workbookViewId="0">
      <selection activeCell="N8" sqref="N8"/>
    </sheetView>
  </sheetViews>
  <sheetFormatPr defaultRowHeight="14.4" x14ac:dyDescent="0.3"/>
  <cols>
    <col min="1" max="1" width="14.5546875" bestFit="1" customWidth="1"/>
    <col min="2" max="2" width="7.44140625" bestFit="1" customWidth="1"/>
    <col min="4" max="4" width="14.5546875" bestFit="1" customWidth="1"/>
    <col min="5" max="5" width="5.21875" bestFit="1" customWidth="1"/>
  </cols>
  <sheetData>
    <row r="3" spans="1:5" x14ac:dyDescent="0.3">
      <c r="A3" s="9" t="s">
        <v>60</v>
      </c>
      <c r="D3" s="9" t="s">
        <v>60</v>
      </c>
    </row>
    <row r="4" spans="1:5" x14ac:dyDescent="0.3">
      <c r="A4" s="9" t="s">
        <v>2</v>
      </c>
      <c r="B4" t="s">
        <v>61</v>
      </c>
      <c r="D4" s="9" t="s">
        <v>2</v>
      </c>
      <c r="E4" t="s">
        <v>61</v>
      </c>
    </row>
    <row r="5" spans="1:5" x14ac:dyDescent="0.3">
      <c r="A5" t="s">
        <v>11</v>
      </c>
      <c r="B5" s="10">
        <v>369</v>
      </c>
      <c r="D5" t="s">
        <v>11</v>
      </c>
      <c r="E5" s="10">
        <v>369</v>
      </c>
    </row>
    <row r="6" spans="1:5" x14ac:dyDescent="0.3">
      <c r="A6" t="s">
        <v>12</v>
      </c>
      <c r="B6" s="10">
        <v>299</v>
      </c>
      <c r="D6" t="s">
        <v>12</v>
      </c>
      <c r="E6" s="10">
        <v>299</v>
      </c>
    </row>
    <row r="7" spans="1:5" x14ac:dyDescent="0.3">
      <c r="A7" t="s">
        <v>10</v>
      </c>
      <c r="B7" s="10">
        <v>264</v>
      </c>
      <c r="D7" t="s">
        <v>10</v>
      </c>
      <c r="E7" s="10">
        <v>264</v>
      </c>
    </row>
    <row r="8" spans="1:5" x14ac:dyDescent="0.3">
      <c r="A8" t="s">
        <v>8</v>
      </c>
      <c r="B8" s="10">
        <v>207</v>
      </c>
      <c r="D8" t="s">
        <v>8</v>
      </c>
      <c r="E8" s="10">
        <v>207</v>
      </c>
    </row>
    <row r="9" spans="1:5" x14ac:dyDescent="0.3">
      <c r="A9" t="s">
        <v>7</v>
      </c>
      <c r="B9" s="10">
        <v>186</v>
      </c>
      <c r="D9" t="s">
        <v>7</v>
      </c>
      <c r="E9" s="10">
        <v>186</v>
      </c>
    </row>
    <row r="10" spans="1:5" x14ac:dyDescent="0.3">
      <c r="A10" t="s">
        <v>59</v>
      </c>
      <c r="B10" s="10">
        <v>1325</v>
      </c>
      <c r="D10" t="s">
        <v>13</v>
      </c>
      <c r="E10" s="10">
        <v>169</v>
      </c>
    </row>
    <row r="11" spans="1:5" x14ac:dyDescent="0.3">
      <c r="D11" t="s">
        <v>9</v>
      </c>
      <c r="E11" s="10">
        <v>158</v>
      </c>
    </row>
    <row r="12" spans="1:5" x14ac:dyDescent="0.3">
      <c r="D12" t="s">
        <v>14</v>
      </c>
      <c r="E12" s="10">
        <v>109</v>
      </c>
    </row>
    <row r="13" spans="1:5" x14ac:dyDescent="0.3">
      <c r="D13" t="s">
        <v>16</v>
      </c>
      <c r="E13" s="10">
        <v>101</v>
      </c>
    </row>
    <row r="14" spans="1:5" x14ac:dyDescent="0.3">
      <c r="D14" t="s">
        <v>15</v>
      </c>
      <c r="E14" s="10">
        <v>92</v>
      </c>
    </row>
    <row r="15" spans="1:5" x14ac:dyDescent="0.3">
      <c r="D15" t="s">
        <v>59</v>
      </c>
      <c r="E15" s="10">
        <v>1954</v>
      </c>
    </row>
  </sheetData>
  <autoFilter ref="A4:B15" xr:uid="{62142347-7FE0-4870-A9FA-688F8A711D9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4F85-5D01-4359-86DC-528E4D02E58A}">
  <sheetPr codeName="Sheet4"/>
  <dimension ref="A1:D119"/>
  <sheetViews>
    <sheetView showGridLines="0" topLeftCell="A102" zoomScale="145" zoomScaleNormal="145" workbookViewId="0">
      <selection activeCell="J15" sqref="J15"/>
    </sheetView>
  </sheetViews>
  <sheetFormatPr defaultRowHeight="14.4" x14ac:dyDescent="0.3"/>
  <cols>
    <col min="1" max="1" width="11.44140625" style="21" bestFit="1" customWidth="1"/>
    <col min="2" max="2" width="12.5546875" style="21" customWidth="1"/>
    <col min="3" max="3" width="14.77734375" style="21" bestFit="1" customWidth="1"/>
    <col min="4" max="4" width="8.44140625" style="21" bestFit="1" customWidth="1"/>
    <col min="5" max="13" width="8.88671875" style="8"/>
    <col min="14" max="14" width="8.88671875" style="8" customWidth="1"/>
    <col min="15" max="16384" width="8.88671875" style="8"/>
  </cols>
  <sheetData>
    <row r="1" spans="1:4" x14ac:dyDescent="0.3">
      <c r="A1" s="22" t="s">
        <v>1</v>
      </c>
      <c r="B1" s="23" t="s">
        <v>0</v>
      </c>
      <c r="C1" s="23" t="s">
        <v>2</v>
      </c>
      <c r="D1" s="24" t="s">
        <v>3</v>
      </c>
    </row>
    <row r="2" spans="1:4" ht="15.6" x14ac:dyDescent="0.3">
      <c r="A2" s="17">
        <v>40468</v>
      </c>
      <c r="B2" s="18" t="s">
        <v>17</v>
      </c>
      <c r="C2" s="19" t="s">
        <v>7</v>
      </c>
      <c r="D2" s="25">
        <v>12</v>
      </c>
    </row>
    <row r="3" spans="1:4" ht="15.6" x14ac:dyDescent="0.3">
      <c r="A3" s="17">
        <v>40504</v>
      </c>
      <c r="B3" s="18" t="s">
        <v>18</v>
      </c>
      <c r="C3" s="19" t="s">
        <v>8</v>
      </c>
      <c r="D3" s="25">
        <v>24</v>
      </c>
    </row>
    <row r="4" spans="1:4" ht="15.6" x14ac:dyDescent="0.3">
      <c r="A4" s="17">
        <v>40540</v>
      </c>
      <c r="B4" s="18" t="s">
        <v>19</v>
      </c>
      <c r="C4" s="19" t="s">
        <v>9</v>
      </c>
      <c r="D4" s="25">
        <v>14</v>
      </c>
    </row>
    <row r="5" spans="1:4" ht="15.6" x14ac:dyDescent="0.3">
      <c r="A5" s="17">
        <v>40576</v>
      </c>
      <c r="B5" s="18" t="s">
        <v>20</v>
      </c>
      <c r="C5" s="19" t="s">
        <v>10</v>
      </c>
      <c r="D5" s="25">
        <v>22</v>
      </c>
    </row>
    <row r="6" spans="1:4" ht="15.6" x14ac:dyDescent="0.3">
      <c r="A6" s="17">
        <v>40612</v>
      </c>
      <c r="B6" s="18" t="s">
        <v>21</v>
      </c>
      <c r="C6" s="19" t="s">
        <v>11</v>
      </c>
      <c r="D6" s="25">
        <v>18</v>
      </c>
    </row>
    <row r="7" spans="1:4" ht="15.6" x14ac:dyDescent="0.3">
      <c r="A7" s="17">
        <v>40648</v>
      </c>
      <c r="B7" s="18" t="s">
        <v>22</v>
      </c>
      <c r="C7" s="19" t="s">
        <v>12</v>
      </c>
      <c r="D7" s="26">
        <v>16</v>
      </c>
    </row>
    <row r="8" spans="1:4" ht="15.6" x14ac:dyDescent="0.3">
      <c r="A8" s="17">
        <v>40684</v>
      </c>
      <c r="B8" s="18" t="s">
        <v>23</v>
      </c>
      <c r="C8" s="20" t="s">
        <v>13</v>
      </c>
      <c r="D8" s="26">
        <v>11</v>
      </c>
    </row>
    <row r="9" spans="1:4" ht="15.6" x14ac:dyDescent="0.3">
      <c r="A9" s="17">
        <v>40720</v>
      </c>
      <c r="B9" s="18" t="s">
        <v>24</v>
      </c>
      <c r="C9" s="19" t="s">
        <v>14</v>
      </c>
      <c r="D9" s="26">
        <v>19</v>
      </c>
    </row>
    <row r="10" spans="1:4" ht="15.6" x14ac:dyDescent="0.3">
      <c r="A10" s="17">
        <v>40756</v>
      </c>
      <c r="B10" s="18" t="s">
        <v>25</v>
      </c>
      <c r="C10" s="19" t="s">
        <v>15</v>
      </c>
      <c r="D10" s="26">
        <v>12</v>
      </c>
    </row>
    <row r="11" spans="1:4" ht="15.6" x14ac:dyDescent="0.3">
      <c r="A11" s="17">
        <v>40792</v>
      </c>
      <c r="B11" s="18" t="s">
        <v>26</v>
      </c>
      <c r="C11" s="19" t="s">
        <v>16</v>
      </c>
      <c r="D11" s="26">
        <v>11</v>
      </c>
    </row>
    <row r="12" spans="1:4" ht="15.6" x14ac:dyDescent="0.3">
      <c r="A12" s="17">
        <v>40828</v>
      </c>
      <c r="B12" s="18" t="s">
        <v>27</v>
      </c>
      <c r="C12" s="19" t="s">
        <v>11</v>
      </c>
      <c r="D12" s="26">
        <v>13</v>
      </c>
    </row>
    <row r="13" spans="1:4" ht="15.6" x14ac:dyDescent="0.3">
      <c r="A13" s="17">
        <v>40864</v>
      </c>
      <c r="B13" s="18" t="s">
        <v>28</v>
      </c>
      <c r="C13" s="19" t="s">
        <v>12</v>
      </c>
      <c r="D13" s="26">
        <v>19</v>
      </c>
    </row>
    <row r="14" spans="1:4" ht="15.6" x14ac:dyDescent="0.3">
      <c r="A14" s="17">
        <v>40900</v>
      </c>
      <c r="B14" s="18" t="s">
        <v>29</v>
      </c>
      <c r="C14" s="19" t="s">
        <v>10</v>
      </c>
      <c r="D14" s="26">
        <v>10</v>
      </c>
    </row>
    <row r="15" spans="1:4" ht="15.6" x14ac:dyDescent="0.3">
      <c r="A15" s="17">
        <v>40936</v>
      </c>
      <c r="B15" s="18" t="s">
        <v>30</v>
      </c>
      <c r="C15" s="19" t="s">
        <v>11</v>
      </c>
      <c r="D15" s="26">
        <v>16</v>
      </c>
    </row>
    <row r="16" spans="1:4" ht="15.6" x14ac:dyDescent="0.3">
      <c r="A16" s="17">
        <v>40972</v>
      </c>
      <c r="B16" s="18" t="s">
        <v>31</v>
      </c>
      <c r="C16" s="19" t="s">
        <v>12</v>
      </c>
      <c r="D16" s="26">
        <v>18</v>
      </c>
    </row>
    <row r="17" spans="1:4" ht="15.6" x14ac:dyDescent="0.3">
      <c r="A17" s="17">
        <v>41008</v>
      </c>
      <c r="B17" s="18" t="s">
        <v>32</v>
      </c>
      <c r="C17" s="20" t="s">
        <v>13</v>
      </c>
      <c r="D17" s="26">
        <v>11</v>
      </c>
    </row>
    <row r="18" spans="1:4" ht="15.6" x14ac:dyDescent="0.3">
      <c r="A18" s="17">
        <v>41044</v>
      </c>
      <c r="B18" s="18" t="s">
        <v>33</v>
      </c>
      <c r="C18" s="19" t="s">
        <v>7</v>
      </c>
      <c r="D18" s="26">
        <v>10</v>
      </c>
    </row>
    <row r="19" spans="1:4" ht="15.6" x14ac:dyDescent="0.3">
      <c r="A19" s="17">
        <v>41080</v>
      </c>
      <c r="B19" s="18" t="s">
        <v>34</v>
      </c>
      <c r="C19" s="19" t="s">
        <v>8</v>
      </c>
      <c r="D19" s="26">
        <v>17</v>
      </c>
    </row>
    <row r="20" spans="1:4" ht="15.6" x14ac:dyDescent="0.3">
      <c r="A20" s="17">
        <v>41116</v>
      </c>
      <c r="B20" s="18" t="s">
        <v>35</v>
      </c>
      <c r="C20" s="19" t="s">
        <v>9</v>
      </c>
      <c r="D20" s="26">
        <v>13</v>
      </c>
    </row>
    <row r="21" spans="1:4" ht="15.6" x14ac:dyDescent="0.3">
      <c r="A21" s="17">
        <v>41152</v>
      </c>
      <c r="B21" s="18" t="s">
        <v>36</v>
      </c>
      <c r="C21" s="19" t="s">
        <v>10</v>
      </c>
      <c r="D21" s="26">
        <v>24</v>
      </c>
    </row>
    <row r="22" spans="1:4" ht="15.6" x14ac:dyDescent="0.3">
      <c r="A22" s="17">
        <v>41188</v>
      </c>
      <c r="B22" s="28" t="s">
        <v>37</v>
      </c>
      <c r="C22" s="29" t="s">
        <v>11</v>
      </c>
      <c r="D22" s="30">
        <v>19</v>
      </c>
    </row>
    <row r="23" spans="1:4" ht="15.6" x14ac:dyDescent="0.3">
      <c r="A23" s="17">
        <v>41224</v>
      </c>
      <c r="B23" s="18" t="s">
        <v>77</v>
      </c>
      <c r="C23" s="19" t="s">
        <v>7</v>
      </c>
      <c r="D23" s="26">
        <v>20</v>
      </c>
    </row>
    <row r="24" spans="1:4" ht="15.6" x14ac:dyDescent="0.3">
      <c r="A24" s="17">
        <v>41260</v>
      </c>
      <c r="B24" s="18" t="s">
        <v>78</v>
      </c>
      <c r="C24" s="19" t="s">
        <v>8</v>
      </c>
      <c r="D24" s="26">
        <v>18</v>
      </c>
    </row>
    <row r="25" spans="1:4" ht="15.6" x14ac:dyDescent="0.3">
      <c r="A25" s="17">
        <v>41296</v>
      </c>
      <c r="B25" s="18" t="s">
        <v>79</v>
      </c>
      <c r="C25" s="19" t="s">
        <v>9</v>
      </c>
      <c r="D25" s="26">
        <v>10</v>
      </c>
    </row>
    <row r="26" spans="1:4" ht="15.6" x14ac:dyDescent="0.3">
      <c r="A26" s="17">
        <v>41332</v>
      </c>
      <c r="B26" s="18" t="s">
        <v>80</v>
      </c>
      <c r="C26" s="19" t="s">
        <v>10</v>
      </c>
      <c r="D26" s="26">
        <v>10</v>
      </c>
    </row>
    <row r="27" spans="1:4" ht="15.6" x14ac:dyDescent="0.3">
      <c r="A27" s="17">
        <v>41368</v>
      </c>
      <c r="B27" s="18" t="s">
        <v>81</v>
      </c>
      <c r="C27" s="19" t="s">
        <v>11</v>
      </c>
      <c r="D27" s="26">
        <v>15</v>
      </c>
    </row>
    <row r="28" spans="1:4" ht="15.6" x14ac:dyDescent="0.3">
      <c r="A28" s="17">
        <v>41404</v>
      </c>
      <c r="B28" s="18" t="s">
        <v>82</v>
      </c>
      <c r="C28" s="19" t="s">
        <v>12</v>
      </c>
      <c r="D28" s="26">
        <v>24</v>
      </c>
    </row>
    <row r="29" spans="1:4" ht="15.6" x14ac:dyDescent="0.3">
      <c r="A29" s="17">
        <v>41440</v>
      </c>
      <c r="B29" s="18" t="s">
        <v>83</v>
      </c>
      <c r="C29" s="20" t="s">
        <v>13</v>
      </c>
      <c r="D29" s="26">
        <v>17</v>
      </c>
    </row>
    <row r="30" spans="1:4" ht="15.6" x14ac:dyDescent="0.3">
      <c r="A30" s="17">
        <v>41476</v>
      </c>
      <c r="B30" s="18" t="s">
        <v>84</v>
      </c>
      <c r="C30" s="19" t="s">
        <v>14</v>
      </c>
      <c r="D30" s="26">
        <v>21</v>
      </c>
    </row>
    <row r="31" spans="1:4" ht="15.6" x14ac:dyDescent="0.3">
      <c r="A31" s="17">
        <v>41512</v>
      </c>
      <c r="B31" s="18" t="s">
        <v>85</v>
      </c>
      <c r="C31" s="19" t="s">
        <v>15</v>
      </c>
      <c r="D31" s="26">
        <v>18</v>
      </c>
    </row>
    <row r="32" spans="1:4" ht="15.6" x14ac:dyDescent="0.3">
      <c r="A32" s="17">
        <v>41548</v>
      </c>
      <c r="B32" s="18" t="s">
        <v>86</v>
      </c>
      <c r="C32" s="19" t="s">
        <v>16</v>
      </c>
      <c r="D32" s="26">
        <v>23</v>
      </c>
    </row>
    <row r="33" spans="1:4" ht="15.6" x14ac:dyDescent="0.3">
      <c r="A33" s="17">
        <v>41584</v>
      </c>
      <c r="B33" s="18" t="s">
        <v>87</v>
      </c>
      <c r="C33" s="19" t="s">
        <v>11</v>
      </c>
      <c r="D33" s="26">
        <v>21</v>
      </c>
    </row>
    <row r="34" spans="1:4" ht="15.6" x14ac:dyDescent="0.3">
      <c r="A34" s="17">
        <v>41620</v>
      </c>
      <c r="B34" s="18" t="s">
        <v>88</v>
      </c>
      <c r="C34" s="19" t="s">
        <v>12</v>
      </c>
      <c r="D34" s="26">
        <v>24</v>
      </c>
    </row>
    <row r="35" spans="1:4" ht="15.6" x14ac:dyDescent="0.3">
      <c r="A35" s="17">
        <v>41656</v>
      </c>
      <c r="B35" s="18" t="s">
        <v>89</v>
      </c>
      <c r="C35" s="19" t="s">
        <v>10</v>
      </c>
      <c r="D35" s="26">
        <v>20</v>
      </c>
    </row>
    <row r="36" spans="1:4" ht="15.6" x14ac:dyDescent="0.3">
      <c r="A36" s="17">
        <v>41692</v>
      </c>
      <c r="B36" s="18" t="s">
        <v>90</v>
      </c>
      <c r="C36" s="19" t="s">
        <v>11</v>
      </c>
      <c r="D36" s="26">
        <v>16</v>
      </c>
    </row>
    <row r="37" spans="1:4" ht="15.6" x14ac:dyDescent="0.3">
      <c r="A37" s="17">
        <v>41728</v>
      </c>
      <c r="B37" s="28" t="s">
        <v>91</v>
      </c>
      <c r="C37" s="19" t="s">
        <v>12</v>
      </c>
      <c r="D37" s="26">
        <v>19</v>
      </c>
    </row>
    <row r="38" spans="1:4" ht="15.6" x14ac:dyDescent="0.3">
      <c r="A38" s="17">
        <v>41764</v>
      </c>
      <c r="B38" s="18" t="s">
        <v>92</v>
      </c>
      <c r="C38" s="20" t="s">
        <v>13</v>
      </c>
      <c r="D38" s="26">
        <v>17</v>
      </c>
    </row>
    <row r="39" spans="1:4" ht="15.6" x14ac:dyDescent="0.3">
      <c r="A39" s="17">
        <v>41800</v>
      </c>
      <c r="B39" s="18" t="s">
        <v>93</v>
      </c>
      <c r="C39" s="19" t="s">
        <v>7</v>
      </c>
      <c r="D39" s="26">
        <v>12</v>
      </c>
    </row>
    <row r="40" spans="1:4" ht="15.6" x14ac:dyDescent="0.3">
      <c r="A40" s="17">
        <v>41836</v>
      </c>
      <c r="B40" s="18" t="s">
        <v>94</v>
      </c>
      <c r="C40" s="19" t="s">
        <v>8</v>
      </c>
      <c r="D40" s="26">
        <v>24</v>
      </c>
    </row>
    <row r="41" spans="1:4" ht="15.6" x14ac:dyDescent="0.3">
      <c r="A41" s="17">
        <v>41872</v>
      </c>
      <c r="B41" s="18" t="s">
        <v>95</v>
      </c>
      <c r="C41" s="19" t="s">
        <v>9</v>
      </c>
      <c r="D41" s="26">
        <v>22</v>
      </c>
    </row>
    <row r="42" spans="1:4" ht="15.6" x14ac:dyDescent="0.3">
      <c r="A42" s="17">
        <v>41908</v>
      </c>
      <c r="B42" s="18" t="s">
        <v>96</v>
      </c>
      <c r="C42" s="19" t="s">
        <v>10</v>
      </c>
      <c r="D42" s="26">
        <v>13</v>
      </c>
    </row>
    <row r="43" spans="1:4" ht="15.6" x14ac:dyDescent="0.3">
      <c r="A43" s="17">
        <v>41944</v>
      </c>
      <c r="B43" s="18" t="s">
        <v>97</v>
      </c>
      <c r="C43" s="29" t="s">
        <v>11</v>
      </c>
      <c r="D43" s="26">
        <v>10</v>
      </c>
    </row>
    <row r="44" spans="1:4" ht="15.6" x14ac:dyDescent="0.3">
      <c r="A44" s="17">
        <v>41980</v>
      </c>
      <c r="B44" s="18" t="s">
        <v>98</v>
      </c>
      <c r="C44" s="19" t="s">
        <v>7</v>
      </c>
      <c r="D44" s="26">
        <v>13</v>
      </c>
    </row>
    <row r="45" spans="1:4" ht="15.6" x14ac:dyDescent="0.3">
      <c r="A45" s="17">
        <v>42016</v>
      </c>
      <c r="B45" s="18" t="s">
        <v>99</v>
      </c>
      <c r="C45" s="19" t="s">
        <v>8</v>
      </c>
      <c r="D45" s="26">
        <v>20</v>
      </c>
    </row>
    <row r="46" spans="1:4" ht="15.6" x14ac:dyDescent="0.3">
      <c r="A46" s="17">
        <v>42052</v>
      </c>
      <c r="B46" s="18" t="s">
        <v>100</v>
      </c>
      <c r="C46" s="19" t="s">
        <v>9</v>
      </c>
      <c r="D46" s="26">
        <v>10</v>
      </c>
    </row>
    <row r="47" spans="1:4" ht="15.6" x14ac:dyDescent="0.3">
      <c r="A47" s="17">
        <v>42088</v>
      </c>
      <c r="B47" s="18" t="s">
        <v>101</v>
      </c>
      <c r="C47" s="19" t="s">
        <v>10</v>
      </c>
      <c r="D47" s="26">
        <v>24</v>
      </c>
    </row>
    <row r="48" spans="1:4" ht="15.6" x14ac:dyDescent="0.3">
      <c r="A48" s="17">
        <v>42124</v>
      </c>
      <c r="B48" s="18" t="s">
        <v>102</v>
      </c>
      <c r="C48" s="19" t="s">
        <v>11</v>
      </c>
      <c r="D48" s="26">
        <v>17</v>
      </c>
    </row>
    <row r="49" spans="1:4" ht="15.6" x14ac:dyDescent="0.3">
      <c r="A49" s="17">
        <v>42160</v>
      </c>
      <c r="B49" s="18" t="s">
        <v>103</v>
      </c>
      <c r="C49" s="19" t="s">
        <v>12</v>
      </c>
      <c r="D49" s="26">
        <v>12</v>
      </c>
    </row>
    <row r="50" spans="1:4" ht="15.6" x14ac:dyDescent="0.3">
      <c r="A50" s="17">
        <v>42196</v>
      </c>
      <c r="B50" s="18" t="s">
        <v>104</v>
      </c>
      <c r="C50" s="20" t="s">
        <v>13</v>
      </c>
      <c r="D50" s="26">
        <v>19</v>
      </c>
    </row>
    <row r="51" spans="1:4" ht="15.6" x14ac:dyDescent="0.3">
      <c r="A51" s="17">
        <v>42232</v>
      </c>
      <c r="B51" s="18" t="s">
        <v>105</v>
      </c>
      <c r="C51" s="19" t="s">
        <v>14</v>
      </c>
      <c r="D51" s="26">
        <v>19</v>
      </c>
    </row>
    <row r="52" spans="1:4" ht="15.6" x14ac:dyDescent="0.3">
      <c r="A52" s="17">
        <v>42268</v>
      </c>
      <c r="B52" s="28" t="s">
        <v>106</v>
      </c>
      <c r="C52" s="19" t="s">
        <v>15</v>
      </c>
      <c r="D52" s="26">
        <v>17</v>
      </c>
    </row>
    <row r="53" spans="1:4" ht="15.6" x14ac:dyDescent="0.3">
      <c r="A53" s="17">
        <v>42304</v>
      </c>
      <c r="B53" s="18" t="s">
        <v>107</v>
      </c>
      <c r="C53" s="19" t="s">
        <v>16</v>
      </c>
      <c r="D53" s="26">
        <v>20</v>
      </c>
    </row>
    <row r="54" spans="1:4" ht="15.6" x14ac:dyDescent="0.3">
      <c r="A54" s="17">
        <v>42340</v>
      </c>
      <c r="B54" s="18" t="s">
        <v>108</v>
      </c>
      <c r="C54" s="19" t="s">
        <v>11</v>
      </c>
      <c r="D54" s="26">
        <v>21</v>
      </c>
    </row>
    <row r="55" spans="1:4" ht="15.6" x14ac:dyDescent="0.3">
      <c r="A55" s="17">
        <v>42376</v>
      </c>
      <c r="B55" s="18" t="s">
        <v>109</v>
      </c>
      <c r="C55" s="19" t="s">
        <v>12</v>
      </c>
      <c r="D55" s="26">
        <v>22</v>
      </c>
    </row>
    <row r="56" spans="1:4" ht="15.6" x14ac:dyDescent="0.3">
      <c r="A56" s="17">
        <v>42412</v>
      </c>
      <c r="B56" s="18" t="s">
        <v>110</v>
      </c>
      <c r="C56" s="19" t="s">
        <v>10</v>
      </c>
      <c r="D56" s="26">
        <v>24</v>
      </c>
    </row>
    <row r="57" spans="1:4" ht="15.6" x14ac:dyDescent="0.3">
      <c r="A57" s="17">
        <v>42448</v>
      </c>
      <c r="B57" s="18" t="s">
        <v>111</v>
      </c>
      <c r="C57" s="19" t="s">
        <v>11</v>
      </c>
      <c r="D57" s="26">
        <v>19</v>
      </c>
    </row>
    <row r="58" spans="1:4" ht="15.6" x14ac:dyDescent="0.3">
      <c r="A58" s="17">
        <v>42484</v>
      </c>
      <c r="B58" s="18" t="s">
        <v>112</v>
      </c>
      <c r="C58" s="19" t="s">
        <v>12</v>
      </c>
      <c r="D58" s="26">
        <v>22</v>
      </c>
    </row>
    <row r="59" spans="1:4" ht="15.6" x14ac:dyDescent="0.3">
      <c r="A59" s="17">
        <v>42520</v>
      </c>
      <c r="B59" s="18" t="s">
        <v>113</v>
      </c>
      <c r="C59" s="20" t="s">
        <v>13</v>
      </c>
      <c r="D59" s="26">
        <v>22</v>
      </c>
    </row>
    <row r="60" spans="1:4" ht="15.6" x14ac:dyDescent="0.3">
      <c r="A60" s="17">
        <v>42556</v>
      </c>
      <c r="B60" s="18" t="s">
        <v>114</v>
      </c>
      <c r="C60" s="19" t="s">
        <v>7</v>
      </c>
      <c r="D60" s="26">
        <v>22</v>
      </c>
    </row>
    <row r="61" spans="1:4" ht="15.6" x14ac:dyDescent="0.3">
      <c r="A61" s="17">
        <v>42592</v>
      </c>
      <c r="B61" s="18" t="s">
        <v>115</v>
      </c>
      <c r="C61" s="19" t="s">
        <v>8</v>
      </c>
      <c r="D61" s="26">
        <v>15</v>
      </c>
    </row>
    <row r="62" spans="1:4" ht="15.6" x14ac:dyDescent="0.3">
      <c r="A62" s="17">
        <v>42628</v>
      </c>
      <c r="B62" s="18" t="s">
        <v>116</v>
      </c>
      <c r="C62" s="19" t="s">
        <v>9</v>
      </c>
      <c r="D62" s="26">
        <v>15</v>
      </c>
    </row>
    <row r="63" spans="1:4" ht="15.6" x14ac:dyDescent="0.3">
      <c r="A63" s="17">
        <v>42664</v>
      </c>
      <c r="B63" s="18" t="s">
        <v>117</v>
      </c>
      <c r="C63" s="19" t="s">
        <v>10</v>
      </c>
      <c r="D63" s="26">
        <v>15</v>
      </c>
    </row>
    <row r="64" spans="1:4" ht="15.6" x14ac:dyDescent="0.3">
      <c r="A64" s="17">
        <v>42700</v>
      </c>
      <c r="B64" s="18" t="s">
        <v>118</v>
      </c>
      <c r="C64" s="29" t="s">
        <v>11</v>
      </c>
      <c r="D64" s="26">
        <v>21</v>
      </c>
    </row>
    <row r="65" spans="1:4" ht="15.6" x14ac:dyDescent="0.3">
      <c r="A65" s="17">
        <v>42736</v>
      </c>
      <c r="B65" s="18" t="s">
        <v>119</v>
      </c>
      <c r="C65" s="19" t="s">
        <v>7</v>
      </c>
      <c r="D65" s="26">
        <v>18</v>
      </c>
    </row>
    <row r="66" spans="1:4" ht="15.6" x14ac:dyDescent="0.3">
      <c r="A66" s="17">
        <v>42772</v>
      </c>
      <c r="B66" s="18" t="s">
        <v>120</v>
      </c>
      <c r="C66" s="19" t="s">
        <v>8</v>
      </c>
      <c r="D66" s="26">
        <v>20</v>
      </c>
    </row>
    <row r="67" spans="1:4" ht="15.6" x14ac:dyDescent="0.3">
      <c r="A67" s="17">
        <v>42808</v>
      </c>
      <c r="B67" s="28" t="s">
        <v>121</v>
      </c>
      <c r="C67" s="19" t="s">
        <v>9</v>
      </c>
      <c r="D67" s="26">
        <v>10</v>
      </c>
    </row>
    <row r="68" spans="1:4" ht="15.6" x14ac:dyDescent="0.3">
      <c r="A68" s="17">
        <v>42844</v>
      </c>
      <c r="B68" s="18" t="s">
        <v>122</v>
      </c>
      <c r="C68" s="19" t="s">
        <v>10</v>
      </c>
      <c r="D68" s="26">
        <v>23</v>
      </c>
    </row>
    <row r="69" spans="1:4" ht="15.6" x14ac:dyDescent="0.3">
      <c r="A69" s="17">
        <v>42880</v>
      </c>
      <c r="B69" s="18" t="s">
        <v>123</v>
      </c>
      <c r="C69" s="19" t="s">
        <v>11</v>
      </c>
      <c r="D69" s="26">
        <v>20</v>
      </c>
    </row>
    <row r="70" spans="1:4" ht="15.6" x14ac:dyDescent="0.3">
      <c r="A70" s="17">
        <v>42916</v>
      </c>
      <c r="B70" s="18" t="s">
        <v>124</v>
      </c>
      <c r="C70" s="19" t="s">
        <v>12</v>
      </c>
      <c r="D70" s="26">
        <v>19</v>
      </c>
    </row>
    <row r="71" spans="1:4" ht="15.6" x14ac:dyDescent="0.3">
      <c r="A71" s="17">
        <v>42952</v>
      </c>
      <c r="B71" s="18" t="s">
        <v>125</v>
      </c>
      <c r="C71" s="20" t="s">
        <v>13</v>
      </c>
      <c r="D71" s="26">
        <v>10</v>
      </c>
    </row>
    <row r="72" spans="1:4" ht="15.6" x14ac:dyDescent="0.3">
      <c r="A72" s="17">
        <v>42988</v>
      </c>
      <c r="B72" s="18" t="s">
        <v>126</v>
      </c>
      <c r="C72" s="19" t="s">
        <v>14</v>
      </c>
      <c r="D72" s="26">
        <v>13</v>
      </c>
    </row>
    <row r="73" spans="1:4" ht="15.6" x14ac:dyDescent="0.3">
      <c r="A73" s="17">
        <v>43024</v>
      </c>
      <c r="B73" s="18" t="s">
        <v>127</v>
      </c>
      <c r="C73" s="19" t="s">
        <v>15</v>
      </c>
      <c r="D73" s="26">
        <v>20</v>
      </c>
    </row>
    <row r="74" spans="1:4" ht="15.6" x14ac:dyDescent="0.3">
      <c r="A74" s="17">
        <v>43060</v>
      </c>
      <c r="B74" s="18" t="s">
        <v>128</v>
      </c>
      <c r="C74" s="19" t="s">
        <v>16</v>
      </c>
      <c r="D74" s="26">
        <v>20</v>
      </c>
    </row>
    <row r="75" spans="1:4" ht="15.6" x14ac:dyDescent="0.3">
      <c r="A75" s="17">
        <v>43096</v>
      </c>
      <c r="B75" s="18" t="s">
        <v>129</v>
      </c>
      <c r="C75" s="19" t="s">
        <v>11</v>
      </c>
      <c r="D75" s="26">
        <v>10</v>
      </c>
    </row>
    <row r="76" spans="1:4" ht="15.6" x14ac:dyDescent="0.3">
      <c r="A76" s="17">
        <v>43132</v>
      </c>
      <c r="B76" s="18" t="s">
        <v>130</v>
      </c>
      <c r="C76" s="19" t="s">
        <v>12</v>
      </c>
      <c r="D76" s="26">
        <v>21</v>
      </c>
    </row>
    <row r="77" spans="1:4" ht="15.6" x14ac:dyDescent="0.3">
      <c r="A77" s="17">
        <v>43168</v>
      </c>
      <c r="B77" s="18" t="s">
        <v>131</v>
      </c>
      <c r="C77" s="19" t="s">
        <v>10</v>
      </c>
      <c r="D77" s="26">
        <v>14</v>
      </c>
    </row>
    <row r="78" spans="1:4" ht="15.6" x14ac:dyDescent="0.3">
      <c r="A78" s="17">
        <v>43204</v>
      </c>
      <c r="B78" s="18" t="s">
        <v>132</v>
      </c>
      <c r="C78" s="19" t="s">
        <v>11</v>
      </c>
      <c r="D78" s="26">
        <v>19</v>
      </c>
    </row>
    <row r="79" spans="1:4" ht="15.6" x14ac:dyDescent="0.3">
      <c r="A79" s="17">
        <v>43240</v>
      </c>
      <c r="B79" s="18" t="s">
        <v>133</v>
      </c>
      <c r="C79" s="19" t="s">
        <v>12</v>
      </c>
      <c r="D79" s="26">
        <v>15</v>
      </c>
    </row>
    <row r="80" spans="1:4" ht="15.6" x14ac:dyDescent="0.3">
      <c r="A80" s="17">
        <v>43276</v>
      </c>
      <c r="B80" s="18" t="s">
        <v>134</v>
      </c>
      <c r="C80" s="20" t="s">
        <v>13</v>
      </c>
      <c r="D80" s="26">
        <v>10</v>
      </c>
    </row>
    <row r="81" spans="1:4" ht="15.6" x14ac:dyDescent="0.3">
      <c r="A81" s="17">
        <v>43312</v>
      </c>
      <c r="B81" s="18" t="s">
        <v>135</v>
      </c>
      <c r="C81" s="19" t="s">
        <v>7</v>
      </c>
      <c r="D81" s="26">
        <v>16</v>
      </c>
    </row>
    <row r="82" spans="1:4" ht="15.6" x14ac:dyDescent="0.3">
      <c r="A82" s="17">
        <v>43348</v>
      </c>
      <c r="B82" s="28" t="s">
        <v>136</v>
      </c>
      <c r="C82" s="19" t="s">
        <v>8</v>
      </c>
      <c r="D82" s="26">
        <v>24</v>
      </c>
    </row>
    <row r="83" spans="1:4" ht="15.6" x14ac:dyDescent="0.3">
      <c r="A83" s="17">
        <v>43384</v>
      </c>
      <c r="B83" s="18" t="s">
        <v>137</v>
      </c>
      <c r="C83" s="19" t="s">
        <v>9</v>
      </c>
      <c r="D83" s="26">
        <v>16</v>
      </c>
    </row>
    <row r="84" spans="1:4" ht="15.6" x14ac:dyDescent="0.3">
      <c r="A84" s="17">
        <v>43420</v>
      </c>
      <c r="B84" s="18" t="s">
        <v>138</v>
      </c>
      <c r="C84" s="19" t="s">
        <v>10</v>
      </c>
      <c r="D84" s="26">
        <v>20</v>
      </c>
    </row>
    <row r="85" spans="1:4" ht="15.6" x14ac:dyDescent="0.3">
      <c r="A85" s="17">
        <v>43456</v>
      </c>
      <c r="B85" s="18" t="s">
        <v>139</v>
      </c>
      <c r="C85" s="29" t="s">
        <v>11</v>
      </c>
      <c r="D85" s="26">
        <v>13</v>
      </c>
    </row>
    <row r="86" spans="1:4" ht="15.6" x14ac:dyDescent="0.3">
      <c r="A86" s="17">
        <v>43492</v>
      </c>
      <c r="B86" s="18" t="s">
        <v>140</v>
      </c>
      <c r="C86" s="19" t="s">
        <v>7</v>
      </c>
      <c r="D86" s="26">
        <v>19</v>
      </c>
    </row>
    <row r="87" spans="1:4" ht="15.6" x14ac:dyDescent="0.3">
      <c r="A87" s="17">
        <v>43528</v>
      </c>
      <c r="B87" s="18" t="s">
        <v>141</v>
      </c>
      <c r="C87" s="19" t="s">
        <v>8</v>
      </c>
      <c r="D87" s="26">
        <v>22</v>
      </c>
    </row>
    <row r="88" spans="1:4" ht="15.6" x14ac:dyDescent="0.3">
      <c r="A88" s="17">
        <v>43564</v>
      </c>
      <c r="B88" s="18" t="s">
        <v>142</v>
      </c>
      <c r="C88" s="19" t="s">
        <v>9</v>
      </c>
      <c r="D88" s="26">
        <v>15</v>
      </c>
    </row>
    <row r="89" spans="1:4" ht="15.6" x14ac:dyDescent="0.3">
      <c r="A89" s="17">
        <v>43600</v>
      </c>
      <c r="B89" s="18" t="s">
        <v>143</v>
      </c>
      <c r="C89" s="19" t="s">
        <v>10</v>
      </c>
      <c r="D89" s="26">
        <v>10</v>
      </c>
    </row>
    <row r="90" spans="1:4" ht="15.6" x14ac:dyDescent="0.3">
      <c r="A90" s="17">
        <v>43636</v>
      </c>
      <c r="B90" s="18" t="s">
        <v>144</v>
      </c>
      <c r="C90" s="19" t="s">
        <v>11</v>
      </c>
      <c r="D90" s="26">
        <v>17</v>
      </c>
    </row>
    <row r="91" spans="1:4" ht="15.6" x14ac:dyDescent="0.3">
      <c r="A91" s="17">
        <v>43672</v>
      </c>
      <c r="B91" s="18" t="s">
        <v>145</v>
      </c>
      <c r="C91" s="19" t="s">
        <v>12</v>
      </c>
      <c r="D91" s="26">
        <v>21</v>
      </c>
    </row>
    <row r="92" spans="1:4" ht="15.6" x14ac:dyDescent="0.3">
      <c r="A92" s="17">
        <v>43708</v>
      </c>
      <c r="B92" s="18" t="s">
        <v>146</v>
      </c>
      <c r="C92" s="20" t="s">
        <v>13</v>
      </c>
      <c r="D92" s="26">
        <v>18</v>
      </c>
    </row>
    <row r="93" spans="1:4" ht="15.6" x14ac:dyDescent="0.3">
      <c r="A93" s="17">
        <v>43744</v>
      </c>
      <c r="B93" s="18" t="s">
        <v>147</v>
      </c>
      <c r="C93" s="19" t="s">
        <v>14</v>
      </c>
      <c r="D93" s="26">
        <v>23</v>
      </c>
    </row>
    <row r="94" spans="1:4" ht="15.6" x14ac:dyDescent="0.3">
      <c r="A94" s="17">
        <v>43780</v>
      </c>
      <c r="B94" s="18" t="s">
        <v>148</v>
      </c>
      <c r="C94" s="19" t="s">
        <v>15</v>
      </c>
      <c r="D94" s="26">
        <v>13</v>
      </c>
    </row>
    <row r="95" spans="1:4" ht="15.6" x14ac:dyDescent="0.3">
      <c r="A95" s="17">
        <v>43816</v>
      </c>
      <c r="B95" s="18" t="s">
        <v>149</v>
      </c>
      <c r="C95" s="19" t="s">
        <v>16</v>
      </c>
      <c r="D95" s="26">
        <v>17</v>
      </c>
    </row>
    <row r="96" spans="1:4" ht="15.6" x14ac:dyDescent="0.3">
      <c r="A96" s="17">
        <v>43852</v>
      </c>
      <c r="B96" s="18" t="s">
        <v>150</v>
      </c>
      <c r="C96" s="19" t="s">
        <v>11</v>
      </c>
      <c r="D96" s="26">
        <v>11</v>
      </c>
    </row>
    <row r="97" spans="1:4" ht="15.6" x14ac:dyDescent="0.3">
      <c r="A97" s="17">
        <v>43888</v>
      </c>
      <c r="B97" s="28" t="s">
        <v>151</v>
      </c>
      <c r="C97" s="19" t="s">
        <v>12</v>
      </c>
      <c r="D97" s="26">
        <v>10</v>
      </c>
    </row>
    <row r="98" spans="1:4" ht="15.6" x14ac:dyDescent="0.3">
      <c r="A98" s="17">
        <v>43924</v>
      </c>
      <c r="B98" s="18" t="s">
        <v>152</v>
      </c>
      <c r="C98" s="19" t="s">
        <v>10</v>
      </c>
      <c r="D98" s="26">
        <v>11</v>
      </c>
    </row>
    <row r="99" spans="1:4" ht="15.6" x14ac:dyDescent="0.3">
      <c r="A99" s="17">
        <v>43960</v>
      </c>
      <c r="B99" s="18" t="s">
        <v>153</v>
      </c>
      <c r="C99" s="19" t="s">
        <v>11</v>
      </c>
      <c r="D99" s="26">
        <v>20</v>
      </c>
    </row>
    <row r="100" spans="1:4" ht="15.6" x14ac:dyDescent="0.3">
      <c r="A100" s="17">
        <v>43996</v>
      </c>
      <c r="B100" s="18" t="s">
        <v>154</v>
      </c>
      <c r="C100" s="19" t="s">
        <v>12</v>
      </c>
      <c r="D100" s="26">
        <v>21</v>
      </c>
    </row>
    <row r="101" spans="1:4" ht="15.6" x14ac:dyDescent="0.3">
      <c r="A101" s="17">
        <v>44032</v>
      </c>
      <c r="B101" s="18" t="s">
        <v>155</v>
      </c>
      <c r="C101" s="20" t="s">
        <v>13</v>
      </c>
      <c r="D101" s="26">
        <v>21</v>
      </c>
    </row>
    <row r="102" spans="1:4" ht="15.6" x14ac:dyDescent="0.3">
      <c r="A102" s="17">
        <v>44068</v>
      </c>
      <c r="B102" s="18" t="s">
        <v>156</v>
      </c>
      <c r="C102" s="19" t="s">
        <v>7</v>
      </c>
      <c r="D102" s="26">
        <v>23</v>
      </c>
    </row>
    <row r="103" spans="1:4" ht="15.6" x14ac:dyDescent="0.3">
      <c r="A103" s="17">
        <v>44104</v>
      </c>
      <c r="B103" s="18" t="s">
        <v>157</v>
      </c>
      <c r="C103" s="19" t="s">
        <v>8</v>
      </c>
      <c r="D103" s="26">
        <v>12</v>
      </c>
    </row>
    <row r="104" spans="1:4" ht="15.6" x14ac:dyDescent="0.3">
      <c r="A104" s="17">
        <v>44140</v>
      </c>
      <c r="B104" s="18" t="s">
        <v>158</v>
      </c>
      <c r="C104" s="19" t="s">
        <v>9</v>
      </c>
      <c r="D104" s="26">
        <v>18</v>
      </c>
    </row>
    <row r="105" spans="1:4" ht="15.6" x14ac:dyDescent="0.3">
      <c r="A105" s="17">
        <v>44176</v>
      </c>
      <c r="B105" s="18" t="s">
        <v>159</v>
      </c>
      <c r="C105" s="19" t="s">
        <v>10</v>
      </c>
      <c r="D105" s="26">
        <v>14</v>
      </c>
    </row>
    <row r="106" spans="1:4" ht="15.6" x14ac:dyDescent="0.3">
      <c r="A106" s="17">
        <v>44212</v>
      </c>
      <c r="B106" s="18" t="s">
        <v>160</v>
      </c>
      <c r="C106" s="29" t="s">
        <v>11</v>
      </c>
      <c r="D106" s="26">
        <v>17</v>
      </c>
    </row>
    <row r="107" spans="1:4" ht="15.6" x14ac:dyDescent="0.3">
      <c r="A107" s="17">
        <v>44248</v>
      </c>
      <c r="B107" s="18" t="s">
        <v>161</v>
      </c>
      <c r="C107" s="19" t="s">
        <v>7</v>
      </c>
      <c r="D107" s="26">
        <v>21</v>
      </c>
    </row>
    <row r="108" spans="1:4" ht="15.6" x14ac:dyDescent="0.3">
      <c r="A108" s="17">
        <v>44284</v>
      </c>
      <c r="B108" s="18" t="s">
        <v>162</v>
      </c>
      <c r="C108" s="19" t="s">
        <v>8</v>
      </c>
      <c r="D108" s="26">
        <v>11</v>
      </c>
    </row>
    <row r="109" spans="1:4" ht="15.6" x14ac:dyDescent="0.3">
      <c r="A109" s="17">
        <v>44320</v>
      </c>
      <c r="B109" s="18" t="s">
        <v>163</v>
      </c>
      <c r="C109" s="19" t="s">
        <v>9</v>
      </c>
      <c r="D109" s="26">
        <v>15</v>
      </c>
    </row>
    <row r="110" spans="1:4" ht="15.6" x14ac:dyDescent="0.3">
      <c r="A110" s="17">
        <v>44356</v>
      </c>
      <c r="B110" s="18" t="s">
        <v>164</v>
      </c>
      <c r="C110" s="19" t="s">
        <v>10</v>
      </c>
      <c r="D110" s="26">
        <v>10</v>
      </c>
    </row>
    <row r="111" spans="1:4" ht="15.6" x14ac:dyDescent="0.3">
      <c r="A111" s="17">
        <v>44392</v>
      </c>
      <c r="B111" s="18" t="s">
        <v>165</v>
      </c>
      <c r="C111" s="19" t="s">
        <v>11</v>
      </c>
      <c r="D111" s="26">
        <v>18</v>
      </c>
    </row>
    <row r="112" spans="1:4" ht="15.6" x14ac:dyDescent="0.3">
      <c r="A112" s="17">
        <v>44428</v>
      </c>
      <c r="B112" s="28" t="s">
        <v>166</v>
      </c>
      <c r="C112" s="19" t="s">
        <v>12</v>
      </c>
      <c r="D112" s="26">
        <v>16</v>
      </c>
    </row>
    <row r="113" spans="1:4" ht="15.6" x14ac:dyDescent="0.3">
      <c r="A113" s="17">
        <v>44464</v>
      </c>
      <c r="B113" s="18" t="s">
        <v>167</v>
      </c>
      <c r="C113" s="20" t="s">
        <v>13</v>
      </c>
      <c r="D113" s="26">
        <v>13</v>
      </c>
    </row>
    <row r="114" spans="1:4" ht="15.6" x14ac:dyDescent="0.3">
      <c r="A114" s="17">
        <v>44500</v>
      </c>
      <c r="B114" s="18" t="s">
        <v>168</v>
      </c>
      <c r="C114" s="19" t="s">
        <v>14</v>
      </c>
      <c r="D114" s="26">
        <v>14</v>
      </c>
    </row>
    <row r="115" spans="1:4" ht="15.6" x14ac:dyDescent="0.3">
      <c r="A115" s="17">
        <v>44536</v>
      </c>
      <c r="B115" s="18" t="s">
        <v>169</v>
      </c>
      <c r="C115" s="19" t="s">
        <v>15</v>
      </c>
      <c r="D115" s="26">
        <v>12</v>
      </c>
    </row>
    <row r="116" spans="1:4" ht="15.6" x14ac:dyDescent="0.3">
      <c r="A116" s="17">
        <v>44572</v>
      </c>
      <c r="B116" s="18" t="s">
        <v>170</v>
      </c>
      <c r="C116" s="19" t="s">
        <v>16</v>
      </c>
      <c r="D116" s="26">
        <v>10</v>
      </c>
    </row>
    <row r="117" spans="1:4" ht="15.6" x14ac:dyDescent="0.3">
      <c r="A117" s="17">
        <v>44608</v>
      </c>
      <c r="B117" s="18" t="s">
        <v>171</v>
      </c>
      <c r="C117" s="19" t="s">
        <v>11</v>
      </c>
      <c r="D117" s="26">
        <v>18</v>
      </c>
    </row>
    <row r="118" spans="1:4" ht="15.6" x14ac:dyDescent="0.3">
      <c r="A118" s="27">
        <v>44613</v>
      </c>
      <c r="B118" s="18" t="s">
        <v>172</v>
      </c>
      <c r="C118" s="19" t="s">
        <v>14</v>
      </c>
      <c r="D118" s="30">
        <v>368</v>
      </c>
    </row>
    <row r="119" spans="1:4" ht="15.6" x14ac:dyDescent="0.3">
      <c r="A119" s="27">
        <v>44613</v>
      </c>
      <c r="B119" s="18" t="s">
        <v>173</v>
      </c>
      <c r="C119" s="19" t="s">
        <v>9</v>
      </c>
      <c r="D119" s="30">
        <v>546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D968-F588-428D-B6F0-77E9767775F5}">
  <sheetPr codeName="Sheet5"/>
  <dimension ref="A1:D11"/>
  <sheetViews>
    <sheetView showGridLines="0" zoomScale="145" zoomScaleNormal="145" workbookViewId="0">
      <selection activeCell="G14" sqref="G14"/>
    </sheetView>
  </sheetViews>
  <sheetFormatPr defaultRowHeight="14.4" x14ac:dyDescent="0.3"/>
  <cols>
    <col min="1" max="1" width="14.6640625" style="16" bestFit="1" customWidth="1"/>
    <col min="2" max="2" width="5.21875" style="16" bestFit="1" customWidth="1"/>
    <col min="3" max="3" width="11.88671875" style="16" customWidth="1"/>
    <col min="4" max="4" width="7.44140625" style="16" bestFit="1" customWidth="1"/>
    <col min="5" max="16384" width="8.88671875" style="8"/>
  </cols>
  <sheetData>
    <row r="1" spans="1:4" x14ac:dyDescent="0.3">
      <c r="A1" s="15" t="s">
        <v>4</v>
      </c>
      <c r="B1" s="15" t="s">
        <v>3</v>
      </c>
      <c r="C1" s="15" t="s">
        <v>6</v>
      </c>
      <c r="D1" s="15" t="s">
        <v>72</v>
      </c>
    </row>
    <row r="2" spans="1:4" x14ac:dyDescent="0.3">
      <c r="A2" s="19" t="s">
        <v>7</v>
      </c>
      <c r="B2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412</v>
      </c>
      <c r="C2" s="19" t="str">
        <f>IF(B2&lt;=0,"Out of Stock","In Stock")</f>
        <v>In Stock</v>
      </c>
      <c r="D2" s="19" t="s">
        <v>62</v>
      </c>
    </row>
    <row r="3" spans="1:4" x14ac:dyDescent="0.3">
      <c r="A3" s="19" t="s">
        <v>8</v>
      </c>
      <c r="B3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1506</v>
      </c>
      <c r="C3" s="19" t="str">
        <f t="shared" ref="C3:C11" si="0">IF(B3&lt;=0,"Out of Stock","In Stock")</f>
        <v>In Stock</v>
      </c>
      <c r="D3" s="19" t="s">
        <v>63</v>
      </c>
    </row>
    <row r="4" spans="1:4" x14ac:dyDescent="0.3">
      <c r="A4" s="19" t="s">
        <v>9</v>
      </c>
      <c r="B4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0</v>
      </c>
      <c r="C4" s="19" t="str">
        <f>IF(B4&lt;=0,"Out of Stock","In Stock")</f>
        <v>Out of Stock</v>
      </c>
      <c r="D4" s="19" t="s">
        <v>64</v>
      </c>
    </row>
    <row r="5" spans="1:4" x14ac:dyDescent="0.3">
      <c r="A5" s="19" t="s">
        <v>10</v>
      </c>
      <c r="B5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1000</v>
      </c>
      <c r="C5" s="19" t="str">
        <f t="shared" si="0"/>
        <v>In Stock</v>
      </c>
      <c r="D5" s="19" t="s">
        <v>65</v>
      </c>
    </row>
    <row r="6" spans="1:4" x14ac:dyDescent="0.3">
      <c r="A6" s="19" t="s">
        <v>11</v>
      </c>
      <c r="B6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1113</v>
      </c>
      <c r="C6" s="19" t="str">
        <f t="shared" si="0"/>
        <v>In Stock</v>
      </c>
      <c r="D6" s="19" t="s">
        <v>66</v>
      </c>
    </row>
    <row r="7" spans="1:4" x14ac:dyDescent="0.3">
      <c r="A7" s="19" t="s">
        <v>12</v>
      </c>
      <c r="B7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859</v>
      </c>
      <c r="C7" s="19" t="str">
        <f t="shared" si="0"/>
        <v>In Stock</v>
      </c>
      <c r="D7" s="19" t="s">
        <v>67</v>
      </c>
    </row>
    <row r="8" spans="1:4" x14ac:dyDescent="0.3">
      <c r="A8" s="20" t="s">
        <v>13</v>
      </c>
      <c r="B8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465</v>
      </c>
      <c r="C8" s="19" t="str">
        <f t="shared" si="0"/>
        <v>In Stock</v>
      </c>
      <c r="D8" s="19" t="s">
        <v>68</v>
      </c>
    </row>
    <row r="9" spans="1:4" x14ac:dyDescent="0.3">
      <c r="A9" s="19" t="s">
        <v>14</v>
      </c>
      <c r="B9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0</v>
      </c>
      <c r="C9" s="19" t="str">
        <f t="shared" si="0"/>
        <v>Out of Stock</v>
      </c>
      <c r="D9" s="19" t="s">
        <v>69</v>
      </c>
    </row>
    <row r="10" spans="1:4" x14ac:dyDescent="0.3">
      <c r="A10" s="19" t="s">
        <v>15</v>
      </c>
      <c r="B10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335</v>
      </c>
      <c r="C10" s="19" t="str">
        <f t="shared" si="0"/>
        <v>In Stock</v>
      </c>
      <c r="D10" s="19" t="s">
        <v>70</v>
      </c>
    </row>
    <row r="11" spans="1:4" x14ac:dyDescent="0.3">
      <c r="A11" s="19" t="s">
        <v>16</v>
      </c>
      <c r="B11" s="19">
        <f>SUMIF(Purchase!C:C,Table1[[#This Row],[Item Name]],Purchase!D:D)+SUMIF('Sales Return'!C:C,Table1[[#This Row],[Item Name]],'Sales Return'!D:D)-SUMIF(Sales!C:C,Table1[[#This Row],[Item Name]],Sales!D:D)-SUMIF('Purchase Return'!C:C,Table1[[#This Row],[Item Name]],'Purchase Return'!D:D)</f>
        <v>257</v>
      </c>
      <c r="C11" s="19" t="str">
        <f t="shared" si="0"/>
        <v>In Stock</v>
      </c>
      <c r="D11" s="19" t="s">
        <v>71</v>
      </c>
    </row>
  </sheetData>
  <phoneticPr fontId="6" type="noConversion"/>
  <conditionalFormatting sqref="C1:C1048576">
    <cfRule type="containsText" dxfId="1" priority="1" operator="containsText" text="Out of Stock">
      <formula>NOT(ISERROR(SEARCH("Out of Stock",C1)))</formula>
    </cfRule>
    <cfRule type="containsText" dxfId="0" priority="2" operator="containsText" text="In Stock">
      <formula>NOT(ISERROR(SEARCH("In Stock",C1)))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2D6F-8895-46C8-91E0-6157E01C591D}">
  <sheetPr codeName="Sheet6"/>
  <dimension ref="A1:D22"/>
  <sheetViews>
    <sheetView showGridLines="0" zoomScale="145" zoomScaleNormal="145" workbookViewId="0">
      <selection activeCell="J14" sqref="J14"/>
    </sheetView>
  </sheetViews>
  <sheetFormatPr defaultRowHeight="14.4" x14ac:dyDescent="0.3"/>
  <cols>
    <col min="1" max="1" width="10.6640625" style="13" bestFit="1" customWidth="1"/>
    <col min="2" max="2" width="8.109375" style="13" bestFit="1" customWidth="1"/>
    <col min="3" max="3" width="14.77734375" style="13" bestFit="1" customWidth="1"/>
    <col min="4" max="4" width="8.6640625" style="13" customWidth="1"/>
    <col min="5" max="16384" width="8.88671875" style="4"/>
  </cols>
  <sheetData>
    <row r="1" spans="1:4" x14ac:dyDescent="0.3">
      <c r="A1" s="7" t="s">
        <v>1</v>
      </c>
      <c r="B1" s="7" t="s">
        <v>0</v>
      </c>
      <c r="C1" s="7" t="s">
        <v>2</v>
      </c>
      <c r="D1" s="7" t="s">
        <v>3</v>
      </c>
    </row>
    <row r="2" spans="1:4" ht="15.6" x14ac:dyDescent="0.3">
      <c r="A2" s="31">
        <v>44566</v>
      </c>
      <c r="B2" s="18" t="s">
        <v>22</v>
      </c>
      <c r="C2" s="32" t="s">
        <v>12</v>
      </c>
      <c r="D2" s="14">
        <v>19</v>
      </c>
    </row>
    <row r="3" spans="1:4" ht="15.6" x14ac:dyDescent="0.3">
      <c r="A3" s="31">
        <v>44569</v>
      </c>
      <c r="B3" s="18" t="s">
        <v>23</v>
      </c>
      <c r="C3" s="20" t="s">
        <v>13</v>
      </c>
      <c r="D3" s="14">
        <v>14</v>
      </c>
    </row>
    <row r="4" spans="1:4" ht="15.6" x14ac:dyDescent="0.3">
      <c r="A4" s="31">
        <v>44572</v>
      </c>
      <c r="B4" s="18" t="s">
        <v>24</v>
      </c>
      <c r="C4" s="32" t="s">
        <v>14</v>
      </c>
      <c r="D4" s="14">
        <v>19</v>
      </c>
    </row>
    <row r="5" spans="1:4" ht="15.6" x14ac:dyDescent="0.3">
      <c r="A5" s="31">
        <v>44575</v>
      </c>
      <c r="B5" s="18" t="s">
        <v>25</v>
      </c>
      <c r="C5" s="32" t="s">
        <v>15</v>
      </c>
      <c r="D5" s="14">
        <v>15</v>
      </c>
    </row>
    <row r="6" spans="1:4" ht="15.6" x14ac:dyDescent="0.3">
      <c r="A6" s="31">
        <v>44578</v>
      </c>
      <c r="B6" s="18" t="s">
        <v>26</v>
      </c>
      <c r="C6" s="32" t="s">
        <v>16</v>
      </c>
      <c r="D6" s="14">
        <v>12</v>
      </c>
    </row>
    <row r="7" spans="1:4" ht="15.6" x14ac:dyDescent="0.3">
      <c r="A7" s="31">
        <v>44581</v>
      </c>
      <c r="B7" s="18" t="s">
        <v>27</v>
      </c>
      <c r="C7" s="32" t="s">
        <v>11</v>
      </c>
      <c r="D7" s="14">
        <v>17</v>
      </c>
    </row>
    <row r="8" spans="1:4" ht="15.6" x14ac:dyDescent="0.3">
      <c r="A8" s="31">
        <v>44584</v>
      </c>
      <c r="B8" s="18" t="s">
        <v>28</v>
      </c>
      <c r="C8" s="32" t="s">
        <v>12</v>
      </c>
      <c r="D8" s="14">
        <v>8</v>
      </c>
    </row>
    <row r="9" spans="1:4" ht="15.6" x14ac:dyDescent="0.3">
      <c r="A9" s="31">
        <v>44587</v>
      </c>
      <c r="B9" s="18" t="s">
        <v>29</v>
      </c>
      <c r="C9" s="32" t="s">
        <v>10</v>
      </c>
      <c r="D9" s="14">
        <v>16</v>
      </c>
    </row>
    <row r="10" spans="1:4" ht="15.6" x14ac:dyDescent="0.3">
      <c r="A10" s="31">
        <v>44590</v>
      </c>
      <c r="B10" s="18" t="s">
        <v>33</v>
      </c>
      <c r="C10" s="32" t="s">
        <v>7</v>
      </c>
      <c r="D10" s="14">
        <v>16</v>
      </c>
    </row>
    <row r="11" spans="1:4" ht="15.6" x14ac:dyDescent="0.3">
      <c r="A11" s="31">
        <v>44593</v>
      </c>
      <c r="B11" s="18" t="s">
        <v>34</v>
      </c>
      <c r="C11" s="32" t="s">
        <v>8</v>
      </c>
      <c r="D11" s="14">
        <v>21</v>
      </c>
    </row>
    <row r="12" spans="1:4" ht="15.6" x14ac:dyDescent="0.3">
      <c r="A12" s="31">
        <v>44596</v>
      </c>
      <c r="B12" s="18" t="s">
        <v>35</v>
      </c>
      <c r="C12" s="32" t="s">
        <v>9</v>
      </c>
      <c r="D12" s="14">
        <v>22</v>
      </c>
    </row>
    <row r="13" spans="1:4" ht="15.6" x14ac:dyDescent="0.3">
      <c r="A13" s="31">
        <v>44599</v>
      </c>
      <c r="B13" s="18" t="s">
        <v>36</v>
      </c>
      <c r="C13" s="32" t="s">
        <v>10</v>
      </c>
      <c r="D13" s="14">
        <v>11</v>
      </c>
    </row>
    <row r="14" spans="1:4" x14ac:dyDescent="0.3">
      <c r="A14" s="31"/>
    </row>
    <row r="15" spans="1:4" x14ac:dyDescent="0.3">
      <c r="A15" s="31"/>
    </row>
    <row r="16" spans="1:4" x14ac:dyDescent="0.3">
      <c r="A16" s="31"/>
    </row>
    <row r="17" spans="1:1" x14ac:dyDescent="0.3">
      <c r="A17" s="31"/>
    </row>
    <row r="18" spans="1:1" x14ac:dyDescent="0.3">
      <c r="A18" s="31"/>
    </row>
    <row r="19" spans="1:1" x14ac:dyDescent="0.3">
      <c r="A19" s="31"/>
    </row>
    <row r="20" spans="1:1" x14ac:dyDescent="0.3">
      <c r="A20" s="31"/>
    </row>
    <row r="21" spans="1:1" x14ac:dyDescent="0.3">
      <c r="A21" s="31"/>
    </row>
    <row r="22" spans="1:1" x14ac:dyDescent="0.3">
      <c r="A22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AF8D-E117-40CF-B3CA-6F72B42F6535}">
  <sheetPr codeName="Sheet7"/>
  <dimension ref="A1:D10"/>
  <sheetViews>
    <sheetView zoomScale="145" zoomScaleNormal="145" workbookViewId="0">
      <selection activeCell="G21" sqref="G21"/>
    </sheetView>
  </sheetViews>
  <sheetFormatPr defaultRowHeight="14.4" x14ac:dyDescent="0.3"/>
  <cols>
    <col min="1" max="1" width="10.6640625" style="13" bestFit="1" customWidth="1"/>
    <col min="2" max="2" width="9.21875" style="13" customWidth="1"/>
    <col min="3" max="3" width="14.77734375" style="13" bestFit="1" customWidth="1"/>
    <col min="4" max="4" width="9.88671875" style="13" customWidth="1"/>
    <col min="5" max="16384" width="8.88671875" style="4"/>
  </cols>
  <sheetData>
    <row r="1" spans="1:4" x14ac:dyDescent="0.3">
      <c r="A1" s="7" t="s">
        <v>1</v>
      </c>
      <c r="B1" s="7" t="s">
        <v>0</v>
      </c>
      <c r="C1" s="7" t="s">
        <v>2</v>
      </c>
      <c r="D1" s="7" t="s">
        <v>3</v>
      </c>
    </row>
    <row r="2" spans="1:4" ht="15.6" x14ac:dyDescent="0.3">
      <c r="A2" s="31">
        <v>44570</v>
      </c>
      <c r="B2" s="18" t="s">
        <v>40</v>
      </c>
      <c r="C2" s="32" t="s">
        <v>9</v>
      </c>
      <c r="D2" s="14">
        <v>22</v>
      </c>
    </row>
    <row r="3" spans="1:4" ht="15.6" x14ac:dyDescent="0.3">
      <c r="A3" s="31">
        <v>44574</v>
      </c>
      <c r="B3" s="18" t="s">
        <v>41</v>
      </c>
      <c r="C3" s="32" t="s">
        <v>10</v>
      </c>
      <c r="D3" s="14">
        <v>4</v>
      </c>
    </row>
    <row r="4" spans="1:4" ht="15.6" x14ac:dyDescent="0.3">
      <c r="A4" s="31">
        <v>44578</v>
      </c>
      <c r="B4" s="18" t="s">
        <v>42</v>
      </c>
      <c r="C4" s="32" t="s">
        <v>11</v>
      </c>
      <c r="D4" s="14">
        <v>19</v>
      </c>
    </row>
    <row r="5" spans="1:4" ht="15.6" x14ac:dyDescent="0.3">
      <c r="A5" s="31">
        <v>44582</v>
      </c>
      <c r="B5" s="18" t="s">
        <v>43</v>
      </c>
      <c r="C5" s="32" t="s">
        <v>12</v>
      </c>
      <c r="D5" s="14">
        <v>7</v>
      </c>
    </row>
    <row r="6" spans="1:4" ht="15.6" x14ac:dyDescent="0.3">
      <c r="A6" s="31">
        <v>44586</v>
      </c>
      <c r="B6" s="18" t="s">
        <v>44</v>
      </c>
      <c r="C6" s="20" t="s">
        <v>13</v>
      </c>
      <c r="D6" s="14">
        <v>11</v>
      </c>
    </row>
    <row r="7" spans="1:4" ht="15.6" x14ac:dyDescent="0.3">
      <c r="A7" s="31">
        <v>44590</v>
      </c>
      <c r="B7" s="18" t="s">
        <v>45</v>
      </c>
      <c r="C7" s="32" t="s">
        <v>14</v>
      </c>
      <c r="D7" s="14">
        <v>19</v>
      </c>
    </row>
    <row r="8" spans="1:4" ht="15.6" x14ac:dyDescent="0.3">
      <c r="A8" s="31">
        <v>44594</v>
      </c>
      <c r="B8" s="18" t="s">
        <v>46</v>
      </c>
      <c r="C8" s="32" t="s">
        <v>15</v>
      </c>
      <c r="D8" s="14">
        <v>8</v>
      </c>
    </row>
    <row r="9" spans="1:4" ht="15.6" x14ac:dyDescent="0.3">
      <c r="A9" s="31">
        <v>44598</v>
      </c>
      <c r="B9" s="18" t="s">
        <v>47</v>
      </c>
      <c r="C9" s="32" t="s">
        <v>16</v>
      </c>
      <c r="D9" s="14">
        <v>2</v>
      </c>
    </row>
    <row r="10" spans="1:4" ht="15.6" x14ac:dyDescent="0.3">
      <c r="A10" s="31">
        <v>44602</v>
      </c>
      <c r="B10" s="18" t="s">
        <v>48</v>
      </c>
      <c r="C10" s="32" t="s">
        <v>11</v>
      </c>
      <c r="D10" s="1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Purchase</vt:lpstr>
      <vt:lpstr>Sheet2</vt:lpstr>
      <vt:lpstr>Sales</vt:lpstr>
      <vt:lpstr>Stock Master</vt:lpstr>
      <vt:lpstr>Sales Return</vt:lpstr>
      <vt:lpstr>Purchase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2022-02-17T07:04:04Z</dcterms:created>
  <dcterms:modified xsi:type="dcterms:W3CDTF">2022-02-23T10:13:34Z</dcterms:modified>
</cp:coreProperties>
</file>