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HomePC\Documents\"/>
    </mc:Choice>
  </mc:AlternateContent>
  <xr:revisionPtr revIDLastSave="0" documentId="8_{9D5AC428-B55C-4EE9-BA7D-BCA60AD387CF}" xr6:coauthVersionLast="47" xr6:coauthVersionMax="47" xr10:uidLastSave="{00000000-0000-0000-0000-000000000000}"/>
  <bookViews>
    <workbookView xWindow="-110" yWindow="-110" windowWidth="19420" windowHeight="10300" xr2:uid="{1D26EEC9-E889-437F-A7F0-BE9E31B890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4" i="1" l="1"/>
  <c r="C81" i="1"/>
  <c r="C80" i="1"/>
  <c r="D81" i="1" s="1"/>
  <c r="D67" i="1"/>
  <c r="D70" i="1" s="1"/>
  <c r="E67" i="1"/>
  <c r="E70" i="1" s="1"/>
  <c r="F67" i="1"/>
  <c r="F70" i="1" s="1"/>
  <c r="C67" i="1"/>
  <c r="C70" i="1" s="1"/>
  <c r="D58" i="1"/>
  <c r="E58" i="1"/>
  <c r="F58" i="1"/>
  <c r="G58" i="1"/>
  <c r="C58" i="1"/>
  <c r="C23" i="1"/>
  <c r="D21" i="1"/>
  <c r="E21" i="1"/>
  <c r="C21" i="1"/>
  <c r="F29" i="1"/>
  <c r="E29" i="1"/>
  <c r="D29" i="1"/>
  <c r="C29" i="1"/>
  <c r="F57" i="1"/>
  <c r="E57" i="1"/>
  <c r="D57" i="1"/>
  <c r="C57" i="1"/>
  <c r="C51" i="1"/>
  <c r="F46" i="1"/>
  <c r="E46" i="1"/>
  <c r="D46" i="1"/>
  <c r="C46" i="1"/>
  <c r="F20" i="1"/>
  <c r="D5" i="1"/>
  <c r="E5" i="1"/>
  <c r="F5" i="1"/>
  <c r="C5" i="1"/>
  <c r="H10" i="1"/>
  <c r="C12" i="1" s="1"/>
  <c r="F81" i="1" l="1"/>
  <c r="E81" i="1"/>
  <c r="C59" i="1"/>
  <c r="C61" i="1" s="1"/>
  <c r="C31" i="1"/>
</calcChain>
</file>

<file path=xl/sharedStrings.xml><?xml version="1.0" encoding="utf-8"?>
<sst xmlns="http://schemas.openxmlformats.org/spreadsheetml/2006/main" count="113" uniqueCount="57">
  <si>
    <t>EMPLOYEES</t>
  </si>
  <si>
    <t>A</t>
  </si>
  <si>
    <t>B</t>
  </si>
  <si>
    <t>C</t>
  </si>
  <si>
    <t>D</t>
  </si>
  <si>
    <t>E</t>
  </si>
  <si>
    <t>Miles</t>
  </si>
  <si>
    <t>Q1</t>
  </si>
  <si>
    <t xml:space="preserve">Mean Distance </t>
  </si>
  <si>
    <t>Q2</t>
  </si>
  <si>
    <t>Variance to mean Distance</t>
  </si>
  <si>
    <t>The employee with 103 miles contributes the largest to the variance of the data set</t>
  </si>
  <si>
    <t xml:space="preserve">Evidence: </t>
  </si>
  <si>
    <t>Q3</t>
  </si>
  <si>
    <t>NEW MEAN Distance: Total Miles/ no of employees</t>
  </si>
  <si>
    <t>Aggregate Mile</t>
  </si>
  <si>
    <t>New Data Set</t>
  </si>
  <si>
    <t>Q4</t>
  </si>
  <si>
    <t xml:space="preserve"> Variance of employee distances</t>
  </si>
  <si>
    <t>Q5</t>
  </si>
  <si>
    <t>mean</t>
  </si>
  <si>
    <t>Representing on a number line by ±10 miles</t>
  </si>
  <si>
    <t>postive miles</t>
  </si>
  <si>
    <t>threshold of ±10 miles</t>
  </si>
  <si>
    <t>Therefore, only employees B and C fall within the threshold of ±10 miles, because they have a mile of -4 and 3, respectively.</t>
  </si>
  <si>
    <t>For employee B with 14 miles, which is between 8 and 28 miles of the threshold (±10).
14 &gt; 8 and &lt;28.</t>
  </si>
  <si>
    <t>i.</t>
  </si>
  <si>
    <t>ii.</t>
  </si>
  <si>
    <t>For employee C with 21 miles, which is between 8 and 28 miles of the threshold (±10).
21 &gt; 8 and &lt;28.</t>
  </si>
  <si>
    <t>Q6</t>
  </si>
  <si>
    <t>Note:</t>
  </si>
  <si>
    <t>Negative deviation means nearer to the average mean distance, and positive deviation means farther from the average mean; therefore, hence, for two employees (the one with 21 and 103 miles,  respectively) live father away from the mean distance.</t>
  </si>
  <si>
    <t xml:space="preserve"> = (number of employee farther the mean / Total number of employee) * 100</t>
  </si>
  <si>
    <t>The percentage of the employee farther than the mean distance is 50%</t>
  </si>
  <si>
    <t>Q7</t>
  </si>
  <si>
    <t xml:space="preserve"> New Variance of employee distances</t>
  </si>
  <si>
    <t>New Mean Distance: Total Miles/ no of employees</t>
  </si>
  <si>
    <t>Average Deviation</t>
  </si>
  <si>
    <t>If the employee with 103miles is removed the average deviation from the 18 mile mean will become 8 mile mean.</t>
  </si>
  <si>
    <t>Change in Variance</t>
  </si>
  <si>
    <t>Old Variance</t>
  </si>
  <si>
    <t>Therefore, the variance of employee distance decreases by 376.95</t>
  </si>
  <si>
    <t>Q8</t>
  </si>
  <si>
    <t>Employee Distance to Mean Distance</t>
  </si>
  <si>
    <t>Absolute Value Employee Distance to Mean Distance</t>
  </si>
  <si>
    <t>Initial Data Set</t>
  </si>
  <si>
    <t>% of employees that live farther than the mean distance</t>
  </si>
  <si>
    <t>Old - New Absolute Value Employee Distance to Mean Distance</t>
  </si>
  <si>
    <t>Old Employee Distance to Mean Distance</t>
  </si>
  <si>
    <t>Absolute Change in Values</t>
  </si>
  <si>
    <t>It is evident that the change in distance to the new mean distance is the same for all employees (2 miles).</t>
  </si>
  <si>
    <t>Therefore, no single employee distance to the new mean distance changes the least.</t>
  </si>
  <si>
    <t>Median after arranging ascending order</t>
  </si>
  <si>
    <t>Employee Distance to Median Distance</t>
  </si>
  <si>
    <t>Absolute Value</t>
  </si>
  <si>
    <t>Q9</t>
  </si>
  <si>
    <t>The distace 103 is far away from the mean by 85 in comparison to others if all added together.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</si>
</sst>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Border="1" applyAlignment="1">
      <alignment wrapText="1"/>
    </xf>
    <xf numFmtId="0" fontId="1" fillId="2" borderId="3" xfId="0" applyFont="1" applyFill="1" applyBorder="1"/>
    <xf numFmtId="0" fontId="2" fillId="0" borderId="4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2" fillId="0" borderId="8" xfId="0" applyFont="1" applyBorder="1" applyAlignment="1">
      <alignment wrapText="1"/>
    </xf>
    <xf numFmtId="0" fontId="1" fillId="0" borderId="8" xfId="0" applyFont="1" applyBorder="1"/>
    <xf numFmtId="0" fontId="1" fillId="0" borderId="9" xfId="0" applyFont="1" applyBorder="1"/>
    <xf numFmtId="0" fontId="2" fillId="0" borderId="10" xfId="0" applyFont="1" applyBorder="1" applyAlignment="1">
      <alignment wrapText="1"/>
    </xf>
    <xf numFmtId="0" fontId="2" fillId="0" borderId="6" xfId="0" applyFont="1" applyBorder="1"/>
    <xf numFmtId="0" fontId="1" fillId="0" borderId="0" xfId="0" applyFont="1" applyAlignment="1">
      <alignment wrapText="1"/>
    </xf>
    <xf numFmtId="0" fontId="1" fillId="0" borderId="10" xfId="0" applyFont="1" applyBorder="1"/>
    <xf numFmtId="0" fontId="2" fillId="0" borderId="8" xfId="0" applyFont="1" applyBorder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3" fillId="0" borderId="0" xfId="0" applyFont="1" applyAlignment="1">
      <alignment wrapText="1"/>
    </xf>
    <xf numFmtId="0" fontId="2" fillId="3" borderId="0" xfId="0" applyFont="1" applyFill="1"/>
    <xf numFmtId="0" fontId="1" fillId="3" borderId="0" xfId="0" applyFont="1" applyFill="1"/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1562100</xdr:colOff>
      <xdr:row>34</xdr:row>
      <xdr:rowOff>171450</xdr:rowOff>
    </xdr:from>
    <xdr:to>
      <xdr:col>12</xdr:col>
      <xdr:colOff>600075</xdr:colOff>
      <xdr:row>35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C949A10-DF5D-841D-6E59-2194A07120B9}"/>
            </a:ext>
          </a:extLst>
        </xdr:cNvPr>
        <xdr:cNvCxnSpPr/>
      </xdr:nvCxnSpPr>
      <xdr:spPr>
        <a:xfrm flipV="1">
          <a:off x="2171700" y="9296400"/>
          <a:ext cx="7124700" cy="285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314325</xdr:colOff>
      <xdr:row>34</xdr:row>
      <xdr:rowOff>76200</xdr:rowOff>
    </xdr:from>
    <xdr:to>
      <xdr:col>6</xdr:col>
      <xdr:colOff>314325</xdr:colOff>
      <xdr:row>35</xdr:row>
      <xdr:rowOff>38100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95CF2491-5072-A769-13F6-F3B286FD90A9}"/>
            </a:ext>
          </a:extLst>
        </xdr:cNvPr>
        <xdr:cNvCxnSpPr/>
      </xdr:nvCxnSpPr>
      <xdr:spPr>
        <a:xfrm>
          <a:off x="5133975" y="9201150"/>
          <a:ext cx="0" cy="1524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514350</xdr:colOff>
      <xdr:row>34</xdr:row>
      <xdr:rowOff>76200</xdr:rowOff>
    </xdr:from>
    <xdr:to>
      <xdr:col>8</xdr:col>
      <xdr:colOff>514350</xdr:colOff>
      <xdr:row>35</xdr:row>
      <xdr:rowOff>38100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CB11A793-9DFE-47E3-99CA-03EE3E03DC6A}"/>
            </a:ext>
          </a:extLst>
        </xdr:cNvPr>
        <xdr:cNvCxnSpPr/>
      </xdr:nvCxnSpPr>
      <xdr:spPr>
        <a:xfrm>
          <a:off x="8067675" y="8763000"/>
          <a:ext cx="0" cy="1524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EB149-BDAE-4630-B239-34CCDFBBC8E7}">
  <dimension ref="A1:N84"/>
  <sheetViews>
    <sheetView tabSelected="1" topLeftCell="A13" workbookViewId="0">
      <selection activeCell="C16" sqref="C16"/>
    </sheetView>
  </sheetViews>
  <sheetFormatPr defaultColWidth="9.1796875" defaultRowHeight="14" x14ac:dyDescent="0.3"/>
  <cols>
    <col min="1" max="1" width="9.1796875" style="1"/>
    <col min="2" max="2" width="28.7265625" style="1" customWidth="1"/>
    <col min="3" max="5" width="9.1796875" style="1"/>
    <col min="6" max="6" width="12.1796875" style="1" customWidth="1"/>
    <col min="7" max="7" width="9.1796875" style="1"/>
    <col min="8" max="8" width="26.7265625" style="1" customWidth="1"/>
    <col min="9" max="9" width="15.1796875" style="1" customWidth="1"/>
    <col min="10" max="10" width="9.1796875" style="1"/>
    <col min="11" max="11" width="14.54296875" style="1" bestFit="1" customWidth="1"/>
    <col min="12" max="16384" width="9.1796875" style="1"/>
  </cols>
  <sheetData>
    <row r="1" spans="1:8" ht="14.5" thickBot="1" x14ac:dyDescent="0.35"/>
    <row r="2" spans="1:8" ht="18" thickBot="1" x14ac:dyDescent="0.4">
      <c r="A2" s="28" t="s">
        <v>45</v>
      </c>
      <c r="B2" s="29"/>
      <c r="C2" s="29"/>
      <c r="D2" s="10"/>
      <c r="E2" s="10"/>
      <c r="F2" s="10"/>
      <c r="G2" s="10"/>
      <c r="H2" s="20"/>
    </row>
    <row r="3" spans="1:8" x14ac:dyDescent="0.3">
      <c r="A3" s="11"/>
      <c r="B3" s="2" t="s">
        <v>0</v>
      </c>
      <c r="C3" s="1" t="s">
        <v>1</v>
      </c>
      <c r="D3" s="1" t="s">
        <v>2</v>
      </c>
      <c r="E3" s="1" t="s">
        <v>3</v>
      </c>
      <c r="F3" s="1" t="s">
        <v>4</v>
      </c>
      <c r="H3" s="5" t="s">
        <v>8</v>
      </c>
    </row>
    <row r="4" spans="1:8" ht="14.5" thickBot="1" x14ac:dyDescent="0.35">
      <c r="A4" s="11"/>
      <c r="B4" s="2" t="s">
        <v>6</v>
      </c>
      <c r="C4" s="1">
        <v>1</v>
      </c>
      <c r="D4" s="1">
        <v>14</v>
      </c>
      <c r="E4" s="1">
        <v>21</v>
      </c>
      <c r="F4" s="1">
        <v>103</v>
      </c>
      <c r="H4" s="6">
        <v>18</v>
      </c>
    </row>
    <row r="5" spans="1:8" ht="28" x14ac:dyDescent="0.3">
      <c r="A5" s="11"/>
      <c r="B5" s="25" t="s">
        <v>43</v>
      </c>
      <c r="C5" s="1">
        <f>C4-$H$4</f>
        <v>-17</v>
      </c>
      <c r="D5" s="1">
        <f t="shared" ref="D5:F5" si="0">D4-$H$4</f>
        <v>-4</v>
      </c>
      <c r="E5" s="1">
        <f t="shared" si="0"/>
        <v>3</v>
      </c>
      <c r="F5" s="1">
        <f t="shared" si="0"/>
        <v>85</v>
      </c>
      <c r="H5" s="12"/>
    </row>
    <row r="6" spans="1:8" ht="28.5" thickBot="1" x14ac:dyDescent="0.35">
      <c r="A6" s="13"/>
      <c r="B6" s="14" t="s">
        <v>44</v>
      </c>
      <c r="C6" s="15">
        <v>17</v>
      </c>
      <c r="D6" s="15">
        <v>4</v>
      </c>
      <c r="E6" s="15">
        <v>3</v>
      </c>
      <c r="F6" s="15"/>
      <c r="G6" s="15"/>
      <c r="H6" s="16"/>
    </row>
    <row r="7" spans="1:8" ht="14.5" thickBot="1" x14ac:dyDescent="0.35"/>
    <row r="8" spans="1:8" ht="14.5" thickBot="1" x14ac:dyDescent="0.35">
      <c r="A8" s="8" t="s">
        <v>7</v>
      </c>
      <c r="B8" s="10" t="s">
        <v>16</v>
      </c>
      <c r="C8" s="10"/>
      <c r="D8" s="10"/>
      <c r="E8" s="10"/>
      <c r="F8" s="10"/>
      <c r="G8" s="10"/>
      <c r="H8" s="20"/>
    </row>
    <row r="9" spans="1:8" x14ac:dyDescent="0.3">
      <c r="A9" s="11"/>
      <c r="B9" s="2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7" t="s">
        <v>15</v>
      </c>
    </row>
    <row r="10" spans="1:8" ht="14.5" thickBot="1" x14ac:dyDescent="0.35">
      <c r="A10" s="11"/>
      <c r="B10" s="2" t="s">
        <v>6</v>
      </c>
      <c r="C10" s="1">
        <v>1</v>
      </c>
      <c r="D10" s="1">
        <v>14</v>
      </c>
      <c r="E10" s="1">
        <v>21</v>
      </c>
      <c r="F10" s="1">
        <v>103</v>
      </c>
      <c r="G10" s="1">
        <v>50</v>
      </c>
      <c r="H10" s="6">
        <f>SUM(C10:G10)</f>
        <v>189</v>
      </c>
    </row>
    <row r="11" spans="1:8" x14ac:dyDescent="0.3">
      <c r="A11" s="11"/>
      <c r="H11" s="12"/>
    </row>
    <row r="12" spans="1:8" ht="28.5" thickBot="1" x14ac:dyDescent="0.35">
      <c r="A12" s="13"/>
      <c r="B12" s="14" t="s">
        <v>14</v>
      </c>
      <c r="C12" s="21">
        <f>H10/5</f>
        <v>37.799999999999997</v>
      </c>
      <c r="D12" s="15"/>
      <c r="E12" s="15"/>
      <c r="F12" s="15"/>
      <c r="G12" s="15"/>
      <c r="H12" s="16"/>
    </row>
    <row r="14" spans="1:8" ht="14.5" thickBot="1" x14ac:dyDescent="0.35"/>
    <row r="15" spans="1:8" x14ac:dyDescent="0.3">
      <c r="A15" s="8" t="s">
        <v>9</v>
      </c>
      <c r="B15" s="33" t="s">
        <v>11</v>
      </c>
      <c r="C15" s="33"/>
      <c r="D15" s="33"/>
      <c r="E15" s="33"/>
      <c r="F15" s="33"/>
      <c r="G15" s="33"/>
      <c r="H15" s="34"/>
    </row>
    <row r="16" spans="1:8" ht="14.5" thickBot="1" x14ac:dyDescent="0.35">
      <c r="A16" s="13"/>
      <c r="B16" s="21" t="s">
        <v>12</v>
      </c>
      <c r="C16" s="15" t="s">
        <v>56</v>
      </c>
      <c r="D16" s="15"/>
      <c r="E16" s="15"/>
      <c r="F16" s="15"/>
      <c r="G16" s="15"/>
      <c r="H16" s="16"/>
    </row>
    <row r="17" spans="1:11" x14ac:dyDescent="0.3">
      <c r="C17" s="4"/>
    </row>
    <row r="18" spans="1:11" ht="14.5" thickBot="1" x14ac:dyDescent="0.35"/>
    <row r="19" spans="1:11" ht="28" x14ac:dyDescent="0.3">
      <c r="A19" s="8" t="s">
        <v>13</v>
      </c>
      <c r="B19" s="9" t="s">
        <v>0</v>
      </c>
      <c r="C19" s="10" t="s">
        <v>1</v>
      </c>
      <c r="D19" s="10" t="s">
        <v>2</v>
      </c>
      <c r="E19" s="10" t="s">
        <v>3</v>
      </c>
      <c r="F19" s="7" t="s">
        <v>15</v>
      </c>
      <c r="G19" s="10"/>
      <c r="H19" s="17" t="s">
        <v>36</v>
      </c>
    </row>
    <row r="20" spans="1:11" ht="14.5" thickBot="1" x14ac:dyDescent="0.35">
      <c r="A20" s="11"/>
      <c r="B20" s="2" t="s">
        <v>6</v>
      </c>
      <c r="C20" s="1">
        <v>1</v>
      </c>
      <c r="D20" s="1">
        <v>14</v>
      </c>
      <c r="E20" s="1">
        <v>21</v>
      </c>
      <c r="F20" s="6">
        <f>SUM(C20:E20)</f>
        <v>36</v>
      </c>
      <c r="H20" s="18">
        <v>18</v>
      </c>
    </row>
    <row r="21" spans="1:11" ht="28" x14ac:dyDescent="0.3">
      <c r="A21" s="11"/>
      <c r="B21" s="3" t="s">
        <v>43</v>
      </c>
      <c r="C21" s="1">
        <f>C20-$H$20</f>
        <v>-17</v>
      </c>
      <c r="D21" s="1">
        <f t="shared" ref="D21:E21" si="1">D20-$H$20</f>
        <v>-4</v>
      </c>
      <c r="E21" s="1">
        <f t="shared" si="1"/>
        <v>3</v>
      </c>
      <c r="H21" s="12"/>
    </row>
    <row r="22" spans="1:11" ht="28" x14ac:dyDescent="0.3">
      <c r="A22" s="11"/>
      <c r="B22" s="3" t="s">
        <v>44</v>
      </c>
      <c r="C22" s="1">
        <v>17</v>
      </c>
      <c r="D22" s="1">
        <v>4</v>
      </c>
      <c r="E22" s="1">
        <v>3</v>
      </c>
      <c r="H22" s="12"/>
    </row>
    <row r="23" spans="1:11" x14ac:dyDescent="0.3">
      <c r="A23" s="11"/>
      <c r="B23" s="2" t="s">
        <v>37</v>
      </c>
      <c r="C23" s="2">
        <f>SUM(C22:E22)/3</f>
        <v>8</v>
      </c>
      <c r="H23" s="12"/>
    </row>
    <row r="24" spans="1:11" ht="14.5" thickBot="1" x14ac:dyDescent="0.35">
      <c r="A24" s="13" t="s">
        <v>30</v>
      </c>
      <c r="B24" s="38" t="s">
        <v>38</v>
      </c>
      <c r="C24" s="38"/>
      <c r="D24" s="38"/>
      <c r="E24" s="38"/>
      <c r="F24" s="38"/>
      <c r="G24" s="38"/>
      <c r="H24" s="39"/>
    </row>
    <row r="26" spans="1:11" ht="14.5" thickBot="1" x14ac:dyDescent="0.35"/>
    <row r="27" spans="1:11" x14ac:dyDescent="0.3">
      <c r="A27" s="8" t="s">
        <v>17</v>
      </c>
      <c r="B27" s="9" t="s">
        <v>0</v>
      </c>
      <c r="C27" s="10" t="s">
        <v>1</v>
      </c>
      <c r="D27" s="10" t="s">
        <v>2</v>
      </c>
      <c r="E27" s="10" t="s">
        <v>3</v>
      </c>
      <c r="F27" s="10" t="s">
        <v>4</v>
      </c>
      <c r="G27" s="10"/>
      <c r="H27" s="5" t="s">
        <v>8</v>
      </c>
      <c r="K27" s="2"/>
    </row>
    <row r="28" spans="1:11" ht="14.5" thickBot="1" x14ac:dyDescent="0.35">
      <c r="A28" s="11"/>
      <c r="B28" s="2" t="s">
        <v>6</v>
      </c>
      <c r="C28" s="1">
        <v>1</v>
      </c>
      <c r="D28" s="1">
        <v>14</v>
      </c>
      <c r="E28" s="1">
        <v>21</v>
      </c>
      <c r="F28" s="1">
        <v>103</v>
      </c>
      <c r="H28" s="6">
        <v>18</v>
      </c>
      <c r="K28" s="2"/>
    </row>
    <row r="29" spans="1:11" x14ac:dyDescent="0.3">
      <c r="A29" s="11"/>
      <c r="B29" s="3" t="s">
        <v>10</v>
      </c>
      <c r="C29" s="1">
        <f>(C28-$H$28)^2</f>
        <v>289</v>
      </c>
      <c r="D29" s="1">
        <f>(D28-$H$28)^2</f>
        <v>16</v>
      </c>
      <c r="E29" s="1">
        <f>(E28-$H$28)^2</f>
        <v>9</v>
      </c>
      <c r="F29" s="1">
        <f>(F28-$H$28)^2</f>
        <v>7225</v>
      </c>
      <c r="H29" s="12"/>
      <c r="K29" s="3"/>
    </row>
    <row r="30" spans="1:11" x14ac:dyDescent="0.3">
      <c r="A30" s="11"/>
      <c r="H30" s="12"/>
    </row>
    <row r="31" spans="1:11" ht="14.5" thickBot="1" x14ac:dyDescent="0.35">
      <c r="A31" s="13"/>
      <c r="B31" s="14" t="s">
        <v>18</v>
      </c>
      <c r="C31" s="15">
        <f>SUM(C29:F29)/4</f>
        <v>1884.75</v>
      </c>
      <c r="D31" s="15"/>
      <c r="E31" s="15"/>
      <c r="F31" s="15"/>
      <c r="G31" s="15"/>
      <c r="H31" s="16"/>
      <c r="K31" s="3"/>
    </row>
    <row r="33" spans="1:14" ht="14.5" thickBot="1" x14ac:dyDescent="0.35"/>
    <row r="34" spans="1:14" x14ac:dyDescent="0.3">
      <c r="A34" s="8" t="s">
        <v>19</v>
      </c>
      <c r="B34" s="37" t="s">
        <v>21</v>
      </c>
      <c r="C34" s="37"/>
      <c r="D34" s="37"/>
      <c r="E34" s="10"/>
      <c r="F34" s="10"/>
      <c r="G34" s="10"/>
      <c r="H34" s="10"/>
      <c r="I34" s="10"/>
      <c r="J34" s="10"/>
      <c r="K34" s="10"/>
      <c r="L34" s="10"/>
      <c r="M34" s="10"/>
      <c r="N34" s="20"/>
    </row>
    <row r="35" spans="1:14" x14ac:dyDescent="0.3">
      <c r="A35" s="11"/>
      <c r="G35" s="35" t="s">
        <v>23</v>
      </c>
      <c r="H35" s="35"/>
      <c r="I35" s="35"/>
      <c r="N35" s="12" t="s">
        <v>22</v>
      </c>
    </row>
    <row r="36" spans="1:14" x14ac:dyDescent="0.3">
      <c r="A36" s="11"/>
      <c r="C36" s="22">
        <v>-32</v>
      </c>
      <c r="D36" s="22">
        <v>-22</v>
      </c>
      <c r="E36" s="22">
        <v>-12</v>
      </c>
      <c r="F36" s="22">
        <v>-2</v>
      </c>
      <c r="G36" s="22">
        <v>8</v>
      </c>
      <c r="H36" s="23">
        <v>18</v>
      </c>
      <c r="I36" s="22">
        <v>28</v>
      </c>
      <c r="J36" s="22">
        <v>38</v>
      </c>
      <c r="K36" s="22">
        <v>48</v>
      </c>
      <c r="L36" s="22">
        <v>58</v>
      </c>
      <c r="M36" s="22"/>
      <c r="N36" s="12"/>
    </row>
    <row r="37" spans="1:14" x14ac:dyDescent="0.3">
      <c r="A37" s="11"/>
      <c r="C37" s="22"/>
      <c r="D37" s="22"/>
      <c r="E37" s="22"/>
      <c r="F37" s="22"/>
      <c r="G37" s="22"/>
      <c r="H37" s="23" t="s">
        <v>20</v>
      </c>
      <c r="I37" s="22"/>
      <c r="J37" s="22"/>
      <c r="K37" s="22"/>
      <c r="L37" s="22"/>
      <c r="M37" s="22"/>
      <c r="N37" s="12"/>
    </row>
    <row r="38" spans="1:14" x14ac:dyDescent="0.3">
      <c r="A38" s="11"/>
      <c r="C38" s="22"/>
      <c r="D38" s="22"/>
      <c r="E38" s="22"/>
      <c r="F38" s="22"/>
      <c r="G38" s="22"/>
      <c r="H38" s="23"/>
      <c r="I38" s="22"/>
      <c r="J38" s="22"/>
      <c r="K38" s="22"/>
      <c r="L38" s="22"/>
      <c r="M38" s="22"/>
      <c r="N38" s="12"/>
    </row>
    <row r="39" spans="1:14" ht="30.75" customHeight="1" x14ac:dyDescent="0.3">
      <c r="A39" s="11" t="s">
        <v>26</v>
      </c>
      <c r="B39" s="31" t="s">
        <v>25</v>
      </c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2"/>
    </row>
    <row r="40" spans="1:14" ht="34.5" customHeight="1" x14ac:dyDescent="0.3">
      <c r="A40" s="11" t="s">
        <v>27</v>
      </c>
      <c r="B40" s="31" t="s">
        <v>28</v>
      </c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2"/>
    </row>
    <row r="41" spans="1:14" ht="14.5" thickBot="1" x14ac:dyDescent="0.35">
      <c r="A41" s="13"/>
      <c r="B41" s="36" t="s">
        <v>24</v>
      </c>
      <c r="C41" s="36"/>
      <c r="D41" s="36"/>
      <c r="E41" s="36"/>
      <c r="F41" s="36"/>
      <c r="G41" s="15"/>
      <c r="H41" s="15"/>
      <c r="I41" s="15"/>
      <c r="J41" s="15"/>
      <c r="K41" s="15"/>
      <c r="L41" s="15"/>
      <c r="M41" s="15"/>
      <c r="N41" s="16"/>
    </row>
    <row r="43" spans="1:14" ht="14.5" thickBot="1" x14ac:dyDescent="0.35"/>
    <row r="44" spans="1:14" x14ac:dyDescent="0.3">
      <c r="A44" s="8" t="s">
        <v>29</v>
      </c>
      <c r="B44" s="9" t="s">
        <v>0</v>
      </c>
      <c r="C44" s="10" t="s">
        <v>1</v>
      </c>
      <c r="D44" s="10" t="s">
        <v>2</v>
      </c>
      <c r="E44" s="10" t="s">
        <v>3</v>
      </c>
      <c r="F44" s="10" t="s">
        <v>4</v>
      </c>
      <c r="G44" s="10"/>
      <c r="H44" s="5" t="s">
        <v>8</v>
      </c>
    </row>
    <row r="45" spans="1:14" ht="14.5" thickBot="1" x14ac:dyDescent="0.35">
      <c r="A45" s="11"/>
      <c r="B45" s="2" t="s">
        <v>6</v>
      </c>
      <c r="C45" s="1">
        <v>1</v>
      </c>
      <c r="D45" s="1">
        <v>14</v>
      </c>
      <c r="E45" s="1">
        <v>21</v>
      </c>
      <c r="F45" s="1">
        <v>103</v>
      </c>
      <c r="H45" s="6">
        <v>18</v>
      </c>
    </row>
    <row r="46" spans="1:14" ht="28" x14ac:dyDescent="0.3">
      <c r="A46" s="11"/>
      <c r="B46" s="3" t="s">
        <v>43</v>
      </c>
      <c r="C46" s="1">
        <f>C45-$H$4</f>
        <v>-17</v>
      </c>
      <c r="D46" s="1">
        <f t="shared" ref="D46" si="2">D45-$H$4</f>
        <v>-4</v>
      </c>
      <c r="E46" s="1">
        <f t="shared" ref="E46" si="3">E45-$H$4</f>
        <v>3</v>
      </c>
      <c r="F46" s="1">
        <f t="shared" ref="F46" si="4">F45-$H$4</f>
        <v>85</v>
      </c>
      <c r="H46" s="12"/>
    </row>
    <row r="47" spans="1:14" ht="28" x14ac:dyDescent="0.3">
      <c r="A47" s="11"/>
      <c r="B47" s="3" t="s">
        <v>44</v>
      </c>
      <c r="C47" s="1">
        <v>17</v>
      </c>
      <c r="D47" s="1">
        <v>4</v>
      </c>
      <c r="E47" s="1">
        <v>3</v>
      </c>
      <c r="F47" s="1">
        <v>85</v>
      </c>
      <c r="H47" s="12"/>
    </row>
    <row r="48" spans="1:14" x14ac:dyDescent="0.3">
      <c r="A48" s="11"/>
      <c r="H48" s="12"/>
    </row>
    <row r="49" spans="1:9" ht="47.25" customHeight="1" x14ac:dyDescent="0.3">
      <c r="A49" s="24" t="s">
        <v>30</v>
      </c>
      <c r="B49" s="31" t="s">
        <v>31</v>
      </c>
      <c r="C49" s="31"/>
      <c r="D49" s="31"/>
      <c r="E49" s="31"/>
      <c r="F49" s="31"/>
      <c r="G49" s="31"/>
      <c r="H49" s="32"/>
    </row>
    <row r="50" spans="1:9" ht="30" customHeight="1" x14ac:dyDescent="0.3">
      <c r="A50" s="11"/>
      <c r="B50" s="30" t="s">
        <v>46</v>
      </c>
      <c r="C50" s="1" t="s">
        <v>32</v>
      </c>
      <c r="H50" s="12"/>
    </row>
    <row r="51" spans="1:9" x14ac:dyDescent="0.3">
      <c r="A51" s="11"/>
      <c r="B51" s="30"/>
      <c r="C51" s="1">
        <f xml:space="preserve"> (2/4)*100</f>
        <v>50</v>
      </c>
      <c r="H51" s="12"/>
    </row>
    <row r="52" spans="1:9" ht="14.5" thickBot="1" x14ac:dyDescent="0.35">
      <c r="A52" s="13"/>
      <c r="B52" s="15" t="s">
        <v>33</v>
      </c>
      <c r="C52" s="15"/>
      <c r="D52" s="15"/>
      <c r="E52" s="15"/>
      <c r="F52" s="15"/>
      <c r="G52" s="15"/>
      <c r="H52" s="16"/>
    </row>
    <row r="54" spans="1:9" ht="14.5" thickBot="1" x14ac:dyDescent="0.35"/>
    <row r="55" spans="1:9" x14ac:dyDescent="0.3">
      <c r="A55" s="8" t="s">
        <v>34</v>
      </c>
      <c r="B55" s="9" t="s">
        <v>0</v>
      </c>
      <c r="C55" s="10" t="s">
        <v>1</v>
      </c>
      <c r="D55" s="10" t="s">
        <v>2</v>
      </c>
      <c r="E55" s="10" t="s">
        <v>3</v>
      </c>
      <c r="F55" s="10" t="s">
        <v>4</v>
      </c>
      <c r="G55" s="10" t="s">
        <v>5</v>
      </c>
      <c r="H55" s="10"/>
      <c r="I55" s="5" t="s">
        <v>8</v>
      </c>
    </row>
    <row r="56" spans="1:9" ht="14.5" thickBot="1" x14ac:dyDescent="0.35">
      <c r="A56" s="11"/>
      <c r="B56" s="2" t="s">
        <v>6</v>
      </c>
      <c r="C56" s="1">
        <v>1</v>
      </c>
      <c r="D56" s="1">
        <v>14</v>
      </c>
      <c r="E56" s="1">
        <v>21</v>
      </c>
      <c r="F56" s="1">
        <v>103</v>
      </c>
      <c r="G56" s="1">
        <v>18</v>
      </c>
      <c r="I56" s="6">
        <v>18</v>
      </c>
    </row>
    <row r="57" spans="1:9" ht="28.5" thickBot="1" x14ac:dyDescent="0.35">
      <c r="A57" s="11"/>
      <c r="B57" s="3" t="s">
        <v>43</v>
      </c>
      <c r="C57" s="1">
        <f>C56-$H$4</f>
        <v>-17</v>
      </c>
      <c r="D57" s="1">
        <f t="shared" ref="D57:F57" si="5">D56-$H$4</f>
        <v>-4</v>
      </c>
      <c r="E57" s="1">
        <f t="shared" si="5"/>
        <v>3</v>
      </c>
      <c r="F57" s="1">
        <f t="shared" si="5"/>
        <v>85</v>
      </c>
      <c r="G57" s="1">
        <v>0</v>
      </c>
      <c r="I57" s="12"/>
    </row>
    <row r="58" spans="1:9" x14ac:dyDescent="0.3">
      <c r="A58" s="11"/>
      <c r="B58" s="3" t="s">
        <v>10</v>
      </c>
      <c r="C58" s="1">
        <f>(C56-$I$56)^2</f>
        <v>289</v>
      </c>
      <c r="D58" s="1">
        <f t="shared" ref="D58:G58" si="6">(D56-$I$56)^2</f>
        <v>16</v>
      </c>
      <c r="E58" s="1">
        <f t="shared" si="6"/>
        <v>9</v>
      </c>
      <c r="F58" s="1">
        <f t="shared" si="6"/>
        <v>7225</v>
      </c>
      <c r="G58" s="1">
        <f t="shared" si="6"/>
        <v>0</v>
      </c>
      <c r="I58" s="5" t="s">
        <v>40</v>
      </c>
    </row>
    <row r="59" spans="1:9" ht="28.5" thickBot="1" x14ac:dyDescent="0.35">
      <c r="A59" s="11"/>
      <c r="B59" s="3" t="s">
        <v>35</v>
      </c>
      <c r="C59" s="1">
        <f>SUM(C58:G58)/5</f>
        <v>1507.8</v>
      </c>
      <c r="I59" s="6">
        <v>1884.75</v>
      </c>
    </row>
    <row r="60" spans="1:9" x14ac:dyDescent="0.3">
      <c r="A60" s="11"/>
      <c r="I60" s="12"/>
    </row>
    <row r="61" spans="1:9" x14ac:dyDescent="0.3">
      <c r="A61" s="11"/>
      <c r="B61" s="2" t="s">
        <v>39</v>
      </c>
      <c r="C61" s="2">
        <f>I59-C59</f>
        <v>376.95000000000005</v>
      </c>
      <c r="I61" s="12"/>
    </row>
    <row r="62" spans="1:9" ht="14.5" thickBot="1" x14ac:dyDescent="0.35">
      <c r="A62" s="13"/>
      <c r="B62" s="15" t="s">
        <v>41</v>
      </c>
      <c r="C62" s="15"/>
      <c r="D62" s="15"/>
      <c r="E62" s="15"/>
      <c r="F62" s="15"/>
      <c r="G62" s="15"/>
      <c r="H62" s="15"/>
      <c r="I62" s="16"/>
    </row>
    <row r="64" spans="1:9" ht="14.5" thickBot="1" x14ac:dyDescent="0.35"/>
    <row r="65" spans="1:8" x14ac:dyDescent="0.3">
      <c r="A65" s="8" t="s">
        <v>42</v>
      </c>
      <c r="B65" s="9" t="s">
        <v>0</v>
      </c>
      <c r="C65" s="10" t="s">
        <v>1</v>
      </c>
      <c r="D65" s="10" t="s">
        <v>2</v>
      </c>
      <c r="E65" s="10" t="s">
        <v>3</v>
      </c>
      <c r="F65" s="10" t="s">
        <v>4</v>
      </c>
      <c r="G65" s="10"/>
      <c r="H65" s="5" t="s">
        <v>8</v>
      </c>
    </row>
    <row r="66" spans="1:8" ht="14.5" thickBot="1" x14ac:dyDescent="0.35">
      <c r="A66" s="11"/>
      <c r="B66" s="2" t="s">
        <v>6</v>
      </c>
      <c r="C66" s="1">
        <v>1</v>
      </c>
      <c r="D66" s="1">
        <v>14</v>
      </c>
      <c r="E66" s="1">
        <v>21</v>
      </c>
      <c r="F66" s="1">
        <v>103</v>
      </c>
      <c r="H66" s="6">
        <v>20</v>
      </c>
    </row>
    <row r="67" spans="1:8" ht="28" x14ac:dyDescent="0.3">
      <c r="A67" s="11"/>
      <c r="B67" s="3" t="s">
        <v>43</v>
      </c>
      <c r="C67" s="1">
        <f>C66-$H$66</f>
        <v>-19</v>
      </c>
      <c r="D67" s="1">
        <f>D66-$H$66</f>
        <v>-6</v>
      </c>
      <c r="E67" s="1">
        <f>E66-$H$66</f>
        <v>1</v>
      </c>
      <c r="F67" s="1">
        <f>F66-$H$66</f>
        <v>83</v>
      </c>
      <c r="H67" s="12"/>
    </row>
    <row r="68" spans="1:8" x14ac:dyDescent="0.3">
      <c r="A68" s="11"/>
      <c r="H68" s="12"/>
    </row>
    <row r="69" spans="1:8" ht="28" x14ac:dyDescent="0.3">
      <c r="A69" s="11"/>
      <c r="B69" s="25" t="s">
        <v>48</v>
      </c>
      <c r="C69" s="1">
        <v>-17</v>
      </c>
      <c r="D69" s="1">
        <v>-4</v>
      </c>
      <c r="E69" s="1">
        <v>3</v>
      </c>
      <c r="F69" s="1">
        <v>85</v>
      </c>
      <c r="H69" s="12"/>
    </row>
    <row r="70" spans="1:8" ht="42" x14ac:dyDescent="0.3">
      <c r="A70" s="11"/>
      <c r="B70" s="3" t="s">
        <v>47</v>
      </c>
      <c r="C70" s="1">
        <f>C67-C69</f>
        <v>-2</v>
      </c>
      <c r="D70" s="1">
        <f t="shared" ref="D70:F70" si="7">D67-D69</f>
        <v>-2</v>
      </c>
      <c r="E70" s="1">
        <f t="shared" si="7"/>
        <v>-2</v>
      </c>
      <c r="F70" s="1">
        <f t="shared" si="7"/>
        <v>-2</v>
      </c>
      <c r="H70" s="12"/>
    </row>
    <row r="71" spans="1:8" x14ac:dyDescent="0.3">
      <c r="A71" s="11"/>
      <c r="B71" s="26" t="s">
        <v>49</v>
      </c>
      <c r="C71" s="27">
        <v>2</v>
      </c>
      <c r="D71" s="27">
        <v>2</v>
      </c>
      <c r="E71" s="27">
        <v>2</v>
      </c>
      <c r="F71" s="27">
        <v>2</v>
      </c>
      <c r="H71" s="12"/>
    </row>
    <row r="72" spans="1:8" x14ac:dyDescent="0.3">
      <c r="A72" s="11"/>
      <c r="H72" s="12"/>
    </row>
    <row r="73" spans="1:8" x14ac:dyDescent="0.3">
      <c r="A73" s="11"/>
      <c r="B73" s="1" t="s">
        <v>50</v>
      </c>
      <c r="H73" s="12"/>
    </row>
    <row r="74" spans="1:8" ht="14.5" thickBot="1" x14ac:dyDescent="0.35">
      <c r="A74" s="13"/>
      <c r="B74" s="15" t="s">
        <v>51</v>
      </c>
      <c r="C74" s="15"/>
      <c r="D74" s="15"/>
      <c r="E74" s="15"/>
      <c r="F74" s="15"/>
      <c r="G74" s="15"/>
      <c r="H74" s="16"/>
    </row>
    <row r="76" spans="1:8" ht="14.5" thickBot="1" x14ac:dyDescent="0.35"/>
    <row r="77" spans="1:8" x14ac:dyDescent="0.3">
      <c r="A77" s="8" t="s">
        <v>55</v>
      </c>
      <c r="B77" s="9" t="s">
        <v>0</v>
      </c>
      <c r="C77" s="10" t="s">
        <v>1</v>
      </c>
      <c r="D77" s="10" t="s">
        <v>2</v>
      </c>
      <c r="E77" s="10" t="s">
        <v>3</v>
      </c>
      <c r="F77" s="20" t="s">
        <v>4</v>
      </c>
    </row>
    <row r="78" spans="1:8" x14ac:dyDescent="0.3">
      <c r="A78" s="11"/>
      <c r="B78" s="2" t="s">
        <v>6</v>
      </c>
      <c r="C78" s="1">
        <v>1</v>
      </c>
      <c r="D78" s="1">
        <v>14</v>
      </c>
      <c r="E78" s="1">
        <v>21</v>
      </c>
      <c r="F78" s="12">
        <v>103</v>
      </c>
    </row>
    <row r="79" spans="1:8" x14ac:dyDescent="0.3">
      <c r="A79" s="11"/>
      <c r="F79" s="12"/>
    </row>
    <row r="80" spans="1:8" ht="28" x14ac:dyDescent="0.3">
      <c r="A80" s="11"/>
      <c r="B80" s="3" t="s">
        <v>52</v>
      </c>
      <c r="C80" s="1">
        <f>(D78+E78)/2</f>
        <v>17.5</v>
      </c>
      <c r="F80" s="12"/>
    </row>
    <row r="81" spans="1:6" ht="28" x14ac:dyDescent="0.3">
      <c r="A81" s="11"/>
      <c r="B81" s="19" t="s">
        <v>53</v>
      </c>
      <c r="C81" s="1">
        <f>C78-$C$80</f>
        <v>-16.5</v>
      </c>
      <c r="D81" s="1">
        <f t="shared" ref="D81:F81" si="8">D78-$C$80</f>
        <v>-3.5</v>
      </c>
      <c r="E81" s="1">
        <f t="shared" si="8"/>
        <v>3.5</v>
      </c>
      <c r="F81" s="12">
        <f t="shared" si="8"/>
        <v>85.5</v>
      </c>
    </row>
    <row r="82" spans="1:6" x14ac:dyDescent="0.3">
      <c r="A82" s="11"/>
      <c r="B82" s="1" t="s">
        <v>54</v>
      </c>
      <c r="C82" s="1">
        <v>16.5</v>
      </c>
      <c r="D82" s="1">
        <v>3.5</v>
      </c>
      <c r="E82" s="1">
        <v>3.5</v>
      </c>
      <c r="F82" s="12">
        <v>85.5</v>
      </c>
    </row>
    <row r="83" spans="1:6" x14ac:dyDescent="0.3">
      <c r="A83" s="11"/>
      <c r="F83" s="12"/>
    </row>
    <row r="84" spans="1:6" ht="14.5" thickBot="1" x14ac:dyDescent="0.35">
      <c r="A84" s="13"/>
      <c r="B84" s="21" t="s">
        <v>37</v>
      </c>
      <c r="C84" s="15">
        <f>SUM(C82:F82)/4</f>
        <v>27.25</v>
      </c>
      <c r="D84" s="15"/>
      <c r="E84" s="15"/>
      <c r="F84" s="16"/>
    </row>
  </sheetData>
  <mergeCells count="10">
    <mergeCell ref="A2:C2"/>
    <mergeCell ref="B50:B51"/>
    <mergeCell ref="B49:H49"/>
    <mergeCell ref="B15:H15"/>
    <mergeCell ref="G35:I35"/>
    <mergeCell ref="B41:F41"/>
    <mergeCell ref="B39:N39"/>
    <mergeCell ref="B40:N40"/>
    <mergeCell ref="B34:D34"/>
    <mergeCell ref="B24:H2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NIMOTALLAHI ABIODUN DUROJAIYE</dc:creator>
  <cp:lastModifiedBy>JOYCE EBRUPHIYO ETATA</cp:lastModifiedBy>
  <dcterms:created xsi:type="dcterms:W3CDTF">2025-09-10T11:30:17Z</dcterms:created>
  <dcterms:modified xsi:type="dcterms:W3CDTF">2025-09-10T15:04:46Z</dcterms:modified>
</cp:coreProperties>
</file>