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dacity\5_IdentifyFraudFromEnronEmail\final_project\"/>
    </mc:Choice>
  </mc:AlternateContent>
  <bookViews>
    <workbookView xWindow="0" yWindow="0" windowWidth="10200" windowHeight="4665" activeTab="7"/>
  </bookViews>
  <sheets>
    <sheet name="Sheet1" sheetId="1" r:id="rId1"/>
    <sheet name="Sheet2" sheetId="4" r:id="rId2"/>
    <sheet name="Sheet4" sheetId="6" r:id="rId3"/>
    <sheet name="Sheet3" sheetId="5" r:id="rId4"/>
    <sheet name="16_param" sheetId="7" r:id="rId5"/>
    <sheet name="Sheet6" sheetId="8" r:id="rId6"/>
    <sheet name="Sheet7" sheetId="9" r:id="rId7"/>
    <sheet name="Sheet8" sheetId="10" r:id="rId8"/>
  </sheets>
  <definedNames>
    <definedName name="_xlnm._FilterDatabase" localSheetId="1" hidden="1">Sheet2!$A$7:$M$16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0" l="1"/>
  <c r="E17" i="10"/>
  <c r="F17" i="10"/>
  <c r="C17" i="10"/>
  <c r="K11" i="10"/>
  <c r="J11" i="10"/>
  <c r="I11" i="10"/>
  <c r="H11" i="10"/>
  <c r="C11" i="10"/>
  <c r="D11" i="10"/>
  <c r="E11" i="10"/>
  <c r="B11" i="10"/>
  <c r="F3" i="7"/>
  <c r="F10" i="7"/>
  <c r="F11" i="7"/>
  <c r="F12" i="7"/>
  <c r="F13" i="7"/>
  <c r="F14" i="7"/>
  <c r="F15" i="7"/>
  <c r="F16" i="7"/>
  <c r="F2" i="7"/>
  <c r="Q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B20" i="9"/>
  <c r="C3" i="5" l="1"/>
  <c r="D3" i="5"/>
  <c r="B3" i="5"/>
  <c r="C2" i="5"/>
  <c r="D2" i="5"/>
  <c r="B2" i="5"/>
  <c r="C5" i="4"/>
  <c r="D5" i="4"/>
  <c r="E5" i="4"/>
  <c r="F5" i="4"/>
  <c r="G5" i="4"/>
  <c r="H5" i="4"/>
  <c r="I5" i="4"/>
  <c r="J5" i="4"/>
  <c r="K5" i="4"/>
  <c r="L5" i="4"/>
  <c r="M5" i="4"/>
  <c r="B5" i="4"/>
  <c r="C4" i="4"/>
  <c r="D4" i="4"/>
  <c r="E4" i="4"/>
  <c r="F4" i="4"/>
  <c r="G4" i="4"/>
  <c r="H4" i="4"/>
  <c r="I4" i="4"/>
  <c r="J4" i="4"/>
  <c r="K4" i="4"/>
  <c r="L4" i="4"/>
  <c r="M4" i="4"/>
  <c r="B4" i="4"/>
</calcChain>
</file>

<file path=xl/sharedStrings.xml><?xml version="1.0" encoding="utf-8"?>
<sst xmlns="http://schemas.openxmlformats.org/spreadsheetml/2006/main" count="139" uniqueCount="77">
  <si>
    <t>count</t>
  </si>
  <si>
    <t>mean</t>
  </si>
  <si>
    <t>std</t>
  </si>
  <si>
    <t>min</t>
  </si>
  <si>
    <t>max</t>
  </si>
  <si>
    <t>salary</t>
  </si>
  <si>
    <t>to_messages</t>
  </si>
  <si>
    <t>deferral_payments</t>
  </si>
  <si>
    <t>total_payments</t>
  </si>
  <si>
    <t>exercised_stock_options</t>
  </si>
  <si>
    <t>bonus</t>
  </si>
  <si>
    <t>restricted_stock</t>
  </si>
  <si>
    <t>shared_receipt_with_poi</t>
  </si>
  <si>
    <t>restricted_stock_deferred</t>
  </si>
  <si>
    <t>total_stock_value</t>
  </si>
  <si>
    <t>expenses</t>
  </si>
  <si>
    <t>loan_advances</t>
  </si>
  <si>
    <t>from_messages</t>
  </si>
  <si>
    <t>other</t>
  </si>
  <si>
    <t>from_this_person_to_poi</t>
  </si>
  <si>
    <t>director_fees</t>
  </si>
  <si>
    <t>deferred_income</t>
  </si>
  <si>
    <t>long_term_incentive</t>
  </si>
  <si>
    <t>from_poi_to_this_person</t>
  </si>
  <si>
    <t xml:space="preserve"> </t>
  </si>
  <si>
    <t>split0_test_score</t>
  </si>
  <si>
    <t>split0_train_score</t>
  </si>
  <si>
    <t>split1_test_score</t>
  </si>
  <si>
    <t>split1_train_score</t>
  </si>
  <si>
    <t>split2_test_score</t>
  </si>
  <si>
    <t>split2_train_score</t>
  </si>
  <si>
    <t>split3_test_score</t>
  </si>
  <si>
    <t>split3_train_score</t>
  </si>
  <si>
    <t>split4_train_score</t>
  </si>
  <si>
    <t>split4_test_score</t>
  </si>
  <si>
    <t>C</t>
  </si>
  <si>
    <t>C</t>
    <phoneticPr fontId="1" type="noConversion"/>
  </si>
  <si>
    <t>Gamma</t>
  </si>
  <si>
    <t>Gamma</t>
    <phoneticPr fontId="1" type="noConversion"/>
  </si>
  <si>
    <t>Class weight</t>
  </si>
  <si>
    <t>Class weight</t>
    <phoneticPr fontId="1" type="noConversion"/>
  </si>
  <si>
    <t xml:space="preserve"> split0_test_score</t>
  </si>
  <si>
    <t xml:space="preserve"> split0_train_score</t>
  </si>
  <si>
    <t xml:space="preserve"> split1_train_score</t>
  </si>
  <si>
    <t xml:space="preserve"> split2_test_score</t>
  </si>
  <si>
    <t xml:space="preserve"> split3_train_score</t>
  </si>
  <si>
    <t>Average recall</t>
  </si>
  <si>
    <t>Average recall</t>
    <phoneticPr fontId="1" type="noConversion"/>
  </si>
  <si>
    <t>Average precision</t>
  </si>
  <si>
    <t>Average precision</t>
    <phoneticPr fontId="1" type="noConversion"/>
  </si>
  <si>
    <t>Gamma</t>
    <phoneticPr fontId="1" type="noConversion"/>
  </si>
  <si>
    <t>Average precision</t>
    <phoneticPr fontId="1" type="noConversion"/>
  </si>
  <si>
    <t>{'split4_test_score': array(</t>
  </si>
  <si>
    <t>'split2_train_score': array(</t>
  </si>
  <si>
    <t xml:space="preserve"> 'split4_train_score': array(</t>
  </si>
  <si>
    <t xml:space="preserve"> 'split2_test_score': array(</t>
  </si>
  <si>
    <t xml:space="preserve"> 'split3_train_score': array(</t>
  </si>
  <si>
    <t xml:space="preserve"> 'split0_train_score': array(</t>
  </si>
  <si>
    <t xml:space="preserve">  'split1_train_score': array(</t>
  </si>
  <si>
    <t xml:space="preserve"> 'split0_test_score': array(</t>
  </si>
  <si>
    <t>'split3_test_score': array(</t>
  </si>
  <si>
    <t xml:space="preserve">  'split1_test_score': array(</t>
  </si>
  <si>
    <t>'split4_test_score':</t>
  </si>
  <si>
    <t>'split2_train_score':</t>
  </si>
  <si>
    <t>'split4_train_score':</t>
  </si>
  <si>
    <t>'split2_test_score':</t>
  </si>
  <si>
    <t>'split3_train_score':</t>
  </si>
  <si>
    <t>'split0_train_score':</t>
  </si>
  <si>
    <t>'split1_train_score':</t>
  </si>
  <si>
    <t>'split0_test_score':</t>
  </si>
  <si>
    <t>'split3_test_score':</t>
  </si>
  <si>
    <t>'split1_test_score':</t>
  </si>
  <si>
    <t>F1  score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</si>
  <si>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</si>
  <si>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</si>
  <si>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</si>
  <si>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split1_test_score':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</si>
</sst>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 Light"/>
      <family val="2"/>
      <charset val="134"/>
    </font>
    <font>
      <sz val="9"/>
      <name val="Calibri Light"/>
      <family val="2"/>
      <charset val="134"/>
    </font>
    <font>
      <sz val="11"/>
      <color theme="1"/>
      <name val="Calibri"/>
      <family val="2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B10" sqref="B10"/>
    </sheetView>
  </sheetViews>
  <sheetFormatPr defaultRowHeight="15" x14ac:dyDescent="0.25"/>
  <cols>
    <col min="1" max="1" width="5.875" bestFit="1" customWidth="1"/>
    <col min="2" max="2" width="8.75" bestFit="1" customWidth="1"/>
    <col min="3" max="3" width="11.375" bestFit="1" customWidth="1"/>
    <col min="4" max="4" width="16.25" bestFit="1" customWidth="1"/>
    <col min="5" max="5" width="13.75" bestFit="1" customWidth="1"/>
    <col min="6" max="6" width="21" bestFit="1" customWidth="1"/>
    <col min="7" max="7" width="8.75" bestFit="1" customWidth="1"/>
    <col min="8" max="8" width="13.875" bestFit="1" customWidth="1"/>
    <col min="9" max="9" width="21.125" bestFit="1" customWidth="1"/>
    <col min="10" max="10" width="21.875" bestFit="1" customWidth="1"/>
    <col min="11" max="11" width="15.25" bestFit="1" customWidth="1"/>
    <col min="12" max="12" width="8.75" bestFit="1" customWidth="1"/>
    <col min="13" max="13" width="12.875" bestFit="1" customWidth="1"/>
    <col min="14" max="14" width="13.625" bestFit="1" customWidth="1"/>
    <col min="15" max="15" width="8.75" bestFit="1" customWidth="1"/>
    <col min="16" max="16" width="21.75" bestFit="1" customWidth="1"/>
    <col min="17" max="17" width="11.375" bestFit="1" customWidth="1"/>
    <col min="18" max="18" width="14.75" bestFit="1" customWidth="1"/>
    <col min="19" max="19" width="17.625" bestFit="1" customWidth="1"/>
    <col min="20" max="20" width="21.75" bestFit="1" customWidth="1"/>
    <col min="21" max="21" width="8.75" bestFit="1" customWidth="1"/>
    <col min="22" max="22" width="9.375" bestFit="1" customWidth="1"/>
    <col min="23" max="23" width="8.75" bestFit="1" customWidth="1"/>
    <col min="24" max="24" width="10.5" bestFit="1" customWidth="1"/>
  </cols>
  <sheetData>
    <row r="1" spans="1:23" x14ac:dyDescent="0.25">
      <c r="A1" s="3"/>
      <c r="B1" s="3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3" x14ac:dyDescent="0.25">
      <c r="A2" s="1" t="s">
        <v>0</v>
      </c>
      <c r="B2" s="1">
        <v>145</v>
      </c>
      <c r="C2" s="1">
        <v>145</v>
      </c>
      <c r="D2" s="1">
        <v>145</v>
      </c>
      <c r="E2" s="1">
        <v>145</v>
      </c>
      <c r="F2" s="1">
        <v>145</v>
      </c>
      <c r="G2" s="1">
        <v>145</v>
      </c>
      <c r="H2" s="1">
        <v>145</v>
      </c>
      <c r="I2">
        <v>145</v>
      </c>
      <c r="J2" s="1">
        <v>145</v>
      </c>
      <c r="K2" s="1">
        <v>145</v>
      </c>
      <c r="L2" s="1">
        <v>145</v>
      </c>
      <c r="M2" s="1">
        <v>145</v>
      </c>
      <c r="N2">
        <v>145</v>
      </c>
      <c r="O2" s="1">
        <v>145</v>
      </c>
      <c r="P2">
        <v>145</v>
      </c>
      <c r="Q2" s="1">
        <v>145</v>
      </c>
      <c r="R2" s="1">
        <v>145</v>
      </c>
      <c r="S2" s="1">
        <v>145</v>
      </c>
      <c r="T2">
        <v>145</v>
      </c>
      <c r="U2" s="1"/>
      <c r="V2" s="1"/>
      <c r="W2" s="1"/>
    </row>
    <row r="3" spans="1:23" x14ac:dyDescent="0.25">
      <c r="A3" s="1" t="s">
        <v>1</v>
      </c>
      <c r="B3" s="1">
        <v>368334.2</v>
      </c>
      <c r="C3" s="1">
        <v>1230.0137930000001</v>
      </c>
      <c r="D3" s="1">
        <v>441822.7</v>
      </c>
      <c r="E3" s="1">
        <v>4380626</v>
      </c>
      <c r="F3" s="1">
        <v>4211583</v>
      </c>
      <c r="G3" s="1">
        <v>1342671</v>
      </c>
      <c r="H3" s="1">
        <v>1761321</v>
      </c>
      <c r="I3">
        <v>697.76551700000005</v>
      </c>
      <c r="J3" s="1">
        <v>20657.86</v>
      </c>
      <c r="K3" s="1">
        <v>5886335</v>
      </c>
      <c r="L3" s="1">
        <v>71236.19</v>
      </c>
      <c r="M3" s="1">
        <v>1157586</v>
      </c>
      <c r="N3">
        <v>361.07586199999997</v>
      </c>
      <c r="O3" s="1">
        <v>589469.30000000005</v>
      </c>
      <c r="P3">
        <v>24.455172000000001</v>
      </c>
      <c r="Q3" s="1">
        <v>19556.43</v>
      </c>
      <c r="R3" s="1">
        <v>-385401.9</v>
      </c>
      <c r="S3" s="1">
        <v>669268</v>
      </c>
      <c r="T3">
        <v>38.489654999999999</v>
      </c>
      <c r="U3" s="1"/>
      <c r="V3" s="1"/>
      <c r="W3" s="1"/>
    </row>
    <row r="4" spans="1:23" x14ac:dyDescent="0.25">
      <c r="A4" s="1" t="s">
        <v>2</v>
      </c>
      <c r="B4" s="1">
        <v>2211001</v>
      </c>
      <c r="C4" s="1">
        <v>2232.1530029999999</v>
      </c>
      <c r="D4" s="1">
        <v>2750583</v>
      </c>
      <c r="E4" s="1">
        <v>27025390</v>
      </c>
      <c r="F4" s="1">
        <v>26158430</v>
      </c>
      <c r="G4" s="1">
        <v>8121319</v>
      </c>
      <c r="H4" s="1">
        <v>10936760</v>
      </c>
      <c r="I4">
        <v>1075.1281260000001</v>
      </c>
      <c r="J4" s="1">
        <v>1444650</v>
      </c>
      <c r="K4" s="1">
        <v>36369160</v>
      </c>
      <c r="L4" s="1">
        <v>434175.9</v>
      </c>
      <c r="M4" s="1">
        <v>9682311</v>
      </c>
      <c r="N4">
        <v>1445.9446840000001</v>
      </c>
      <c r="O4" s="1">
        <v>3694784</v>
      </c>
      <c r="P4">
        <v>79.527073000000001</v>
      </c>
      <c r="Q4" s="1">
        <v>119455.9</v>
      </c>
      <c r="R4" s="1">
        <v>2386279</v>
      </c>
      <c r="S4" s="1">
        <v>4059716</v>
      </c>
      <c r="T4">
        <v>74.088358999999997</v>
      </c>
      <c r="U4" s="1"/>
      <c r="V4" s="1"/>
      <c r="W4" s="1"/>
    </row>
    <row r="5" spans="1:23" x14ac:dyDescent="0.25">
      <c r="A5" s="1" t="s">
        <v>3</v>
      </c>
      <c r="B5" s="1">
        <v>0</v>
      </c>
      <c r="C5" s="1">
        <v>0</v>
      </c>
      <c r="D5" s="1">
        <v>-102500</v>
      </c>
      <c r="E5" s="1">
        <v>0</v>
      </c>
      <c r="F5" s="1">
        <v>0</v>
      </c>
      <c r="G5" s="1">
        <v>0</v>
      </c>
      <c r="H5" s="1">
        <v>-2604490</v>
      </c>
      <c r="I5">
        <v>0</v>
      </c>
      <c r="J5" s="1">
        <v>-7576788</v>
      </c>
      <c r="K5" s="1">
        <v>-44093</v>
      </c>
      <c r="L5" s="1">
        <v>0</v>
      </c>
      <c r="M5" s="1">
        <v>0</v>
      </c>
      <c r="N5">
        <v>0</v>
      </c>
      <c r="O5" s="1">
        <v>0</v>
      </c>
      <c r="P5">
        <v>0</v>
      </c>
      <c r="Q5" s="1">
        <v>0</v>
      </c>
      <c r="R5" s="1">
        <v>-27992890</v>
      </c>
      <c r="S5" s="1">
        <v>0</v>
      </c>
      <c r="T5">
        <v>0</v>
      </c>
      <c r="U5" s="1"/>
      <c r="V5" s="1"/>
      <c r="W5" s="1"/>
    </row>
    <row r="6" spans="1:23" x14ac:dyDescent="0.25">
      <c r="A6" s="2">
        <v>0.25</v>
      </c>
      <c r="B6" s="1">
        <v>0</v>
      </c>
      <c r="C6" s="1">
        <v>0</v>
      </c>
      <c r="D6" s="1">
        <v>0</v>
      </c>
      <c r="E6" s="1">
        <v>102500</v>
      </c>
      <c r="F6" s="1">
        <v>0</v>
      </c>
      <c r="G6" s="1">
        <v>0</v>
      </c>
      <c r="H6" s="1">
        <v>32460</v>
      </c>
      <c r="I6">
        <v>0</v>
      </c>
      <c r="J6" s="1">
        <v>0</v>
      </c>
      <c r="K6" s="1">
        <v>252055</v>
      </c>
      <c r="L6" s="1">
        <v>0</v>
      </c>
      <c r="M6" s="1">
        <v>0</v>
      </c>
      <c r="N6">
        <v>0</v>
      </c>
      <c r="O6" s="1">
        <v>0</v>
      </c>
      <c r="P6">
        <v>0</v>
      </c>
      <c r="Q6" s="1">
        <v>0</v>
      </c>
      <c r="R6" s="1">
        <v>-38346</v>
      </c>
      <c r="S6" s="1">
        <v>0</v>
      </c>
      <c r="T6">
        <v>0</v>
      </c>
      <c r="U6" s="1"/>
      <c r="V6" s="1"/>
      <c r="W6" s="1"/>
    </row>
    <row r="7" spans="1:23" x14ac:dyDescent="0.25">
      <c r="A7" s="2">
        <v>0.5</v>
      </c>
      <c r="B7" s="1">
        <v>210692</v>
      </c>
      <c r="C7" s="1">
        <v>312</v>
      </c>
      <c r="D7" s="1">
        <v>0</v>
      </c>
      <c r="E7" s="1">
        <v>966522</v>
      </c>
      <c r="F7" s="1">
        <v>608750</v>
      </c>
      <c r="G7" s="1">
        <v>300000</v>
      </c>
      <c r="H7" s="1">
        <v>360528</v>
      </c>
      <c r="I7">
        <v>114</v>
      </c>
      <c r="J7" s="1">
        <v>0</v>
      </c>
      <c r="K7" s="1">
        <v>976037</v>
      </c>
      <c r="L7" s="1">
        <v>21530</v>
      </c>
      <c r="M7" s="1">
        <v>0</v>
      </c>
      <c r="N7">
        <v>17</v>
      </c>
      <c r="O7" s="1">
        <v>972</v>
      </c>
      <c r="P7">
        <v>0</v>
      </c>
      <c r="Q7" s="1">
        <v>0</v>
      </c>
      <c r="R7" s="1">
        <v>0</v>
      </c>
      <c r="S7" s="1">
        <v>0</v>
      </c>
      <c r="T7">
        <v>4</v>
      </c>
      <c r="U7" s="1"/>
      <c r="V7" s="1"/>
      <c r="W7" s="1"/>
    </row>
    <row r="8" spans="1:23" x14ac:dyDescent="0.25">
      <c r="A8" s="2">
        <v>0.75</v>
      </c>
      <c r="B8" s="1">
        <v>271442</v>
      </c>
      <c r="C8" s="1">
        <v>1607</v>
      </c>
      <c r="D8" s="1">
        <v>10259</v>
      </c>
      <c r="E8" s="1">
        <v>1979596</v>
      </c>
      <c r="F8" s="1">
        <v>1729541</v>
      </c>
      <c r="G8" s="1">
        <v>800000</v>
      </c>
      <c r="H8" s="1">
        <v>853064</v>
      </c>
      <c r="I8">
        <v>900</v>
      </c>
      <c r="J8" s="1">
        <v>0</v>
      </c>
      <c r="K8" s="1">
        <v>2332399</v>
      </c>
      <c r="L8" s="1">
        <v>53947</v>
      </c>
      <c r="M8" s="1">
        <v>0</v>
      </c>
      <c r="N8">
        <v>52</v>
      </c>
      <c r="O8" s="1">
        <v>150656</v>
      </c>
      <c r="P8">
        <v>14</v>
      </c>
      <c r="Q8" s="1">
        <v>0</v>
      </c>
      <c r="R8" s="1">
        <v>0</v>
      </c>
      <c r="S8" s="1">
        <v>375304</v>
      </c>
      <c r="T8">
        <v>41</v>
      </c>
      <c r="U8" s="1"/>
      <c r="V8" s="1"/>
      <c r="W8" s="1"/>
    </row>
    <row r="9" spans="1:23" x14ac:dyDescent="0.25">
      <c r="A9" s="1" t="s">
        <v>4</v>
      </c>
      <c r="B9" s="1">
        <v>26704230</v>
      </c>
      <c r="C9" s="1">
        <v>15149</v>
      </c>
      <c r="D9" s="1">
        <v>32083400</v>
      </c>
      <c r="E9" s="1">
        <v>309886600</v>
      </c>
      <c r="F9" s="1">
        <v>311764000</v>
      </c>
      <c r="G9" s="1">
        <v>97343620</v>
      </c>
      <c r="H9" s="1">
        <v>130322300</v>
      </c>
      <c r="I9">
        <v>5521</v>
      </c>
      <c r="J9" s="1">
        <v>15456290</v>
      </c>
      <c r="K9" s="1">
        <v>434509500</v>
      </c>
      <c r="L9" s="1">
        <v>5235198</v>
      </c>
      <c r="M9" s="1">
        <v>83925000</v>
      </c>
      <c r="N9">
        <v>14368</v>
      </c>
      <c r="O9" s="1">
        <v>42667590</v>
      </c>
      <c r="P9">
        <v>609</v>
      </c>
      <c r="Q9" s="1">
        <v>1398517</v>
      </c>
      <c r="R9" s="1">
        <v>0</v>
      </c>
      <c r="S9" s="1">
        <v>48521930</v>
      </c>
      <c r="T9">
        <v>528</v>
      </c>
      <c r="U9" s="1"/>
      <c r="V9" s="1"/>
      <c r="W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9" sqref="H9"/>
    </sheetView>
  </sheetViews>
  <sheetFormatPr defaultRowHeight="15" x14ac:dyDescent="0.25"/>
  <cols>
    <col min="1" max="1" width="15.375" bestFit="1" customWidth="1"/>
    <col min="2" max="3" width="11.625" bestFit="1" customWidth="1"/>
    <col min="4" max="4" width="7.375" bestFit="1" customWidth="1"/>
    <col min="5" max="5" width="8.5" bestFit="1" customWidth="1"/>
    <col min="6" max="6" width="7.375" bestFit="1" customWidth="1"/>
    <col min="7" max="7" width="8.5" bestFit="1" customWidth="1"/>
    <col min="8" max="10" width="11.625" bestFit="1" customWidth="1"/>
    <col min="11" max="11" width="8.5" bestFit="1" customWidth="1"/>
    <col min="12" max="12" width="7.375" bestFit="1" customWidth="1"/>
    <col min="13" max="13" width="8.5" bestFit="1" customWidth="1"/>
    <col min="14" max="14" width="12.75" bestFit="1" customWidth="1"/>
    <col min="15" max="15" width="5.5" bestFit="1" customWidth="1"/>
    <col min="16" max="16" width="13.875" bestFit="1" customWidth="1"/>
    <col min="17" max="17" width="3" bestFit="1" customWidth="1"/>
    <col min="18" max="18" width="3.5" bestFit="1" customWidth="1"/>
    <col min="20" max="20" width="3.5" bestFit="1" customWidth="1"/>
    <col min="22" max="22" width="3" bestFit="1" customWidth="1"/>
  </cols>
  <sheetData>
    <row r="1" spans="1:13" x14ac:dyDescent="0.25">
      <c r="A1" s="5" t="s">
        <v>36</v>
      </c>
      <c r="B1" s="5">
        <v>1</v>
      </c>
      <c r="C1" s="5">
        <v>1</v>
      </c>
      <c r="D1" s="5">
        <v>1</v>
      </c>
      <c r="E1" s="5">
        <v>1</v>
      </c>
      <c r="F1" s="5">
        <v>1</v>
      </c>
      <c r="G1" s="5">
        <v>1</v>
      </c>
      <c r="H1" s="5">
        <v>100</v>
      </c>
      <c r="I1" s="5">
        <v>100</v>
      </c>
      <c r="J1" s="5">
        <v>100</v>
      </c>
      <c r="K1" s="5">
        <v>100</v>
      </c>
      <c r="L1" s="5">
        <v>100</v>
      </c>
      <c r="M1" s="5">
        <v>100</v>
      </c>
    </row>
    <row r="2" spans="1:13" x14ac:dyDescent="0.25">
      <c r="A2" s="5" t="s">
        <v>38</v>
      </c>
      <c r="B2" s="5">
        <v>1E-3</v>
      </c>
      <c r="C2" s="5">
        <v>1E-4</v>
      </c>
      <c r="D2" s="5">
        <v>1E-3</v>
      </c>
      <c r="E2" s="5">
        <v>1E-4</v>
      </c>
      <c r="F2" s="5">
        <v>1E-3</v>
      </c>
      <c r="G2" s="5">
        <v>1E-4</v>
      </c>
      <c r="H2" s="5">
        <v>1E-3</v>
      </c>
      <c r="I2" s="5">
        <v>1E-4</v>
      </c>
      <c r="J2" s="5">
        <v>1E-3</v>
      </c>
      <c r="K2" s="5">
        <v>1E-4</v>
      </c>
      <c r="L2" s="5">
        <v>1E-3</v>
      </c>
      <c r="M2" s="5">
        <v>1E-4</v>
      </c>
    </row>
    <row r="3" spans="1:13" x14ac:dyDescent="0.25">
      <c r="A3" s="5" t="s">
        <v>40</v>
      </c>
      <c r="B3" s="5">
        <v>0.1</v>
      </c>
      <c r="C3" s="5">
        <v>0.1</v>
      </c>
      <c r="D3" s="5">
        <v>0.5</v>
      </c>
      <c r="E3" s="5">
        <v>0.5</v>
      </c>
      <c r="F3" s="5">
        <v>0.9</v>
      </c>
      <c r="G3" s="5">
        <v>0.9</v>
      </c>
      <c r="H3" s="5">
        <v>0.1</v>
      </c>
      <c r="I3" s="5">
        <v>0.1</v>
      </c>
      <c r="J3" s="5">
        <v>0.5</v>
      </c>
      <c r="K3" s="5">
        <v>0.5</v>
      </c>
      <c r="L3" s="5">
        <v>0.9</v>
      </c>
      <c r="M3" s="5">
        <v>0.9</v>
      </c>
    </row>
    <row r="4" spans="1:13" x14ac:dyDescent="0.25">
      <c r="A4" t="s">
        <v>49</v>
      </c>
      <c r="B4">
        <f t="shared" ref="B4:M4" si="0">AVERAGE(B7:B16)</f>
        <v>0.139329805</v>
      </c>
      <c r="C4">
        <f t="shared" si="0"/>
        <v>0.139329805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0.28948439500000001</v>
      </c>
      <c r="I4">
        <f t="shared" si="0"/>
        <v>0.139499558</v>
      </c>
      <c r="J4">
        <f t="shared" si="0"/>
        <v>0.47261904700000007</v>
      </c>
      <c r="K4">
        <f t="shared" si="0"/>
        <v>0</v>
      </c>
      <c r="L4">
        <f t="shared" si="0"/>
        <v>0.4</v>
      </c>
      <c r="M4">
        <f t="shared" si="0"/>
        <v>0</v>
      </c>
    </row>
    <row r="5" spans="1:13" x14ac:dyDescent="0.25">
      <c r="A5" t="s">
        <v>47</v>
      </c>
      <c r="B5">
        <f t="shared" ref="B5:M5" si="1">AVERAGE(B18:B27)</f>
        <v>1</v>
      </c>
      <c r="C5">
        <f t="shared" si="1"/>
        <v>1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0.80909090999999989</v>
      </c>
      <c r="I5">
        <f t="shared" si="1"/>
        <v>1</v>
      </c>
      <c r="J5">
        <f t="shared" si="1"/>
        <v>0.21454545399999997</v>
      </c>
      <c r="K5">
        <f t="shared" si="1"/>
        <v>0</v>
      </c>
      <c r="L5">
        <f t="shared" si="1"/>
        <v>3.6363635999999998E-2</v>
      </c>
      <c r="M5">
        <f t="shared" si="1"/>
        <v>0</v>
      </c>
    </row>
    <row r="7" spans="1:13" x14ac:dyDescent="0.25">
      <c r="A7" s="4" t="s">
        <v>25</v>
      </c>
      <c r="B7">
        <v>0.14285713999999999</v>
      </c>
      <c r="C7">
        <v>0.14285713999999999</v>
      </c>
      <c r="D7">
        <v>0</v>
      </c>
      <c r="E7">
        <v>0</v>
      </c>
      <c r="F7">
        <v>0</v>
      </c>
      <c r="G7">
        <v>0</v>
      </c>
      <c r="H7">
        <v>0.28571428999999998</v>
      </c>
      <c r="I7">
        <v>0.14285713999999999</v>
      </c>
      <c r="J7">
        <v>0</v>
      </c>
      <c r="K7">
        <v>0</v>
      </c>
      <c r="L7">
        <v>0</v>
      </c>
      <c r="M7">
        <v>0</v>
      </c>
    </row>
    <row r="8" spans="1:13" x14ac:dyDescent="0.25">
      <c r="A8" s="4" t="s">
        <v>26</v>
      </c>
      <c r="B8">
        <v>0.13580247000000001</v>
      </c>
      <c r="C8">
        <v>0.13580247000000001</v>
      </c>
      <c r="D8">
        <v>0</v>
      </c>
      <c r="E8">
        <v>0</v>
      </c>
      <c r="F8">
        <v>0</v>
      </c>
      <c r="G8">
        <v>0</v>
      </c>
      <c r="H8">
        <v>0.27272727000000002</v>
      </c>
      <c r="I8">
        <v>0.13580247000000001</v>
      </c>
      <c r="J8">
        <v>1</v>
      </c>
      <c r="K8">
        <v>0</v>
      </c>
      <c r="L8">
        <v>1</v>
      </c>
      <c r="M8">
        <v>0</v>
      </c>
    </row>
    <row r="9" spans="1:13" x14ac:dyDescent="0.25">
      <c r="A9" s="4" t="s">
        <v>27</v>
      </c>
      <c r="B9">
        <v>0.14285713999999999</v>
      </c>
      <c r="C9">
        <v>0.14285713999999999</v>
      </c>
      <c r="D9">
        <v>0</v>
      </c>
      <c r="E9">
        <v>0</v>
      </c>
      <c r="F9">
        <v>0</v>
      </c>
      <c r="G9">
        <v>0</v>
      </c>
      <c r="H9">
        <v>0.2</v>
      </c>
      <c r="I9">
        <v>0.14285713999999999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4" t="s">
        <v>28</v>
      </c>
      <c r="B10">
        <v>0.13580247000000001</v>
      </c>
      <c r="C10">
        <v>0.13580247000000001</v>
      </c>
      <c r="D10">
        <v>0</v>
      </c>
      <c r="E10">
        <v>0</v>
      </c>
      <c r="F10">
        <v>0</v>
      </c>
      <c r="G10">
        <v>0</v>
      </c>
      <c r="H10">
        <v>0.16176471000000001</v>
      </c>
      <c r="I10">
        <v>0.13580247000000001</v>
      </c>
      <c r="J10">
        <v>1</v>
      </c>
      <c r="K10">
        <v>0</v>
      </c>
      <c r="L10">
        <v>1</v>
      </c>
      <c r="M10">
        <v>0</v>
      </c>
    </row>
    <row r="11" spans="1:13" x14ac:dyDescent="0.25">
      <c r="A11" s="4" t="s">
        <v>29</v>
      </c>
      <c r="B11">
        <v>0.14285713999999999</v>
      </c>
      <c r="C11">
        <v>0.14285713999999999</v>
      </c>
      <c r="D11">
        <v>0</v>
      </c>
      <c r="E11">
        <v>0</v>
      </c>
      <c r="F11">
        <v>0</v>
      </c>
      <c r="G11">
        <v>0</v>
      </c>
      <c r="H11">
        <v>0.33333332999999998</v>
      </c>
      <c r="I11">
        <v>0.14285713999999999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4" t="s">
        <v>30</v>
      </c>
      <c r="B12">
        <v>0.13580247000000001</v>
      </c>
      <c r="C12">
        <v>0.13580247000000001</v>
      </c>
      <c r="D12">
        <v>0</v>
      </c>
      <c r="E12">
        <v>0</v>
      </c>
      <c r="F12">
        <v>0</v>
      </c>
      <c r="G12">
        <v>0</v>
      </c>
      <c r="H12">
        <v>0.38095237999999998</v>
      </c>
      <c r="I12">
        <v>0.13580247000000001</v>
      </c>
      <c r="J12">
        <v>0.57142857000000002</v>
      </c>
      <c r="K12">
        <v>0</v>
      </c>
      <c r="L12">
        <v>1</v>
      </c>
      <c r="M12">
        <v>0</v>
      </c>
    </row>
    <row r="13" spans="1:13" x14ac:dyDescent="0.25">
      <c r="A13" s="4" t="s">
        <v>31</v>
      </c>
      <c r="B13">
        <v>0.14285713999999999</v>
      </c>
      <c r="C13">
        <v>0.14285713999999999</v>
      </c>
      <c r="D13">
        <v>0</v>
      </c>
      <c r="E13">
        <v>0</v>
      </c>
      <c r="F13">
        <v>0</v>
      </c>
      <c r="G13">
        <v>0</v>
      </c>
      <c r="H13">
        <v>0.33333332999999998</v>
      </c>
      <c r="I13">
        <v>0.14285713999999999</v>
      </c>
      <c r="J13">
        <v>0.66666667000000002</v>
      </c>
      <c r="K13">
        <v>0</v>
      </c>
      <c r="L13">
        <v>0</v>
      </c>
      <c r="M13">
        <v>0</v>
      </c>
    </row>
    <row r="14" spans="1:13" x14ac:dyDescent="0.25">
      <c r="A14" s="4" t="s">
        <v>32</v>
      </c>
      <c r="B14">
        <v>0.13580247000000001</v>
      </c>
      <c r="C14">
        <v>0.13580247000000001</v>
      </c>
      <c r="D14">
        <v>0</v>
      </c>
      <c r="E14">
        <v>0</v>
      </c>
      <c r="F14">
        <v>0</v>
      </c>
      <c r="G14">
        <v>0</v>
      </c>
      <c r="H14">
        <v>0.28571428999999998</v>
      </c>
      <c r="I14">
        <v>0.13580247000000001</v>
      </c>
      <c r="J14">
        <v>0.57142857000000002</v>
      </c>
      <c r="K14">
        <v>0</v>
      </c>
      <c r="L14">
        <v>0</v>
      </c>
      <c r="M14">
        <v>0</v>
      </c>
    </row>
    <row r="15" spans="1:13" x14ac:dyDescent="0.25">
      <c r="A15" s="4" t="s">
        <v>33</v>
      </c>
      <c r="B15">
        <v>0.13580247000000001</v>
      </c>
      <c r="C15">
        <v>0.13580247000000001</v>
      </c>
      <c r="D15">
        <v>0</v>
      </c>
      <c r="E15">
        <v>0</v>
      </c>
      <c r="F15">
        <v>0</v>
      </c>
      <c r="G15">
        <v>0</v>
      </c>
      <c r="H15">
        <v>0.39130435000000002</v>
      </c>
      <c r="I15">
        <v>0.13750000000000001</v>
      </c>
      <c r="J15">
        <v>0.58333332999999998</v>
      </c>
      <c r="K15">
        <v>0</v>
      </c>
      <c r="L15">
        <v>1</v>
      </c>
      <c r="M15">
        <v>0</v>
      </c>
    </row>
    <row r="16" spans="1:13" x14ac:dyDescent="0.25">
      <c r="A16" s="4" t="s">
        <v>34</v>
      </c>
      <c r="B16">
        <v>0.14285713999999999</v>
      </c>
      <c r="C16">
        <v>0.14285713999999999</v>
      </c>
      <c r="D16">
        <v>0</v>
      </c>
      <c r="E16">
        <v>0</v>
      </c>
      <c r="F16">
        <v>0</v>
      </c>
      <c r="G16">
        <v>0</v>
      </c>
      <c r="H16">
        <v>0.25</v>
      </c>
      <c r="I16">
        <v>0.14285713999999999</v>
      </c>
      <c r="J16">
        <v>0.33333332999999998</v>
      </c>
      <c r="K16">
        <v>0</v>
      </c>
      <c r="L16">
        <v>0</v>
      </c>
      <c r="M16">
        <v>0</v>
      </c>
    </row>
    <row r="18" spans="1:13" x14ac:dyDescent="0.25">
      <c r="A18" t="s">
        <v>41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0.8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42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0.81818181999999995</v>
      </c>
      <c r="I19">
        <v>1</v>
      </c>
      <c r="J19">
        <v>9.0909089999999998E-2</v>
      </c>
      <c r="K19">
        <v>0</v>
      </c>
      <c r="L19">
        <v>9.0909089999999998E-2</v>
      </c>
      <c r="M19">
        <v>0</v>
      </c>
    </row>
    <row r="20" spans="1:13" x14ac:dyDescent="0.25">
      <c r="A20" t="s">
        <v>27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43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9.0909089999999998E-2</v>
      </c>
      <c r="K21">
        <v>0</v>
      </c>
      <c r="L21">
        <v>9.0909089999999998E-2</v>
      </c>
      <c r="M21">
        <v>0</v>
      </c>
    </row>
    <row r="22" spans="1:13" x14ac:dyDescent="0.25">
      <c r="A22" t="s">
        <v>44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0.8</v>
      </c>
      <c r="I22">
        <v>1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t="s">
        <v>30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0.72727273000000003</v>
      </c>
      <c r="I23">
        <v>1</v>
      </c>
      <c r="J23">
        <v>0.36363635999999999</v>
      </c>
      <c r="K23">
        <v>0</v>
      </c>
      <c r="L23">
        <v>9.0909089999999998E-2</v>
      </c>
      <c r="M23">
        <v>0</v>
      </c>
    </row>
    <row r="24" spans="1:13" x14ac:dyDescent="0.25">
      <c r="A24" t="s">
        <v>31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0.8</v>
      </c>
      <c r="I24">
        <v>1</v>
      </c>
      <c r="J24">
        <v>0.4</v>
      </c>
      <c r="K24">
        <v>0</v>
      </c>
      <c r="L24">
        <v>0</v>
      </c>
      <c r="M24">
        <v>0</v>
      </c>
    </row>
    <row r="25" spans="1:13" x14ac:dyDescent="0.25">
      <c r="A25" t="s">
        <v>45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0.72727273000000003</v>
      </c>
      <c r="I25">
        <v>1</v>
      </c>
      <c r="J25">
        <v>0.36363635999999999</v>
      </c>
      <c r="K25">
        <v>0</v>
      </c>
      <c r="L25">
        <v>0</v>
      </c>
      <c r="M25">
        <v>0</v>
      </c>
    </row>
    <row r="26" spans="1:13" x14ac:dyDescent="0.25">
      <c r="A26" t="s">
        <v>34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0.6</v>
      </c>
      <c r="I26">
        <v>1</v>
      </c>
      <c r="J26">
        <v>0.2</v>
      </c>
      <c r="K26">
        <v>0</v>
      </c>
      <c r="L26">
        <v>0</v>
      </c>
      <c r="M26">
        <v>0</v>
      </c>
    </row>
    <row r="27" spans="1:13" x14ac:dyDescent="0.25">
      <c r="A27" t="s">
        <v>33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0.81818181999999995</v>
      </c>
      <c r="I27">
        <v>1</v>
      </c>
      <c r="J27">
        <v>0.63636364000000001</v>
      </c>
      <c r="K27">
        <v>0</v>
      </c>
      <c r="L27">
        <v>9.0909089999999998E-2</v>
      </c>
      <c r="M2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4.5" bestFit="1" customWidth="1"/>
    <col min="2" max="2" width="7.5" bestFit="1" customWidth="1"/>
    <col min="3" max="3" width="10.625" bestFit="1" customWidth="1"/>
    <col min="4" max="4" width="15.125" bestFit="1" customWidth="1"/>
    <col min="5" max="5" width="12.75" bestFit="1" customWidth="1"/>
  </cols>
  <sheetData>
    <row r="1" spans="1:5" x14ac:dyDescent="0.25">
      <c r="A1" t="s">
        <v>35</v>
      </c>
      <c r="B1" t="s">
        <v>37</v>
      </c>
      <c r="C1" t="s">
        <v>39</v>
      </c>
      <c r="D1" t="s">
        <v>48</v>
      </c>
      <c r="E1" t="s">
        <v>46</v>
      </c>
    </row>
    <row r="2" spans="1:5" x14ac:dyDescent="0.25">
      <c r="A2">
        <v>1</v>
      </c>
      <c r="B2">
        <v>1E-3</v>
      </c>
      <c r="C2">
        <v>0.1</v>
      </c>
      <c r="D2">
        <v>0.139329805</v>
      </c>
      <c r="E2">
        <v>1</v>
      </c>
    </row>
    <row r="3" spans="1:5" x14ac:dyDescent="0.25">
      <c r="A3">
        <v>1</v>
      </c>
      <c r="B3">
        <v>1E-4</v>
      </c>
      <c r="C3">
        <v>0.1</v>
      </c>
      <c r="D3">
        <v>0.139329805</v>
      </c>
      <c r="E3">
        <v>1</v>
      </c>
    </row>
    <row r="4" spans="1:5" x14ac:dyDescent="0.25">
      <c r="A4">
        <v>1</v>
      </c>
      <c r="B4">
        <v>1E-3</v>
      </c>
      <c r="C4">
        <v>0.5</v>
      </c>
      <c r="D4">
        <v>0</v>
      </c>
      <c r="E4">
        <v>0</v>
      </c>
    </row>
    <row r="5" spans="1:5" x14ac:dyDescent="0.25">
      <c r="A5">
        <v>1</v>
      </c>
      <c r="B5">
        <v>1E-4</v>
      </c>
      <c r="C5">
        <v>0.5</v>
      </c>
      <c r="D5">
        <v>0</v>
      </c>
      <c r="E5">
        <v>0</v>
      </c>
    </row>
    <row r="6" spans="1:5" x14ac:dyDescent="0.25">
      <c r="A6">
        <v>1</v>
      </c>
      <c r="B6">
        <v>1E-3</v>
      </c>
      <c r="C6">
        <v>0.9</v>
      </c>
      <c r="D6">
        <v>0</v>
      </c>
      <c r="E6">
        <v>0</v>
      </c>
    </row>
    <row r="7" spans="1:5" x14ac:dyDescent="0.25">
      <c r="A7">
        <v>1</v>
      </c>
      <c r="B7">
        <v>1E-4</v>
      </c>
      <c r="C7">
        <v>0.9</v>
      </c>
      <c r="D7">
        <v>0</v>
      </c>
      <c r="E7">
        <v>0</v>
      </c>
    </row>
    <row r="8" spans="1:5" x14ac:dyDescent="0.25">
      <c r="A8">
        <v>100</v>
      </c>
      <c r="B8">
        <v>1E-3</v>
      </c>
      <c r="C8">
        <v>0.1</v>
      </c>
      <c r="D8">
        <v>0.28948439500000001</v>
      </c>
      <c r="E8">
        <v>0.80909090999999989</v>
      </c>
    </row>
    <row r="9" spans="1:5" x14ac:dyDescent="0.25">
      <c r="A9">
        <v>100</v>
      </c>
      <c r="B9">
        <v>1E-4</v>
      </c>
      <c r="C9">
        <v>0.1</v>
      </c>
      <c r="D9">
        <v>0.139499558</v>
      </c>
      <c r="E9">
        <v>1</v>
      </c>
    </row>
    <row r="10" spans="1:5" x14ac:dyDescent="0.25">
      <c r="A10">
        <v>100</v>
      </c>
      <c r="B10">
        <v>1E-3</v>
      </c>
      <c r="C10">
        <v>0.5</v>
      </c>
      <c r="D10">
        <v>0.47261904700000007</v>
      </c>
      <c r="E10">
        <v>0.21454545399999997</v>
      </c>
    </row>
    <row r="11" spans="1:5" x14ac:dyDescent="0.25">
      <c r="A11">
        <v>100</v>
      </c>
      <c r="B11">
        <v>1E-4</v>
      </c>
      <c r="C11">
        <v>0.5</v>
      </c>
      <c r="D11">
        <v>0</v>
      </c>
      <c r="E11">
        <v>0</v>
      </c>
    </row>
    <row r="12" spans="1:5" x14ac:dyDescent="0.25">
      <c r="A12">
        <v>100</v>
      </c>
      <c r="B12">
        <v>1E-3</v>
      </c>
      <c r="C12">
        <v>0.9</v>
      </c>
      <c r="D12">
        <v>0.4</v>
      </c>
      <c r="E12">
        <v>3.6363635999999998E-2</v>
      </c>
    </row>
    <row r="13" spans="1:5" x14ac:dyDescent="0.25">
      <c r="A13">
        <v>100</v>
      </c>
      <c r="B13">
        <v>1E-4</v>
      </c>
      <c r="C13">
        <v>0.9</v>
      </c>
      <c r="D13">
        <v>0</v>
      </c>
      <c r="E1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C5" sqref="C5"/>
    </sheetView>
  </sheetViews>
  <sheetFormatPr defaultRowHeight="15" x14ac:dyDescent="0.25"/>
  <cols>
    <col min="1" max="1" width="22" bestFit="1" customWidth="1"/>
    <col min="2" max="3" width="11.625" bestFit="1" customWidth="1"/>
    <col min="4" max="5" width="12.625" bestFit="1" customWidth="1"/>
    <col min="6" max="7" width="2.5" bestFit="1" customWidth="1"/>
    <col min="8" max="8" width="11.625" bestFit="1" customWidth="1"/>
    <col min="9" max="9" width="2.5" bestFit="1" customWidth="1"/>
    <col min="10" max="10" width="11.625" bestFit="1" customWidth="1"/>
    <col min="11" max="11" width="2.5" bestFit="1" customWidth="1"/>
    <col min="12" max="12" width="11.625" bestFit="1" customWidth="1"/>
    <col min="13" max="13" width="7.75" bestFit="1" customWidth="1"/>
    <col min="14" max="14" width="2.5" bestFit="1" customWidth="1"/>
  </cols>
  <sheetData>
    <row r="1" spans="1:5" x14ac:dyDescent="0.25">
      <c r="A1" s="5" t="s">
        <v>50</v>
      </c>
      <c r="B1" s="5">
        <v>0.01</v>
      </c>
      <c r="C1" s="5">
        <v>1E-3</v>
      </c>
      <c r="D1" s="5">
        <v>1E-4</v>
      </c>
    </row>
    <row r="2" spans="1:5" x14ac:dyDescent="0.25">
      <c r="A2" s="6" t="s">
        <v>51</v>
      </c>
      <c r="B2" s="6">
        <f>AVERAGE(B5:B12)</f>
        <v>0.46474486124999997</v>
      </c>
      <c r="C2" s="6">
        <f t="shared" ref="C2:D2" si="0">AVERAGE(C5:C12)</f>
        <v>0.2889388275</v>
      </c>
      <c r="D2" s="6">
        <f t="shared" si="0"/>
        <v>0.13866016250000002</v>
      </c>
    </row>
    <row r="3" spans="1:5" x14ac:dyDescent="0.25">
      <c r="A3" s="6" t="s">
        <v>47</v>
      </c>
      <c r="B3" s="6">
        <f>AVERAGE(B14:B22)</f>
        <v>0.81818181888888886</v>
      </c>
      <c r="C3" s="6">
        <f t="shared" ref="C3:D3" si="1">AVERAGE(C14:C22)</f>
        <v>0.83232323333333336</v>
      </c>
      <c r="D3" s="6">
        <f t="shared" si="1"/>
        <v>1</v>
      </c>
    </row>
    <row r="4" spans="1:5" x14ac:dyDescent="0.25">
      <c r="A4" s="5"/>
      <c r="B4" s="5"/>
      <c r="C4" s="5"/>
      <c r="D4" s="5"/>
    </row>
    <row r="5" spans="1:5" x14ac:dyDescent="0.25">
      <c r="A5" s="4" t="s">
        <v>28</v>
      </c>
      <c r="B5">
        <v>0.45454545000000002</v>
      </c>
      <c r="C5">
        <v>0.16176471000000001</v>
      </c>
      <c r="D5">
        <v>0.13580247000000001</v>
      </c>
      <c r="E5" t="s">
        <v>24</v>
      </c>
    </row>
    <row r="6" spans="1:5" x14ac:dyDescent="0.25">
      <c r="A6" s="4" t="s">
        <v>27</v>
      </c>
      <c r="B6">
        <v>0.55555555999999995</v>
      </c>
      <c r="C6">
        <v>0.2</v>
      </c>
      <c r="D6">
        <v>0.14285713999999999</v>
      </c>
    </row>
    <row r="7" spans="1:5" x14ac:dyDescent="0.25">
      <c r="A7" s="4" t="s">
        <v>30</v>
      </c>
      <c r="B7">
        <v>0.52941176000000001</v>
      </c>
      <c r="C7">
        <v>0.38095237999999998</v>
      </c>
      <c r="D7">
        <v>0.13580247000000001</v>
      </c>
    </row>
    <row r="8" spans="1:5" x14ac:dyDescent="0.25">
      <c r="A8" s="4" t="s">
        <v>33</v>
      </c>
      <c r="B8">
        <v>0.5</v>
      </c>
      <c r="C8">
        <v>0.39130435000000002</v>
      </c>
      <c r="D8">
        <v>0.13750000000000001</v>
      </c>
    </row>
    <row r="9" spans="1:5" x14ac:dyDescent="0.25">
      <c r="A9" s="4" t="s">
        <v>29</v>
      </c>
      <c r="B9">
        <v>0.3</v>
      </c>
      <c r="C9">
        <v>0.33333332999999998</v>
      </c>
      <c r="D9">
        <v>0.14285713999999999</v>
      </c>
    </row>
    <row r="10" spans="1:5" x14ac:dyDescent="0.25">
      <c r="A10" s="4" t="s">
        <v>32</v>
      </c>
      <c r="B10">
        <v>0.47368420999999999</v>
      </c>
      <c r="C10">
        <v>0.28571428999999998</v>
      </c>
      <c r="D10">
        <v>0.13580247000000001</v>
      </c>
      <c r="E10" t="s">
        <v>24</v>
      </c>
    </row>
    <row r="11" spans="1:5" x14ac:dyDescent="0.25">
      <c r="A11" s="4" t="s">
        <v>26</v>
      </c>
      <c r="B11">
        <v>0.47619048000000003</v>
      </c>
      <c r="C11">
        <v>0.27272727000000002</v>
      </c>
      <c r="D11">
        <v>0.13580247000000001</v>
      </c>
      <c r="E11" t="s">
        <v>24</v>
      </c>
    </row>
    <row r="12" spans="1:5" x14ac:dyDescent="0.25">
      <c r="A12" s="4" t="s">
        <v>25</v>
      </c>
      <c r="B12">
        <v>0.42857142999999998</v>
      </c>
      <c r="C12">
        <v>0.28571428999999998</v>
      </c>
      <c r="D12">
        <v>0.14285713999999999</v>
      </c>
      <c r="E12" t="s">
        <v>24</v>
      </c>
    </row>
    <row r="14" spans="1:5" x14ac:dyDescent="0.25">
      <c r="A14" t="s">
        <v>27</v>
      </c>
      <c r="B14">
        <v>1</v>
      </c>
      <c r="C14">
        <v>1</v>
      </c>
      <c r="D14">
        <v>1</v>
      </c>
    </row>
    <row r="15" spans="1:5" x14ac:dyDescent="0.25">
      <c r="A15" t="s">
        <v>30</v>
      </c>
      <c r="B15">
        <v>0.81818181999999995</v>
      </c>
      <c r="C15">
        <v>0.72727273000000003</v>
      </c>
      <c r="D15">
        <v>1</v>
      </c>
    </row>
    <row r="16" spans="1:5" x14ac:dyDescent="0.25">
      <c r="A16" t="s">
        <v>33</v>
      </c>
      <c r="B16">
        <v>0.90909090999999997</v>
      </c>
      <c r="C16">
        <v>0.81818181999999995</v>
      </c>
      <c r="D16">
        <v>1</v>
      </c>
      <c r="E16" t="s">
        <v>24</v>
      </c>
    </row>
    <row r="17" spans="1:5" x14ac:dyDescent="0.25">
      <c r="A17" t="s">
        <v>29</v>
      </c>
      <c r="B17">
        <v>0.6</v>
      </c>
      <c r="C17">
        <v>0.8</v>
      </c>
      <c r="D17">
        <v>1</v>
      </c>
      <c r="E17" t="s">
        <v>24</v>
      </c>
    </row>
    <row r="18" spans="1:5" x14ac:dyDescent="0.25">
      <c r="A18" t="s">
        <v>31</v>
      </c>
      <c r="B18">
        <v>0.8</v>
      </c>
      <c r="C18">
        <v>0.8</v>
      </c>
      <c r="D18">
        <v>1</v>
      </c>
      <c r="E18" t="s">
        <v>24</v>
      </c>
    </row>
    <row r="19" spans="1:5" x14ac:dyDescent="0.25">
      <c r="A19" t="s">
        <v>32</v>
      </c>
      <c r="B19">
        <v>0.81818181999999995</v>
      </c>
      <c r="C19">
        <v>0.72727273000000003</v>
      </c>
      <c r="D19">
        <v>1</v>
      </c>
      <c r="E19" t="s">
        <v>24</v>
      </c>
    </row>
    <row r="20" spans="1:5" x14ac:dyDescent="0.25">
      <c r="A20" t="s">
        <v>26</v>
      </c>
      <c r="B20">
        <v>0.90909090999999997</v>
      </c>
      <c r="C20">
        <v>0.81818181999999995</v>
      </c>
      <c r="D20">
        <v>1</v>
      </c>
      <c r="E20" t="s">
        <v>24</v>
      </c>
    </row>
    <row r="21" spans="1:5" x14ac:dyDescent="0.25">
      <c r="A21" t="s">
        <v>28</v>
      </c>
      <c r="B21">
        <v>0.90909090999999997</v>
      </c>
      <c r="C21">
        <v>1</v>
      </c>
      <c r="D21">
        <v>1</v>
      </c>
      <c r="E21" t="s">
        <v>24</v>
      </c>
    </row>
    <row r="22" spans="1:5" x14ac:dyDescent="0.25">
      <c r="A22" t="s">
        <v>25</v>
      </c>
      <c r="B22">
        <v>0.6</v>
      </c>
      <c r="C22">
        <v>0.8</v>
      </c>
      <c r="D22">
        <v>1</v>
      </c>
      <c r="E22" t="s">
        <v>24</v>
      </c>
    </row>
    <row r="23" spans="1:5" x14ac:dyDescent="0.25">
      <c r="E23" t="s">
        <v>24</v>
      </c>
    </row>
  </sheetData>
  <sortState ref="A2:M9">
    <sortCondition ref="A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4" sqref="A1:F17"/>
    </sheetView>
  </sheetViews>
  <sheetFormatPr defaultRowHeight="15" x14ac:dyDescent="0.25"/>
  <cols>
    <col min="1" max="1" width="4.5" bestFit="1" customWidth="1"/>
    <col min="2" max="2" width="8.25" bestFit="1" customWidth="1"/>
    <col min="3" max="3" width="12.625" bestFit="1" customWidth="1"/>
    <col min="4" max="4" width="17.75" bestFit="1" customWidth="1"/>
    <col min="5" max="5" width="14.125" bestFit="1" customWidth="1"/>
    <col min="6" max="6" width="12.75" bestFit="1" customWidth="1"/>
  </cols>
  <sheetData>
    <row r="1" spans="1:6" x14ac:dyDescent="0.25">
      <c r="A1" s="7" t="s">
        <v>35</v>
      </c>
      <c r="B1" s="7" t="s">
        <v>37</v>
      </c>
      <c r="C1" s="7" t="s">
        <v>39</v>
      </c>
      <c r="D1" s="7" t="s">
        <v>48</v>
      </c>
      <c r="E1" s="7" t="s">
        <v>46</v>
      </c>
      <c r="F1" s="7" t="s">
        <v>72</v>
      </c>
    </row>
    <row r="2" spans="1:6" x14ac:dyDescent="0.25">
      <c r="A2" s="8">
        <v>1</v>
      </c>
      <c r="B2" s="8">
        <v>1E-3</v>
      </c>
      <c r="C2">
        <v>0.1</v>
      </c>
      <c r="D2">
        <v>0.11410488000000001</v>
      </c>
      <c r="E2">
        <v>1</v>
      </c>
      <c r="F2">
        <f>2*D2*E2/(D2+E2)</f>
        <v>0.20483687316763213</v>
      </c>
    </row>
    <row r="3" spans="1:6" x14ac:dyDescent="0.25">
      <c r="A3" s="8">
        <v>1</v>
      </c>
      <c r="B3" s="8">
        <v>1E-4</v>
      </c>
      <c r="C3">
        <v>0.1</v>
      </c>
      <c r="D3">
        <v>0.11410488000000001</v>
      </c>
      <c r="E3">
        <v>1</v>
      </c>
      <c r="F3">
        <f t="shared" ref="F3:F17" si="0">2*D3*E3/(D3+E3)</f>
        <v>0.20483687316763213</v>
      </c>
    </row>
    <row r="4" spans="1:6" x14ac:dyDescent="0.25">
      <c r="A4" s="8">
        <v>1</v>
      </c>
      <c r="B4" s="8">
        <v>1E-3</v>
      </c>
      <c r="C4" s="8">
        <v>0.2</v>
      </c>
      <c r="D4">
        <v>0</v>
      </c>
      <c r="E4">
        <v>0</v>
      </c>
      <c r="F4" t="s">
        <v>73</v>
      </c>
    </row>
    <row r="5" spans="1:6" x14ac:dyDescent="0.25">
      <c r="A5" s="8">
        <v>1</v>
      </c>
      <c r="B5" s="8">
        <v>1E-4</v>
      </c>
      <c r="C5" s="8">
        <v>0.2</v>
      </c>
      <c r="D5">
        <v>0</v>
      </c>
      <c r="E5">
        <v>0</v>
      </c>
      <c r="F5" t="s">
        <v>74</v>
      </c>
    </row>
    <row r="6" spans="1:6" x14ac:dyDescent="0.25">
      <c r="A6" s="8">
        <v>1</v>
      </c>
      <c r="B6" s="8">
        <v>1E-3</v>
      </c>
      <c r="C6" s="8">
        <v>0.5</v>
      </c>
      <c r="D6">
        <v>0</v>
      </c>
      <c r="E6">
        <v>0</v>
      </c>
      <c r="F6" t="s">
        <v>73</v>
      </c>
    </row>
    <row r="7" spans="1:6" x14ac:dyDescent="0.25">
      <c r="A7" s="8">
        <v>1</v>
      </c>
      <c r="B7" s="8">
        <v>1E-4</v>
      </c>
      <c r="C7" s="8">
        <v>0.5</v>
      </c>
      <c r="D7">
        <v>0</v>
      </c>
      <c r="E7">
        <v>0</v>
      </c>
      <c r="F7" t="s">
        <v>73</v>
      </c>
    </row>
    <row r="8" spans="1:6" x14ac:dyDescent="0.25">
      <c r="A8" s="8">
        <v>1</v>
      </c>
      <c r="B8" s="8">
        <v>1E-3</v>
      </c>
      <c r="C8" s="8">
        <v>0.8</v>
      </c>
      <c r="D8">
        <v>0</v>
      </c>
      <c r="E8">
        <v>0</v>
      </c>
      <c r="F8" t="s">
        <v>75</v>
      </c>
    </row>
    <row r="9" spans="1:6" x14ac:dyDescent="0.25">
      <c r="A9" s="8">
        <v>1</v>
      </c>
      <c r="B9" s="8">
        <v>1E-4</v>
      </c>
      <c r="C9" s="8">
        <v>0.8</v>
      </c>
      <c r="D9">
        <v>0</v>
      </c>
      <c r="E9">
        <v>0</v>
      </c>
      <c r="F9" t="s">
        <v>74</v>
      </c>
    </row>
    <row r="10" spans="1:6" x14ac:dyDescent="0.25">
      <c r="A10" s="8">
        <v>100</v>
      </c>
      <c r="B10" s="8">
        <v>1E-3</v>
      </c>
      <c r="C10">
        <v>0.1</v>
      </c>
      <c r="D10">
        <v>0.33063927299999996</v>
      </c>
      <c r="E10">
        <v>0.95</v>
      </c>
      <c r="F10">
        <f t="shared" si="0"/>
        <v>0.49054767563730645</v>
      </c>
    </row>
    <row r="11" spans="1:6" x14ac:dyDescent="0.25">
      <c r="A11" s="8">
        <v>100</v>
      </c>
      <c r="B11" s="8">
        <v>1E-4</v>
      </c>
      <c r="C11">
        <v>0.1</v>
      </c>
      <c r="D11">
        <v>0.162938693</v>
      </c>
      <c r="E11">
        <v>1</v>
      </c>
      <c r="F11">
        <f t="shared" si="0"/>
        <v>0.28021888682656459</v>
      </c>
    </row>
    <row r="12" spans="1:6" x14ac:dyDescent="0.25">
      <c r="A12" s="8">
        <v>100</v>
      </c>
      <c r="B12" s="8">
        <v>1E-3</v>
      </c>
      <c r="C12" s="8">
        <v>0.2</v>
      </c>
      <c r="D12">
        <v>0.43940124900000005</v>
      </c>
      <c r="E12">
        <v>0.75833333400000003</v>
      </c>
      <c r="F12">
        <f t="shared" si="0"/>
        <v>0.55640476420631868</v>
      </c>
    </row>
    <row r="13" spans="1:6" x14ac:dyDescent="0.25">
      <c r="A13" s="8">
        <v>100</v>
      </c>
      <c r="B13" s="8">
        <v>1E-4</v>
      </c>
      <c r="C13" s="8">
        <v>0.2</v>
      </c>
      <c r="D13">
        <v>0.63547619</v>
      </c>
      <c r="E13">
        <v>0.31666666500000001</v>
      </c>
      <c r="F13">
        <f t="shared" si="0"/>
        <v>0.4226973394117553</v>
      </c>
    </row>
    <row r="14" spans="1:6" x14ac:dyDescent="0.25">
      <c r="A14" s="8">
        <v>100</v>
      </c>
      <c r="B14" s="8">
        <v>1E-3</v>
      </c>
      <c r="C14" s="8">
        <v>0.5</v>
      </c>
      <c r="D14">
        <v>0.68166666700000011</v>
      </c>
      <c r="E14">
        <v>0.37777777599999995</v>
      </c>
      <c r="F14">
        <f t="shared" si="0"/>
        <v>0.48613878553817214</v>
      </c>
    </row>
    <row r="15" spans="1:6" x14ac:dyDescent="0.25">
      <c r="A15" s="8">
        <v>100</v>
      </c>
      <c r="B15" s="8">
        <v>1E-4</v>
      </c>
      <c r="C15" s="8">
        <v>0.5</v>
      </c>
      <c r="D15">
        <v>0.65</v>
      </c>
      <c r="E15">
        <v>0.116666666</v>
      </c>
      <c r="F15">
        <f t="shared" si="0"/>
        <v>0.19782608599810966</v>
      </c>
    </row>
    <row r="16" spans="1:6" x14ac:dyDescent="0.25">
      <c r="A16" s="8">
        <v>100</v>
      </c>
      <c r="B16" s="8">
        <v>1E-3</v>
      </c>
      <c r="C16" s="8">
        <v>0.8</v>
      </c>
      <c r="D16">
        <v>0.8</v>
      </c>
      <c r="E16">
        <v>0.28055555400000004</v>
      </c>
      <c r="F16">
        <f t="shared" si="0"/>
        <v>0.4154241628191197</v>
      </c>
    </row>
    <row r="17" spans="1:6" x14ac:dyDescent="0.25">
      <c r="A17" s="8">
        <v>100</v>
      </c>
      <c r="B17" s="8">
        <v>1E-4</v>
      </c>
      <c r="C17" s="8">
        <v>0.8</v>
      </c>
      <c r="D17">
        <v>0</v>
      </c>
      <c r="E17">
        <v>0</v>
      </c>
      <c r="F17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21" sqref="B21:Q21"/>
    </sheetView>
  </sheetViews>
  <sheetFormatPr defaultRowHeight="15" x14ac:dyDescent="0.25"/>
  <cols>
    <col min="1" max="1" width="22.875" bestFit="1" customWidth="1"/>
    <col min="2" max="3" width="11.625" bestFit="1" customWidth="1"/>
    <col min="4" max="9" width="2.5" bestFit="1" customWidth="1"/>
    <col min="10" max="12" width="12.75" bestFit="1" customWidth="1"/>
    <col min="13" max="13" width="11.625" bestFit="1" customWidth="1"/>
    <col min="14" max="14" width="12.75" bestFit="1" customWidth="1"/>
    <col min="15" max="15" width="5.5" bestFit="1" customWidth="1"/>
    <col min="16" max="16" width="4.5" bestFit="1" customWidth="1"/>
    <col min="17" max="17" width="2.5" bestFit="1" customWidth="1"/>
  </cols>
  <sheetData>
    <row r="1" spans="1:17" x14ac:dyDescent="0.25">
      <c r="A1" t="s">
        <v>52</v>
      </c>
      <c r="B1">
        <v>0.11428571</v>
      </c>
      <c r="C1">
        <v>0.11428571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0.44444444</v>
      </c>
      <c r="K1">
        <v>0.11428571</v>
      </c>
      <c r="L1">
        <v>0.6</v>
      </c>
      <c r="M1">
        <v>0.5</v>
      </c>
      <c r="N1">
        <v>0.66666667000000002</v>
      </c>
      <c r="O1">
        <v>0</v>
      </c>
      <c r="P1">
        <v>1</v>
      </c>
      <c r="Q1">
        <v>0</v>
      </c>
    </row>
    <row r="3" spans="1:17" x14ac:dyDescent="0.25">
      <c r="A3" t="s">
        <v>53</v>
      </c>
      <c r="B3">
        <v>0.11392405</v>
      </c>
      <c r="C3">
        <v>0.11392405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0.39130435000000002</v>
      </c>
      <c r="K3">
        <v>0.11538461999999999</v>
      </c>
      <c r="L3">
        <v>0.47368420999999999</v>
      </c>
      <c r="M3">
        <v>1</v>
      </c>
      <c r="N3">
        <v>0.5</v>
      </c>
      <c r="O3">
        <v>1</v>
      </c>
      <c r="P3">
        <v>1</v>
      </c>
      <c r="Q3">
        <v>0</v>
      </c>
    </row>
    <row r="5" spans="1:17" x14ac:dyDescent="0.25">
      <c r="A5" t="s">
        <v>54</v>
      </c>
      <c r="B5">
        <v>0.11392405</v>
      </c>
      <c r="C5">
        <v>0.11392405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0.28125</v>
      </c>
      <c r="K5">
        <v>0.11538461999999999</v>
      </c>
      <c r="L5">
        <v>0.4</v>
      </c>
      <c r="M5">
        <v>0.6</v>
      </c>
      <c r="N5">
        <v>1</v>
      </c>
      <c r="O5">
        <v>1</v>
      </c>
      <c r="P5">
        <v>1</v>
      </c>
      <c r="Q5">
        <v>0</v>
      </c>
    </row>
    <row r="7" spans="1:17" x14ac:dyDescent="0.25">
      <c r="A7" t="s">
        <v>55</v>
      </c>
      <c r="B7">
        <v>0.11428571</v>
      </c>
      <c r="C7">
        <v>0.11428571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0.375</v>
      </c>
      <c r="K7">
        <v>0.11428571</v>
      </c>
      <c r="L7">
        <v>0.375</v>
      </c>
      <c r="M7">
        <v>0.33333332999999998</v>
      </c>
      <c r="N7">
        <v>0.25</v>
      </c>
      <c r="O7">
        <v>0</v>
      </c>
      <c r="P7">
        <v>0</v>
      </c>
      <c r="Q7">
        <v>0</v>
      </c>
    </row>
    <row r="9" spans="1:17" x14ac:dyDescent="0.25">
      <c r="A9" t="s">
        <v>56</v>
      </c>
      <c r="B9">
        <v>0.11392405</v>
      </c>
      <c r="C9">
        <v>0.11392405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0.33333332999999998</v>
      </c>
      <c r="K9">
        <v>0.27272727000000002</v>
      </c>
      <c r="L9">
        <v>0.4375</v>
      </c>
      <c r="M9">
        <v>0.6</v>
      </c>
      <c r="N9">
        <v>0.66666667000000002</v>
      </c>
      <c r="O9">
        <v>1</v>
      </c>
      <c r="P9">
        <v>1</v>
      </c>
      <c r="Q9">
        <v>0</v>
      </c>
    </row>
    <row r="11" spans="1:17" x14ac:dyDescent="0.25">
      <c r="A11" t="s">
        <v>57</v>
      </c>
      <c r="B11">
        <v>0.11392405</v>
      </c>
      <c r="C11">
        <v>0.11392405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0.375</v>
      </c>
      <c r="K11">
        <v>0.19148936</v>
      </c>
      <c r="L11">
        <v>0.72727273000000003</v>
      </c>
      <c r="M11">
        <v>0.57142857000000002</v>
      </c>
      <c r="N11">
        <v>1</v>
      </c>
      <c r="O11">
        <v>1</v>
      </c>
      <c r="P11">
        <v>1</v>
      </c>
      <c r="Q11">
        <v>0</v>
      </c>
    </row>
    <row r="13" spans="1:17" x14ac:dyDescent="0.25">
      <c r="A13" t="s">
        <v>58</v>
      </c>
      <c r="B13">
        <v>0.11392405</v>
      </c>
      <c r="C13">
        <v>0.11392405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0.3</v>
      </c>
      <c r="K13">
        <v>0.13235294</v>
      </c>
      <c r="L13">
        <v>0.45</v>
      </c>
      <c r="M13">
        <v>0.75</v>
      </c>
      <c r="N13">
        <v>1</v>
      </c>
      <c r="O13">
        <v>1</v>
      </c>
      <c r="P13">
        <v>1</v>
      </c>
      <c r="Q13">
        <v>0</v>
      </c>
    </row>
    <row r="15" spans="1:17" x14ac:dyDescent="0.25">
      <c r="A15" t="s">
        <v>59</v>
      </c>
      <c r="B15">
        <v>0.11428571</v>
      </c>
      <c r="C15">
        <v>0.11428571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0.27272727000000002</v>
      </c>
      <c r="K15">
        <v>0.22222222</v>
      </c>
      <c r="L15">
        <v>0.33333332999999998</v>
      </c>
      <c r="M15">
        <v>1</v>
      </c>
      <c r="N15">
        <v>1</v>
      </c>
      <c r="O15">
        <v>1</v>
      </c>
      <c r="P15">
        <v>1</v>
      </c>
      <c r="Q15">
        <v>0</v>
      </c>
    </row>
    <row r="17" spans="1:17" x14ac:dyDescent="0.25">
      <c r="A17" t="s">
        <v>60</v>
      </c>
      <c r="B17">
        <v>0.11428571</v>
      </c>
      <c r="C17">
        <v>0.11428571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0.26666666999999999</v>
      </c>
      <c r="K17">
        <v>0.22222222</v>
      </c>
      <c r="L17">
        <v>0.22222222</v>
      </c>
      <c r="M17">
        <v>0.5</v>
      </c>
      <c r="N17">
        <v>0.33333332999999998</v>
      </c>
      <c r="O17">
        <v>0</v>
      </c>
      <c r="P17">
        <v>0.5</v>
      </c>
      <c r="Q17">
        <v>0</v>
      </c>
    </row>
    <row r="19" spans="1:17" x14ac:dyDescent="0.25">
      <c r="A19" t="s">
        <v>61</v>
      </c>
      <c r="B19">
        <v>0.11428571</v>
      </c>
      <c r="C19">
        <v>0.11428571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0.26666666999999999</v>
      </c>
      <c r="K19">
        <v>0.12903226000000001</v>
      </c>
      <c r="L19">
        <v>0.375</v>
      </c>
      <c r="M19">
        <v>0.5</v>
      </c>
      <c r="N19">
        <v>0.4</v>
      </c>
      <c r="O19">
        <v>0.5</v>
      </c>
      <c r="P19">
        <v>0.5</v>
      </c>
      <c r="Q19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U2" sqref="U2:AJ2"/>
    </sheetView>
  </sheetViews>
  <sheetFormatPr defaultRowHeight="15" x14ac:dyDescent="0.25"/>
  <cols>
    <col min="1" max="1" width="16.75" bestFit="1" customWidth="1"/>
    <col min="2" max="9" width="2.5" bestFit="1" customWidth="1"/>
    <col min="10" max="10" width="5.5" bestFit="1" customWidth="1"/>
    <col min="11" max="11" width="2.5" bestFit="1" customWidth="1"/>
    <col min="12" max="16" width="11.625" bestFit="1" customWidth="1"/>
    <col min="17" max="19" width="2.5" bestFit="1" customWidth="1"/>
    <col min="20" max="20" width="5.5" bestFit="1" customWidth="1"/>
    <col min="21" max="26" width="11.625" bestFit="1" customWidth="1"/>
    <col min="27" max="28" width="5.5" bestFit="1" customWidth="1"/>
    <col min="29" max="30" width="3" bestFit="1" customWidth="1"/>
  </cols>
  <sheetData>
    <row r="1" spans="1:36" x14ac:dyDescent="0.25">
      <c r="A1" t="s">
        <v>62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0.75</v>
      </c>
      <c r="M1">
        <v>0.25</v>
      </c>
      <c r="N1">
        <v>0.5</v>
      </c>
      <c r="O1">
        <v>0</v>
      </c>
      <c r="P1">
        <v>0.25</v>
      </c>
      <c r="Q1">
        <v>0</v>
      </c>
    </row>
    <row r="2" spans="1:36" x14ac:dyDescent="0.25"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0.95</v>
      </c>
      <c r="AD2">
        <v>1</v>
      </c>
      <c r="AE2">
        <v>0.75833333400000003</v>
      </c>
      <c r="AF2">
        <v>0.31666666500000001</v>
      </c>
      <c r="AG2">
        <v>0.37777777599999995</v>
      </c>
      <c r="AH2">
        <v>0.116666666</v>
      </c>
      <c r="AI2">
        <v>0.28055555400000004</v>
      </c>
      <c r="AJ2">
        <v>0</v>
      </c>
    </row>
    <row r="3" spans="1:36" x14ac:dyDescent="0.25">
      <c r="A3" t="s">
        <v>63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0.22222222</v>
      </c>
      <c r="N3">
        <v>0.22222222</v>
      </c>
      <c r="O3">
        <v>0.11111111</v>
      </c>
      <c r="P3">
        <v>0.22222222</v>
      </c>
      <c r="Q3">
        <v>0</v>
      </c>
    </row>
    <row r="5" spans="1:36" x14ac:dyDescent="0.25">
      <c r="A5" t="s">
        <v>64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0.66666667000000002</v>
      </c>
      <c r="M5">
        <v>0.33333332999999998</v>
      </c>
      <c r="N5">
        <v>0.33333332999999998</v>
      </c>
      <c r="O5">
        <v>0.11111111</v>
      </c>
      <c r="P5">
        <v>0.22222222</v>
      </c>
      <c r="Q5">
        <v>0</v>
      </c>
    </row>
    <row r="7" spans="1:36" x14ac:dyDescent="0.25">
      <c r="A7" t="s">
        <v>65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0.75</v>
      </c>
      <c r="K7">
        <v>1</v>
      </c>
      <c r="L7">
        <v>0.75</v>
      </c>
      <c r="M7">
        <v>0.25</v>
      </c>
      <c r="N7">
        <v>0.25</v>
      </c>
      <c r="O7">
        <v>0</v>
      </c>
      <c r="P7">
        <v>0</v>
      </c>
      <c r="Q7">
        <v>0</v>
      </c>
    </row>
    <row r="9" spans="1:36" x14ac:dyDescent="0.25">
      <c r="A9" t="s">
        <v>66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0.77777777999999997</v>
      </c>
      <c r="M9">
        <v>0.33333332999999998</v>
      </c>
      <c r="N9">
        <v>0.44444444</v>
      </c>
      <c r="O9">
        <v>0.22222222</v>
      </c>
      <c r="P9">
        <v>0.33333332999999998</v>
      </c>
      <c r="Q9">
        <v>0</v>
      </c>
    </row>
    <row r="11" spans="1:36" x14ac:dyDescent="0.25">
      <c r="A11" t="s">
        <v>67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0.88888889000000004</v>
      </c>
      <c r="M11">
        <v>0.44444444</v>
      </c>
      <c r="N11">
        <v>0.44444444</v>
      </c>
      <c r="O11">
        <v>0.11111111</v>
      </c>
      <c r="P11">
        <v>0.44444444</v>
      </c>
      <c r="Q11">
        <v>0</v>
      </c>
    </row>
    <row r="13" spans="1:36" x14ac:dyDescent="0.25">
      <c r="A13" t="s">
        <v>68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0.33333332999999998</v>
      </c>
      <c r="N13">
        <v>0.33333332999999998</v>
      </c>
      <c r="O13">
        <v>0.11111111</v>
      </c>
      <c r="P13">
        <v>0.33333332999999998</v>
      </c>
      <c r="Q13">
        <v>0</v>
      </c>
    </row>
    <row r="15" spans="1:36" x14ac:dyDescent="0.25">
      <c r="A15" t="s">
        <v>69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0.75</v>
      </c>
      <c r="K15">
        <v>1</v>
      </c>
      <c r="L15">
        <v>0.5</v>
      </c>
      <c r="M15">
        <v>0.25</v>
      </c>
      <c r="N15">
        <v>0.25</v>
      </c>
      <c r="O15">
        <v>0.25</v>
      </c>
      <c r="P15">
        <v>0.25</v>
      </c>
      <c r="Q15">
        <v>0</v>
      </c>
    </row>
    <row r="17" spans="1:17" x14ac:dyDescent="0.25">
      <c r="A17" t="s">
        <v>70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0.5</v>
      </c>
      <c r="M17">
        <v>0.25</v>
      </c>
      <c r="N17">
        <v>0.5</v>
      </c>
      <c r="O17">
        <v>0</v>
      </c>
      <c r="P17">
        <v>0.25</v>
      </c>
      <c r="Q17">
        <v>0</v>
      </c>
    </row>
    <row r="19" spans="1:17" x14ac:dyDescent="0.25">
      <c r="A19" t="s">
        <v>71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0.75</v>
      </c>
      <c r="M19">
        <v>0.5</v>
      </c>
      <c r="N19">
        <v>0.5</v>
      </c>
      <c r="O19">
        <v>0.25</v>
      </c>
      <c r="P19">
        <v>0.5</v>
      </c>
      <c r="Q19">
        <v>0</v>
      </c>
    </row>
    <row r="20" spans="1:17" x14ac:dyDescent="0.25">
      <c r="B20">
        <f>AVERAGE(B1:B19)</f>
        <v>1</v>
      </c>
      <c r="C20">
        <f t="shared" ref="C20:P20" si="0">AVERAGE(C1:C19)</f>
        <v>1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0.95</v>
      </c>
      <c r="K20">
        <f t="shared" si="0"/>
        <v>1</v>
      </c>
      <c r="L20">
        <f t="shared" si="0"/>
        <v>0.75833333400000003</v>
      </c>
      <c r="M20">
        <f t="shared" si="0"/>
        <v>0.31666666500000001</v>
      </c>
      <c r="N20">
        <f t="shared" si="0"/>
        <v>0.37777777599999995</v>
      </c>
      <c r="O20">
        <f t="shared" si="0"/>
        <v>0.116666666</v>
      </c>
      <c r="P20">
        <f t="shared" si="0"/>
        <v>0.28055555400000004</v>
      </c>
      <c r="Q20">
        <f>AVERAGE(Q1:Q19)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17" sqref="D17"/>
    </sheetView>
  </sheetViews>
  <sheetFormatPr defaultRowHeight="15" x14ac:dyDescent="0.25"/>
  <cols>
    <col min="1" max="1" width="16.75" bestFit="1" customWidth="1"/>
    <col min="5" max="5" width="12.25" bestFit="1" customWidth="1"/>
    <col min="7" max="7" width="16.75" bestFit="1" customWidth="1"/>
  </cols>
  <sheetData>
    <row r="1" spans="1:11" x14ac:dyDescent="0.25">
      <c r="A1" t="s">
        <v>62</v>
      </c>
      <c r="B1">
        <v>0.5</v>
      </c>
      <c r="C1">
        <v>1</v>
      </c>
      <c r="D1">
        <v>0.75</v>
      </c>
      <c r="E1">
        <v>0.25</v>
      </c>
      <c r="G1" t="s">
        <v>62</v>
      </c>
      <c r="H1">
        <v>0.66666667000000002</v>
      </c>
      <c r="I1">
        <v>0.8</v>
      </c>
      <c r="J1">
        <v>0.6</v>
      </c>
      <c r="K1">
        <v>0.5</v>
      </c>
    </row>
    <row r="2" spans="1:11" x14ac:dyDescent="0.25">
      <c r="A2" t="s">
        <v>63</v>
      </c>
      <c r="B2">
        <v>1</v>
      </c>
      <c r="C2">
        <v>1</v>
      </c>
      <c r="D2">
        <v>1</v>
      </c>
      <c r="E2">
        <v>0.22222222</v>
      </c>
      <c r="G2" t="s">
        <v>63</v>
      </c>
      <c r="H2">
        <v>1</v>
      </c>
      <c r="I2">
        <v>0.69230769000000003</v>
      </c>
      <c r="J2">
        <v>0.47368420999999999</v>
      </c>
      <c r="K2">
        <v>1</v>
      </c>
    </row>
    <row r="3" spans="1:11" x14ac:dyDescent="0.25">
      <c r="A3" t="s">
        <v>64</v>
      </c>
      <c r="B3">
        <v>1</v>
      </c>
      <c r="C3">
        <v>1</v>
      </c>
      <c r="D3">
        <v>0.66666667000000002</v>
      </c>
      <c r="E3">
        <v>0.33333332999999998</v>
      </c>
      <c r="G3" t="s">
        <v>64</v>
      </c>
      <c r="H3">
        <v>1</v>
      </c>
      <c r="I3">
        <v>0.69230769000000003</v>
      </c>
      <c r="J3">
        <v>0.4</v>
      </c>
      <c r="K3">
        <v>0.6</v>
      </c>
    </row>
    <row r="4" spans="1:11" x14ac:dyDescent="0.25">
      <c r="A4" t="s">
        <v>65</v>
      </c>
      <c r="B4">
        <v>0.25</v>
      </c>
      <c r="C4">
        <v>0.5</v>
      </c>
      <c r="D4">
        <v>0.75</v>
      </c>
      <c r="E4">
        <v>0.25</v>
      </c>
      <c r="G4" t="s">
        <v>65</v>
      </c>
      <c r="H4">
        <v>1</v>
      </c>
      <c r="I4">
        <v>0.4</v>
      </c>
      <c r="J4">
        <v>0.375</v>
      </c>
      <c r="K4">
        <v>0.33333332999999998</v>
      </c>
    </row>
    <row r="5" spans="1:11" x14ac:dyDescent="0.25">
      <c r="A5" t="s">
        <v>66</v>
      </c>
      <c r="B5">
        <v>1</v>
      </c>
      <c r="C5">
        <v>1</v>
      </c>
      <c r="D5">
        <v>0.77777777999999997</v>
      </c>
      <c r="E5">
        <v>0.33333332999999998</v>
      </c>
      <c r="G5" t="s">
        <v>66</v>
      </c>
      <c r="H5">
        <v>1</v>
      </c>
      <c r="I5">
        <v>0.75</v>
      </c>
      <c r="J5">
        <v>0.4375</v>
      </c>
      <c r="K5">
        <v>0.6</v>
      </c>
    </row>
    <row r="6" spans="1:11" x14ac:dyDescent="0.25">
      <c r="A6" t="s">
        <v>67</v>
      </c>
      <c r="B6">
        <v>1</v>
      </c>
      <c r="C6">
        <v>1</v>
      </c>
      <c r="D6">
        <v>0.88888889000000004</v>
      </c>
      <c r="E6">
        <v>0.44444444</v>
      </c>
      <c r="G6" t="s">
        <v>67</v>
      </c>
      <c r="H6">
        <v>1</v>
      </c>
      <c r="I6">
        <v>0.81818181999999995</v>
      </c>
      <c r="J6">
        <v>0.72727273000000003</v>
      </c>
      <c r="K6">
        <v>0.57142857000000002</v>
      </c>
    </row>
    <row r="7" spans="1:11" x14ac:dyDescent="0.25">
      <c r="A7" t="s">
        <v>68</v>
      </c>
      <c r="B7">
        <v>1</v>
      </c>
      <c r="C7">
        <v>1</v>
      </c>
      <c r="D7">
        <v>1</v>
      </c>
      <c r="E7">
        <v>0.33333332999999998</v>
      </c>
      <c r="G7" t="s">
        <v>68</v>
      </c>
      <c r="H7">
        <v>1</v>
      </c>
      <c r="I7">
        <v>0.6</v>
      </c>
      <c r="J7">
        <v>0.45</v>
      </c>
      <c r="K7">
        <v>0.75</v>
      </c>
    </row>
    <row r="8" spans="1:11" x14ac:dyDescent="0.25">
      <c r="A8" t="s">
        <v>69</v>
      </c>
      <c r="B8">
        <v>0.25</v>
      </c>
      <c r="C8">
        <v>0.75</v>
      </c>
      <c r="D8">
        <v>0.5</v>
      </c>
      <c r="E8">
        <v>0.25</v>
      </c>
      <c r="G8" t="s">
        <v>69</v>
      </c>
      <c r="H8">
        <v>0.5</v>
      </c>
      <c r="I8">
        <v>0.5</v>
      </c>
      <c r="J8">
        <v>0.33333332999999998</v>
      </c>
      <c r="K8">
        <v>1</v>
      </c>
    </row>
    <row r="9" spans="1:11" x14ac:dyDescent="0.25">
      <c r="A9" t="s">
        <v>70</v>
      </c>
      <c r="B9">
        <v>0.25</v>
      </c>
      <c r="C9">
        <v>1</v>
      </c>
      <c r="D9">
        <v>0.5</v>
      </c>
      <c r="E9">
        <v>0.25</v>
      </c>
      <c r="G9" t="s">
        <v>70</v>
      </c>
      <c r="H9">
        <v>0.25</v>
      </c>
      <c r="I9">
        <v>0.4</v>
      </c>
      <c r="J9">
        <v>0.22222222</v>
      </c>
      <c r="K9">
        <v>0.5</v>
      </c>
    </row>
    <row r="10" spans="1:11" x14ac:dyDescent="0.25">
      <c r="A10" t="s">
        <v>71</v>
      </c>
      <c r="B10">
        <v>0.25</v>
      </c>
      <c r="C10">
        <v>0.75</v>
      </c>
      <c r="D10">
        <v>0.75</v>
      </c>
      <c r="E10">
        <v>0.5</v>
      </c>
      <c r="G10" s="4" t="s">
        <v>76</v>
      </c>
      <c r="H10">
        <v>0.5</v>
      </c>
      <c r="I10">
        <v>0.6</v>
      </c>
      <c r="J10">
        <v>0.375</v>
      </c>
      <c r="K10">
        <v>0.5</v>
      </c>
    </row>
    <row r="11" spans="1:11" x14ac:dyDescent="0.25">
      <c r="B11">
        <f>AVERAGE(B1:B10)</f>
        <v>0.65</v>
      </c>
      <c r="C11">
        <f t="shared" ref="C11:E11" si="0">AVERAGE(C1:C10)</f>
        <v>0.9</v>
      </c>
      <c r="D11">
        <f t="shared" si="0"/>
        <v>0.75833333400000003</v>
      </c>
      <c r="E11">
        <f t="shared" si="0"/>
        <v>0.31666666500000001</v>
      </c>
      <c r="H11">
        <f>AVERAGE(H1:H10)</f>
        <v>0.79166666699999999</v>
      </c>
      <c r="I11">
        <f t="shared" ref="I11" si="1">AVERAGE(I1:I10)</f>
        <v>0.62527971999999998</v>
      </c>
      <c r="J11">
        <f t="shared" ref="J11" si="2">AVERAGE(J1:J10)</f>
        <v>0.43940124900000005</v>
      </c>
      <c r="K11">
        <f t="shared" ref="K11" si="3">AVERAGE(K1:K10)</f>
        <v>0.63547619</v>
      </c>
    </row>
    <row r="15" spans="1:11" x14ac:dyDescent="0.25">
      <c r="C15">
        <v>0.65</v>
      </c>
      <c r="D15">
        <v>0.9</v>
      </c>
      <c r="E15">
        <v>0.75833333400000003</v>
      </c>
      <c r="F15">
        <v>0.31666666500000001</v>
      </c>
    </row>
    <row r="16" spans="1:11" x14ac:dyDescent="0.25">
      <c r="C16">
        <v>0.79166666699999999</v>
      </c>
      <c r="D16">
        <v>0.62527971999999998</v>
      </c>
      <c r="E16">
        <v>0.43940124900000005</v>
      </c>
      <c r="F16">
        <v>0.63547619</v>
      </c>
    </row>
    <row r="17" spans="3:6" x14ac:dyDescent="0.25">
      <c r="C17">
        <f>2*C15*C16/(C15+C16)</f>
        <v>0.71387283250546285</v>
      </c>
      <c r="D17">
        <f t="shared" ref="D17:F17" si="4">2*D15*D16/(D15+D16)</f>
        <v>0.73789973159808364</v>
      </c>
      <c r="E17">
        <f t="shared" si="4"/>
        <v>0.55640476420631868</v>
      </c>
      <c r="F17">
        <f t="shared" si="4"/>
        <v>0.4226973394117553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Sheet3</vt:lpstr>
      <vt:lpstr>16_param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X.Pang</dc:creator>
  <cp:lastModifiedBy>X.Pang</cp:lastModifiedBy>
  <dcterms:created xsi:type="dcterms:W3CDTF">2017-06-15T21:16:49Z</dcterms:created>
  <dcterms:modified xsi:type="dcterms:W3CDTF">2017-07-16T22:20:30Z</dcterms:modified>
</cp:coreProperties>
</file>