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space\Python\meetup-attendence-pred\presentation\"/>
    </mc:Choice>
  </mc:AlternateContent>
  <bookViews>
    <workbookView xWindow="0" yWindow="0" windowWidth="20490" windowHeight="7725" firstSheet="1" activeTab="5"/>
  </bookViews>
  <sheets>
    <sheet name="Descriptive" sheetId="1" r:id="rId1"/>
    <sheet name="Data fields" sheetId="3" r:id="rId2"/>
    <sheet name="Event describe" sheetId="4" r:id="rId3"/>
    <sheet name="Group describe" sheetId="5" r:id="rId4"/>
    <sheet name="User describe" sheetId="6" r:id="rId5"/>
    <sheet name="Attribute remarks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1" i="1"/>
  <c r="C42" i="1"/>
  <c r="C43" i="1"/>
  <c r="C44" i="1"/>
  <c r="C40" i="1"/>
  <c r="C24" i="1" l="1"/>
  <c r="C23" i="1"/>
  <c r="C22" i="1"/>
  <c r="C21" i="1"/>
  <c r="C20" i="1"/>
  <c r="C5" i="1"/>
  <c r="C4" i="1"/>
  <c r="C3" i="1"/>
</calcChain>
</file>

<file path=xl/sharedStrings.xml><?xml version="1.0" encoding="utf-8"?>
<sst xmlns="http://schemas.openxmlformats.org/spreadsheetml/2006/main" count="179" uniqueCount="129">
  <si>
    <t>yes</t>
  </si>
  <si>
    <t>no</t>
  </si>
  <si>
    <t>waitlist</t>
  </si>
  <si>
    <t>RSVP option</t>
    <phoneticPr fontId="2" type="noConversion"/>
  </si>
  <si>
    <t>user count</t>
    <phoneticPr fontId="2" type="noConversion"/>
  </si>
  <si>
    <t>event guest</t>
    <phoneticPr fontId="2" type="noConversion"/>
  </si>
  <si>
    <t>count</t>
  </si>
  <si>
    <t>mean</t>
  </si>
  <si>
    <t>std</t>
  </si>
  <si>
    <t>min</t>
  </si>
  <si>
    <t>max</t>
  </si>
  <si>
    <t>value</t>
    <phoneticPr fontId="2" type="noConversion"/>
  </si>
  <si>
    <t>past</t>
  </si>
  <si>
    <t>upcoming</t>
  </si>
  <si>
    <t>cancelled</t>
  </si>
  <si>
    <t>proposed</t>
  </si>
  <si>
    <t>suggested</t>
  </si>
  <si>
    <t>event status</t>
    <phoneticPr fontId="2" type="noConversion"/>
  </si>
  <si>
    <t>event count</t>
    <phoneticPr fontId="2" type="noConversion"/>
  </si>
  <si>
    <t>user%</t>
    <phoneticPr fontId="2" type="noConversion"/>
  </si>
  <si>
    <t>event%</t>
    <phoneticPr fontId="2" type="noConversion"/>
  </si>
  <si>
    <t>Assumption: event status does not affect user attendance.</t>
    <phoneticPr fontId="2" type="noConversion"/>
  </si>
  <si>
    <t>&gt; even if the event is cancelled, if a user RSVPed, then we will use the data to predict.</t>
    <phoneticPr fontId="2" type="noConversion"/>
  </si>
  <si>
    <t>Assumption: if the user is put on waitlist, we will still consider this user to be RSVPed.</t>
    <phoneticPr fontId="2" type="noConversion"/>
  </si>
  <si>
    <t>reg_time</t>
  </si>
  <si>
    <t>value</t>
  </si>
  <si>
    <t>Group attribute</t>
  </si>
  <si>
    <t>Event attribute</t>
  </si>
  <si>
    <t>User attribute</t>
  </si>
  <si>
    <t>geo distance with event</t>
  </si>
  <si>
    <t>geo distance with event</t>
    <phoneticPr fontId="2" type="noConversion"/>
  </si>
  <si>
    <t># events in past X days</t>
  </si>
  <si>
    <t>day of week</t>
  </si>
  <si>
    <t># attended events in past X days</t>
  </si>
  <si>
    <t>avg. attendance % of the relevant events</t>
  </si>
  <si>
    <t>hour of day</t>
  </si>
  <si>
    <t># days since last event</t>
  </si>
  <si>
    <t>event duration</t>
  </si>
  <si>
    <t>group membership time</t>
  </si>
  <si>
    <t>semantic similarity with event</t>
  </si>
  <si>
    <t>group age</t>
  </si>
  <si>
    <t>number of group members</t>
  </si>
  <si>
    <t>Missing values</t>
    <phoneticPr fontId="2" type="noConversion"/>
  </si>
  <si>
    <t>Missing values 2600/6200 events.</t>
    <phoneticPr fontId="2" type="noConversion"/>
  </si>
  <si>
    <t>Remarks</t>
    <phoneticPr fontId="2" type="noConversion"/>
  </si>
  <si>
    <t>event_duration</t>
    <phoneticPr fontId="2" type="noConversion"/>
  </si>
  <si>
    <t>Group</t>
  </si>
  <si>
    <t>city</t>
  </si>
  <si>
    <t>created</t>
  </si>
  <si>
    <t>description</t>
  </si>
  <si>
    <t>name</t>
  </si>
  <si>
    <t>lat</t>
  </si>
  <si>
    <t>lon</t>
  </si>
  <si>
    <t>link</t>
  </si>
  <si>
    <t>group_id</t>
  </si>
  <si>
    <t>topics</t>
  </si>
  <si>
    <t>User</t>
  </si>
  <si>
    <t>user_id</t>
  </si>
  <si>
    <t>country</t>
  </si>
  <si>
    <t>hometown</t>
  </si>
  <si>
    <t>memberships</t>
  </si>
  <si>
    <t>Event</t>
  </si>
  <si>
    <t>time</t>
  </si>
  <si>
    <t>duration</t>
  </si>
  <si>
    <t>rsvp_limit</t>
  </si>
  <si>
    <t>venue_id</t>
  </si>
  <si>
    <t>status</t>
  </si>
  <si>
    <t>rsvps</t>
  </si>
  <si>
    <t>Venue</t>
  </si>
  <si>
    <t>e_datetime</t>
  </si>
  <si>
    <t>e_hour</t>
  </si>
  <si>
    <t>e_dow</t>
  </si>
  <si>
    <t>e_dow</t>
    <phoneticPr fontId="2" type="noConversion"/>
  </si>
  <si>
    <t>e_hour</t>
    <phoneticPr fontId="2" type="noConversion"/>
  </si>
  <si>
    <t>e_datetime</t>
    <phoneticPr fontId="2" type="noConversion"/>
  </si>
  <si>
    <t>e_reg_hours</t>
  </si>
  <si>
    <t>e_reg_hours</t>
    <phoneticPr fontId="2" type="noConversion"/>
  </si>
  <si>
    <t>Has values: 6183/6200 (filtered 17 events)</t>
    <phoneticPr fontId="2" type="noConversion"/>
  </si>
  <si>
    <t>Has values: 6200/6200</t>
    <phoneticPr fontId="2" type="noConversion"/>
  </si>
  <si>
    <t>Has values: 2600/6200</t>
    <phoneticPr fontId="2" type="noConversion"/>
  </si>
  <si>
    <t>Has values: 2211/6200</t>
    <phoneticPr fontId="2" type="noConversion"/>
  </si>
  <si>
    <t>e_venue_id</t>
  </si>
  <si>
    <t>e_rsvp_limit</t>
  </si>
  <si>
    <t>e_created</t>
  </si>
  <si>
    <t>e_time</t>
  </si>
  <si>
    <t>e_duration</t>
  </si>
  <si>
    <t>stat</t>
    <phoneticPr fontId="2" type="noConversion"/>
  </si>
  <si>
    <t>e_event_id</t>
  </si>
  <si>
    <t>e_event_id</t>
    <phoneticPr fontId="2" type="noConversion"/>
  </si>
  <si>
    <t>g_created</t>
  </si>
  <si>
    <t>g_lon</t>
  </si>
  <si>
    <t>g_lat</t>
  </si>
  <si>
    <t>e_status</t>
  </si>
  <si>
    <t>e_description</t>
  </si>
  <si>
    <t>e_rsvps</t>
  </si>
  <si>
    <t>e_group_id</t>
  </si>
  <si>
    <t>e_name</t>
  </si>
  <si>
    <t>v_city</t>
  </si>
  <si>
    <t>v_name</t>
  </si>
  <si>
    <t>v_country</t>
  </si>
  <si>
    <t>v_lon</t>
  </si>
  <si>
    <t>v_lat</t>
  </si>
  <si>
    <t>g_city</t>
  </si>
  <si>
    <t>g_description</t>
  </si>
  <si>
    <t>g_topics</t>
  </si>
  <si>
    <t>g_link</t>
  </si>
  <si>
    <t>g_group_id</t>
  </si>
  <si>
    <t>g_name</t>
  </si>
  <si>
    <t>NaN values</t>
    <phoneticPr fontId="2" type="noConversion"/>
  </si>
  <si>
    <t>u_user_id</t>
  </si>
  <si>
    <t>u_lat</t>
  </si>
  <si>
    <t>u_lon</t>
  </si>
  <si>
    <t>Challen: cities with multiple names, even in the same country. E.g. brighton has more than 5 in different states in US. Decision is to take the last value in the same.</t>
    <phoneticPr fontId="2" type="noConversion"/>
  </si>
  <si>
    <t>memberships</t>
    <phoneticPr fontId="2" type="noConversion"/>
  </si>
  <si>
    <t>city</t>
    <phoneticPr fontId="2" type="noConversion"/>
  </si>
  <si>
    <t>user_id</t>
    <phoneticPr fontId="2" type="noConversion"/>
  </si>
  <si>
    <t>hometown</t>
    <phoneticPr fontId="2" type="noConversion"/>
  </si>
  <si>
    <t>country</t>
    <phoneticPr fontId="2" type="noConversion"/>
  </si>
  <si>
    <t>Should use haversine distance for lat, lon calculation. See http://www.movable-type.co.uk/scripts/latlong.html</t>
    <phoneticPr fontId="2" type="noConversion"/>
  </si>
  <si>
    <t>Completed?</t>
    <phoneticPr fontId="2" type="noConversion"/>
  </si>
  <si>
    <t>Y</t>
    <phoneticPr fontId="2" type="noConversion"/>
  </si>
  <si>
    <t>Formula</t>
    <phoneticPr fontId="2" type="noConversion"/>
  </si>
  <si>
    <t>Euclidean(lat_diff, lon_diff)</t>
    <phoneticPr fontId="2" type="noConversion"/>
  </si>
  <si>
    <t>???</t>
    <phoneticPr fontId="2" type="noConversion"/>
  </si>
  <si>
    <t>Y</t>
    <phoneticPr fontId="2" type="noConversion"/>
  </si>
  <si>
    <t>Day of week of the event</t>
    <phoneticPr fontId="2" type="noConversion"/>
  </si>
  <si>
    <t>Hour of day of the event</t>
    <phoneticPr fontId="2" type="noConversion"/>
  </si>
  <si>
    <t>Event duration (in hours)</t>
    <phoneticPr fontId="2" type="noConversion"/>
  </si>
  <si>
    <t>Event time - group creation time, in days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</si>
</sst>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81" formatCode="0.00_);[Red]\(0.00\)"/>
    <numFmt numFmtId="182" formatCode="0.00_ "/>
  </numFmts>
  <fonts count="11" x14ac:knownFonts="1">
    <font>
      <sz val="11"/>
      <color theme="1"/>
      <name val="Calibri Light"/>
      <family val="2"/>
      <charset val="134"/>
    </font>
    <font>
      <sz val="11"/>
      <color theme="1"/>
      <name val="Calibri Light"/>
      <family val="2"/>
      <charset val="134"/>
    </font>
    <font>
      <sz val="9"/>
      <name val="Calibri Light"/>
      <family val="2"/>
      <charset val="134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theme="1"/>
      <name val="Calibri Light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  <font>
      <sz val="11"/>
      <color theme="8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6" fontId="4" fillId="0" borderId="0" xfId="1" applyNumberFormat="1" applyFont="1">
      <alignment vertical="center"/>
    </xf>
    <xf numFmtId="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182" fontId="4" fillId="0" borderId="0" xfId="0" applyNumberFormat="1" applyFont="1">
      <alignment vertical="center"/>
    </xf>
    <xf numFmtId="0" fontId="4" fillId="0" borderId="0" xfId="1" applyNumberFormat="1" applyFont="1">
      <alignment vertical="center"/>
    </xf>
    <xf numFmtId="0" fontId="8" fillId="2" borderId="0" xfId="0" applyFont="1" applyFill="1" applyBorder="1" applyAlignment="1">
      <alignment horizontal="center" vertical="center" wrapText="1" readingOrder="1"/>
    </xf>
    <xf numFmtId="0" fontId="9" fillId="3" borderId="0" xfId="0" applyFont="1" applyFill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0" fontId="10" fillId="3" borderId="0" xfId="0" applyFont="1" applyFill="1" applyBorder="1" applyAlignment="1">
      <alignment horizontal="center" vertical="center" wrapText="1" readingOrder="1"/>
    </xf>
    <xf numFmtId="0" fontId="8" fillId="2" borderId="0" xfId="0" applyFont="1" applyFill="1" applyBorder="1" applyAlignment="1">
      <alignment horizontal="left" vertical="center" wrapText="1" readingOrder="1"/>
    </xf>
    <xf numFmtId="0" fontId="9" fillId="3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left" vertical="center" readingOrder="1"/>
    </xf>
    <xf numFmtId="0" fontId="10" fillId="3" borderId="0" xfId="0" applyFont="1" applyFill="1" applyBorder="1" applyAlignment="1">
      <alignment horizontal="left" vertical="center" wrapText="1" readingOrder="1"/>
    </xf>
    <xf numFmtId="0" fontId="0" fillId="0" borderId="0" xfId="0" applyBorder="1" applyAlignment="1">
      <alignment horizontal="left" vertical="center" readingOrder="1"/>
    </xf>
    <xf numFmtId="181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workbookViewId="0">
      <selection activeCell="A36" sqref="A36"/>
    </sheetView>
  </sheetViews>
  <sheetFormatPr defaultColWidth="9" defaultRowHeight="15" x14ac:dyDescent="0.25"/>
  <cols>
    <col min="1" max="1" width="18.25" style="2" bestFit="1" customWidth="1"/>
    <col min="2" max="2" width="18.25" style="9" bestFit="1" customWidth="1"/>
    <col min="3" max="3" width="10.75" style="3" bestFit="1" customWidth="1"/>
    <col min="4" max="16384" width="9" style="2"/>
  </cols>
  <sheetData>
    <row r="2" spans="1:5" ht="15.75" x14ac:dyDescent="0.25">
      <c r="A2" s="6" t="s">
        <v>3</v>
      </c>
      <c r="B2" s="9" t="s">
        <v>4</v>
      </c>
      <c r="C2" s="3" t="s">
        <v>19</v>
      </c>
      <c r="E2" s="2" t="s">
        <v>23</v>
      </c>
    </row>
    <row r="3" spans="1:5" x14ac:dyDescent="0.25">
      <c r="A3" s="1" t="s">
        <v>0</v>
      </c>
      <c r="B3" s="9">
        <v>119556</v>
      </c>
      <c r="C3" s="3">
        <f>B3/SUM(B3:B5)</f>
        <v>0.68655499342479287</v>
      </c>
    </row>
    <row r="4" spans="1:5" x14ac:dyDescent="0.25">
      <c r="A4" s="1" t="s">
        <v>1</v>
      </c>
      <c r="B4" s="9">
        <v>52551</v>
      </c>
      <c r="C4" s="3">
        <f>B4/SUM(B3:B5)</f>
        <v>0.30177616731461648</v>
      </c>
    </row>
    <row r="5" spans="1:5" x14ac:dyDescent="0.25">
      <c r="A5" s="1" t="s">
        <v>2</v>
      </c>
      <c r="B5" s="9">
        <v>2032</v>
      </c>
      <c r="C5" s="3">
        <f>B5/SUM(B3:B5)</f>
        <v>1.1668839260590678E-2</v>
      </c>
    </row>
    <row r="7" spans="1:5" ht="15.75" x14ac:dyDescent="0.25">
      <c r="A7" s="5" t="s">
        <v>5</v>
      </c>
      <c r="B7" s="9" t="s">
        <v>11</v>
      </c>
    </row>
    <row r="8" spans="1:5" x14ac:dyDescent="0.25">
      <c r="A8" s="1" t="s">
        <v>6</v>
      </c>
      <c r="B8" s="9">
        <v>174139</v>
      </c>
    </row>
    <row r="9" spans="1:5" x14ac:dyDescent="0.25">
      <c r="A9" s="1" t="s">
        <v>7</v>
      </c>
      <c r="B9" s="9">
        <v>5.6155999999999998E-2</v>
      </c>
    </row>
    <row r="10" spans="1:5" x14ac:dyDescent="0.25">
      <c r="A10" s="1" t="s">
        <v>8</v>
      </c>
      <c r="B10" s="9">
        <v>0.31431599999999998</v>
      </c>
    </row>
    <row r="11" spans="1:5" x14ac:dyDescent="0.25">
      <c r="A11" s="1" t="s">
        <v>9</v>
      </c>
      <c r="B11" s="9">
        <v>0</v>
      </c>
    </row>
    <row r="12" spans="1:5" x14ac:dyDescent="0.25">
      <c r="A12" s="4">
        <v>0.25</v>
      </c>
      <c r="B12" s="9">
        <v>0</v>
      </c>
    </row>
    <row r="13" spans="1:5" x14ac:dyDescent="0.25">
      <c r="A13" s="4">
        <v>0.5</v>
      </c>
      <c r="B13" s="9">
        <v>0</v>
      </c>
    </row>
    <row r="14" spans="1:5" x14ac:dyDescent="0.25">
      <c r="A14" s="4">
        <v>0.75</v>
      </c>
      <c r="B14" s="9">
        <v>0</v>
      </c>
    </row>
    <row r="15" spans="1:5" x14ac:dyDescent="0.25">
      <c r="A15" s="4">
        <v>0.95</v>
      </c>
      <c r="B15" s="9">
        <v>0</v>
      </c>
    </row>
    <row r="16" spans="1:5" x14ac:dyDescent="0.25">
      <c r="A16" s="4">
        <v>0.96</v>
      </c>
      <c r="B16" s="9">
        <v>1</v>
      </c>
    </row>
    <row r="17" spans="1:5" x14ac:dyDescent="0.25">
      <c r="A17" s="1" t="s">
        <v>10</v>
      </c>
      <c r="B17" s="9">
        <v>45</v>
      </c>
    </row>
    <row r="19" spans="1:5" ht="15.75" x14ac:dyDescent="0.25">
      <c r="A19" s="5" t="s">
        <v>17</v>
      </c>
      <c r="B19" s="9" t="s">
        <v>18</v>
      </c>
      <c r="C19" s="3" t="s">
        <v>20</v>
      </c>
      <c r="E19" s="2" t="s">
        <v>21</v>
      </c>
    </row>
    <row r="20" spans="1:5" x14ac:dyDescent="0.25">
      <c r="A20" s="1" t="s">
        <v>12</v>
      </c>
      <c r="B20" s="9">
        <v>166170</v>
      </c>
      <c r="C20" s="3">
        <f>B20/SUM(B20:B24)</f>
        <v>0.95423770665962249</v>
      </c>
      <c r="E20" s="2" t="s">
        <v>22</v>
      </c>
    </row>
    <row r="21" spans="1:5" x14ac:dyDescent="0.25">
      <c r="A21" s="1" t="s">
        <v>13</v>
      </c>
      <c r="B21" s="9">
        <v>6279</v>
      </c>
      <c r="C21" s="3">
        <f>B21/SUM(B20:B24)</f>
        <v>3.6057402419905939E-2</v>
      </c>
    </row>
    <row r="22" spans="1:5" x14ac:dyDescent="0.25">
      <c r="A22" s="1" t="s">
        <v>14</v>
      </c>
      <c r="B22" s="9">
        <v>1536</v>
      </c>
      <c r="C22" s="3">
        <f>B22/SUM(B20:B24)</f>
        <v>8.820539913517363E-3</v>
      </c>
    </row>
    <row r="23" spans="1:5" x14ac:dyDescent="0.25">
      <c r="A23" s="1" t="s">
        <v>15</v>
      </c>
      <c r="B23" s="9">
        <v>151</v>
      </c>
      <c r="C23" s="3">
        <f>B23/SUM(B20:B24)</f>
        <v>8.6712338993562613E-4</v>
      </c>
    </row>
    <row r="24" spans="1:5" x14ac:dyDescent="0.25">
      <c r="A24" s="1" t="s">
        <v>16</v>
      </c>
      <c r="B24" s="9">
        <v>3</v>
      </c>
      <c r="C24" s="3">
        <f>B24/SUM(B20:B24)</f>
        <v>1.72276170185886E-5</v>
      </c>
    </row>
    <row r="26" spans="1:5" ht="15.75" x14ac:dyDescent="0.25">
      <c r="A26" s="6" t="s">
        <v>24</v>
      </c>
      <c r="B26" s="9" t="s">
        <v>25</v>
      </c>
    </row>
    <row r="27" spans="1:5" x14ac:dyDescent="0.25">
      <c r="A27" s="1" t="s">
        <v>6</v>
      </c>
      <c r="B27" s="9">
        <v>196147</v>
      </c>
    </row>
    <row r="28" spans="1:5" x14ac:dyDescent="0.25">
      <c r="A28" s="1" t="s">
        <v>7</v>
      </c>
      <c r="B28" s="9">
        <v>3096.650572</v>
      </c>
    </row>
    <row r="29" spans="1:5" x14ac:dyDescent="0.25">
      <c r="A29" s="1" t="s">
        <v>8</v>
      </c>
      <c r="B29" s="9">
        <v>6370.0248709999996</v>
      </c>
    </row>
    <row r="30" spans="1:5" x14ac:dyDescent="0.25">
      <c r="A30" s="1" t="s">
        <v>9</v>
      </c>
      <c r="B30" s="9">
        <v>-0.70250000000000001</v>
      </c>
    </row>
    <row r="31" spans="1:5" x14ac:dyDescent="0.25">
      <c r="A31" s="1">
        <v>0.25</v>
      </c>
      <c r="B31" s="9">
        <v>488.81305600000002</v>
      </c>
    </row>
    <row r="32" spans="1:5" x14ac:dyDescent="0.25">
      <c r="A32" s="1">
        <v>0.5</v>
      </c>
      <c r="B32" s="9">
        <v>883.81833300000005</v>
      </c>
    </row>
    <row r="33" spans="1:3" x14ac:dyDescent="0.25">
      <c r="A33" s="1">
        <v>0.75</v>
      </c>
      <c r="B33" s="9">
        <v>2024.490278</v>
      </c>
    </row>
    <row r="34" spans="1:3" x14ac:dyDescent="0.25">
      <c r="A34" s="1" t="s">
        <v>10</v>
      </c>
      <c r="B34" s="9">
        <v>43515.451667000001</v>
      </c>
    </row>
    <row r="35" spans="1:3" x14ac:dyDescent="0.25">
      <c r="A35" s="1"/>
    </row>
    <row r="36" spans="1:3" ht="15.75" x14ac:dyDescent="0.25">
      <c r="A36" s="6" t="s">
        <v>45</v>
      </c>
    </row>
    <row r="37" spans="1:3" x14ac:dyDescent="0.25">
      <c r="A37" s="1" t="s">
        <v>6</v>
      </c>
      <c r="B37" s="9">
        <v>2600</v>
      </c>
      <c r="C37" s="10"/>
    </row>
    <row r="38" spans="1:3" x14ac:dyDescent="0.25">
      <c r="A38" s="1" t="s">
        <v>7</v>
      </c>
      <c r="B38" s="9">
        <v>24115150</v>
      </c>
      <c r="C38" s="10">
        <f t="shared" ref="C38:C39" si="0">B38/3600000</f>
        <v>6.6986527777777773</v>
      </c>
    </row>
    <row r="39" spans="1:3" x14ac:dyDescent="0.25">
      <c r="A39" s="1" t="s">
        <v>8</v>
      </c>
      <c r="B39" s="9">
        <v>65761070</v>
      </c>
      <c r="C39" s="10"/>
    </row>
    <row r="40" spans="1:3" x14ac:dyDescent="0.25">
      <c r="A40" s="1" t="s">
        <v>9</v>
      </c>
      <c r="B40" s="9">
        <v>2700000</v>
      </c>
      <c r="C40" s="10">
        <f>B40/3600000</f>
        <v>0.75</v>
      </c>
    </row>
    <row r="41" spans="1:3" x14ac:dyDescent="0.25">
      <c r="A41" s="4">
        <v>0.25</v>
      </c>
      <c r="B41" s="9">
        <v>7200000</v>
      </c>
      <c r="C41" s="10">
        <f t="shared" ref="C41:C44" si="1">B41/3600000</f>
        <v>2</v>
      </c>
    </row>
    <row r="42" spans="1:3" x14ac:dyDescent="0.25">
      <c r="A42" s="4">
        <v>0.5</v>
      </c>
      <c r="B42" s="9">
        <v>10800000</v>
      </c>
      <c r="C42" s="10">
        <f t="shared" si="1"/>
        <v>3</v>
      </c>
    </row>
    <row r="43" spans="1:3" x14ac:dyDescent="0.25">
      <c r="A43" s="4">
        <v>0.75</v>
      </c>
      <c r="B43" s="9">
        <v>16200000</v>
      </c>
      <c r="C43" s="10">
        <f t="shared" si="1"/>
        <v>4.5</v>
      </c>
    </row>
    <row r="44" spans="1:3" x14ac:dyDescent="0.25">
      <c r="A44" s="1" t="s">
        <v>10</v>
      </c>
      <c r="B44" s="9">
        <v>1148400000</v>
      </c>
      <c r="C44" s="10">
        <f t="shared" si="1"/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C5" sqref="C5"/>
    </sheetView>
  </sheetViews>
  <sheetFormatPr defaultRowHeight="15" x14ac:dyDescent="0.25"/>
  <cols>
    <col min="1" max="1" width="17.5" style="13" customWidth="1"/>
    <col min="2" max="2" width="77.625" style="17" customWidth="1"/>
    <col min="3" max="3" width="25.625" customWidth="1"/>
    <col min="5" max="6" width="25.625" customWidth="1"/>
    <col min="8" max="8" width="25.625" customWidth="1"/>
  </cols>
  <sheetData>
    <row r="1" spans="1:2" x14ac:dyDescent="0.25">
      <c r="A1" s="11" t="s">
        <v>46</v>
      </c>
      <c r="B1" s="15">
        <v>711</v>
      </c>
    </row>
    <row r="2" spans="1:2" x14ac:dyDescent="0.25">
      <c r="A2" s="12" t="s">
        <v>47</v>
      </c>
      <c r="B2" s="16"/>
    </row>
    <row r="3" spans="1:2" x14ac:dyDescent="0.25">
      <c r="A3" s="12" t="s">
        <v>48</v>
      </c>
      <c r="B3" s="16"/>
    </row>
    <row r="4" spans="1:2" x14ac:dyDescent="0.25">
      <c r="A4" s="12" t="s">
        <v>49</v>
      </c>
      <c r="B4" s="16"/>
    </row>
    <row r="5" spans="1:2" x14ac:dyDescent="0.25">
      <c r="A5" s="12" t="s">
        <v>50</v>
      </c>
      <c r="B5" s="16"/>
    </row>
    <row r="6" spans="1:2" x14ac:dyDescent="0.25">
      <c r="A6" s="12" t="s">
        <v>51</v>
      </c>
      <c r="B6" s="16"/>
    </row>
    <row r="7" spans="1:2" x14ac:dyDescent="0.25">
      <c r="A7" s="12" t="s">
        <v>52</v>
      </c>
      <c r="B7" s="16"/>
    </row>
    <row r="8" spans="1:2" x14ac:dyDescent="0.25">
      <c r="A8" s="12" t="s">
        <v>53</v>
      </c>
      <c r="B8" s="16"/>
    </row>
    <row r="9" spans="1:2" x14ac:dyDescent="0.25">
      <c r="A9" s="12" t="s">
        <v>54</v>
      </c>
      <c r="B9" s="16"/>
    </row>
    <row r="10" spans="1:2" x14ac:dyDescent="0.25">
      <c r="A10" s="12" t="s">
        <v>55</v>
      </c>
      <c r="B10" s="16"/>
    </row>
    <row r="13" spans="1:2" x14ac:dyDescent="0.25">
      <c r="A13" s="11" t="s">
        <v>56</v>
      </c>
      <c r="B13" s="15">
        <v>68673</v>
      </c>
    </row>
    <row r="14" spans="1:2" x14ac:dyDescent="0.25">
      <c r="A14" s="12" t="s">
        <v>57</v>
      </c>
      <c r="B14" s="16"/>
    </row>
    <row r="15" spans="1:2" ht="30" x14ac:dyDescent="0.25">
      <c r="A15" s="12" t="s">
        <v>47</v>
      </c>
      <c r="B15" s="16" t="s">
        <v>112</v>
      </c>
    </row>
    <row r="16" spans="1:2" x14ac:dyDescent="0.25">
      <c r="A16" s="12" t="s">
        <v>58</v>
      </c>
      <c r="B16" s="16"/>
    </row>
    <row r="17" spans="1:2" x14ac:dyDescent="0.25">
      <c r="A17" s="12" t="s">
        <v>59</v>
      </c>
      <c r="B17" s="16"/>
    </row>
    <row r="18" spans="1:2" x14ac:dyDescent="0.25">
      <c r="A18" s="12" t="s">
        <v>60</v>
      </c>
      <c r="B18" s="16"/>
    </row>
    <row r="21" spans="1:2" x14ac:dyDescent="0.25">
      <c r="A21" s="11" t="s">
        <v>61</v>
      </c>
      <c r="B21" s="15">
        <v>6200</v>
      </c>
    </row>
    <row r="22" spans="1:2" x14ac:dyDescent="0.25">
      <c r="A22" s="12" t="s">
        <v>54</v>
      </c>
      <c r="B22" s="16"/>
    </row>
    <row r="23" spans="1:2" x14ac:dyDescent="0.25">
      <c r="A23" s="12" t="s">
        <v>50</v>
      </c>
      <c r="B23" s="16"/>
    </row>
    <row r="24" spans="1:2" x14ac:dyDescent="0.25">
      <c r="A24" s="12" t="s">
        <v>49</v>
      </c>
      <c r="B24" s="16"/>
    </row>
    <row r="25" spans="1:2" x14ac:dyDescent="0.25">
      <c r="A25" s="12" t="s">
        <v>48</v>
      </c>
      <c r="B25" s="16" t="s">
        <v>78</v>
      </c>
    </row>
    <row r="26" spans="1:2" x14ac:dyDescent="0.25">
      <c r="A26" s="12" t="s">
        <v>62</v>
      </c>
      <c r="B26" s="16" t="s">
        <v>77</v>
      </c>
    </row>
    <row r="27" spans="1:2" x14ac:dyDescent="0.25">
      <c r="A27" s="12" t="s">
        <v>63</v>
      </c>
      <c r="B27" s="16" t="s">
        <v>79</v>
      </c>
    </row>
    <row r="28" spans="1:2" x14ac:dyDescent="0.25">
      <c r="A28" s="12" t="s">
        <v>64</v>
      </c>
      <c r="B28" s="16" t="s">
        <v>80</v>
      </c>
    </row>
    <row r="29" spans="1:2" x14ac:dyDescent="0.25">
      <c r="A29" s="12" t="s">
        <v>65</v>
      </c>
      <c r="B29" s="16"/>
    </row>
    <row r="30" spans="1:2" x14ac:dyDescent="0.25">
      <c r="A30" s="12" t="s">
        <v>66</v>
      </c>
      <c r="B30" s="16"/>
    </row>
    <row r="31" spans="1:2" x14ac:dyDescent="0.25">
      <c r="A31" s="12" t="s">
        <v>67</v>
      </c>
      <c r="B31" s="16"/>
    </row>
    <row r="32" spans="1:2" x14ac:dyDescent="0.25">
      <c r="A32" s="14" t="s">
        <v>88</v>
      </c>
      <c r="B32" s="16"/>
    </row>
    <row r="33" spans="1:2" x14ac:dyDescent="0.25">
      <c r="A33" s="14" t="s">
        <v>74</v>
      </c>
      <c r="B33" s="18"/>
    </row>
    <row r="34" spans="1:2" x14ac:dyDescent="0.25">
      <c r="A34" s="14" t="s">
        <v>73</v>
      </c>
      <c r="B34" s="18"/>
    </row>
    <row r="35" spans="1:2" x14ac:dyDescent="0.25">
      <c r="A35" s="14" t="s">
        <v>72</v>
      </c>
      <c r="B35" s="18"/>
    </row>
    <row r="36" spans="1:2" x14ac:dyDescent="0.25">
      <c r="A36" s="14" t="s">
        <v>76</v>
      </c>
      <c r="B36" s="18"/>
    </row>
    <row r="39" spans="1:2" x14ac:dyDescent="0.25">
      <c r="A39" s="11" t="s">
        <v>68</v>
      </c>
      <c r="B39" s="15">
        <v>1732</v>
      </c>
    </row>
    <row r="40" spans="1:2" x14ac:dyDescent="0.25">
      <c r="A40" s="12" t="s">
        <v>65</v>
      </c>
      <c r="B40" s="16"/>
    </row>
    <row r="41" spans="1:2" x14ac:dyDescent="0.25">
      <c r="A41" s="12" t="s">
        <v>50</v>
      </c>
      <c r="B41" s="16"/>
    </row>
    <row r="42" spans="1:2" x14ac:dyDescent="0.25">
      <c r="A42" s="12" t="s">
        <v>47</v>
      </c>
      <c r="B42" s="16"/>
    </row>
    <row r="43" spans="1:2" x14ac:dyDescent="0.25">
      <c r="A43" s="12" t="s">
        <v>58</v>
      </c>
      <c r="B43" s="16"/>
    </row>
    <row r="44" spans="1:2" x14ac:dyDescent="0.25">
      <c r="A44" s="12" t="s">
        <v>51</v>
      </c>
      <c r="B44" s="16"/>
    </row>
    <row r="45" spans="1:2" x14ac:dyDescent="0.25">
      <c r="A45" s="12" t="s">
        <v>52</v>
      </c>
      <c r="B45" s="16"/>
    </row>
    <row r="46" spans="1:2" x14ac:dyDescent="0.25">
      <c r="B46" s="1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5" x14ac:dyDescent="0.25"/>
  <cols>
    <col min="1" max="1" width="11.75" style="8" bestFit="1" customWidth="1"/>
    <col min="2" max="2" width="11.75" bestFit="1" customWidth="1"/>
    <col min="3" max="3" width="12.625" bestFit="1" customWidth="1"/>
    <col min="4" max="5" width="18.375" bestFit="1" customWidth="1"/>
    <col min="6" max="6" width="15" bestFit="1" customWidth="1"/>
  </cols>
  <sheetData>
    <row r="1" spans="1:6" x14ac:dyDescent="0.25">
      <c r="A1" s="22" t="s">
        <v>86</v>
      </c>
      <c r="B1" s="7" t="s">
        <v>81</v>
      </c>
      <c r="C1" s="7" t="s">
        <v>82</v>
      </c>
      <c r="D1" s="7" t="s">
        <v>83</v>
      </c>
      <c r="E1" s="7" t="s">
        <v>84</v>
      </c>
      <c r="F1" s="7" t="s">
        <v>85</v>
      </c>
    </row>
    <row r="2" spans="1:6" x14ac:dyDescent="0.25">
      <c r="A2" s="8" t="s">
        <v>6</v>
      </c>
      <c r="B2" s="20">
        <v>6200</v>
      </c>
      <c r="C2" s="20">
        <v>2211</v>
      </c>
      <c r="D2" s="20">
        <v>6200</v>
      </c>
      <c r="E2" s="20">
        <v>6183</v>
      </c>
      <c r="F2" s="20">
        <v>2600</v>
      </c>
    </row>
    <row r="3" spans="1:6" x14ac:dyDescent="0.25">
      <c r="A3" s="8" t="s">
        <v>7</v>
      </c>
      <c r="B3" s="20">
        <v>67959.885483999999</v>
      </c>
      <c r="C3" s="20">
        <v>47.700588000000003</v>
      </c>
      <c r="D3" s="20">
        <v>1386568000000</v>
      </c>
      <c r="E3" s="20">
        <v>1395698000000</v>
      </c>
      <c r="F3" s="20">
        <v>24115150</v>
      </c>
    </row>
    <row r="4" spans="1:6" x14ac:dyDescent="0.25">
      <c r="A4" s="8" t="s">
        <v>8</v>
      </c>
      <c r="B4" s="20">
        <v>488.48123500000003</v>
      </c>
      <c r="C4" s="20">
        <v>42.778604000000001</v>
      </c>
      <c r="D4" s="20">
        <v>40818860000</v>
      </c>
      <c r="E4" s="20">
        <v>39526520000</v>
      </c>
      <c r="F4" s="20">
        <v>65761070</v>
      </c>
    </row>
    <row r="5" spans="1:6" x14ac:dyDescent="0.25">
      <c r="A5" s="8" t="s">
        <v>9</v>
      </c>
      <c r="B5" s="20">
        <v>67082</v>
      </c>
      <c r="C5" s="20">
        <v>1</v>
      </c>
      <c r="D5" s="20">
        <v>1172849000000</v>
      </c>
      <c r="E5" s="20">
        <v>1173946000000</v>
      </c>
      <c r="F5" s="20">
        <v>2700000</v>
      </c>
    </row>
    <row r="6" spans="1:6" x14ac:dyDescent="0.25">
      <c r="A6" s="21">
        <v>0.25</v>
      </c>
      <c r="B6" s="20">
        <v>67563</v>
      </c>
      <c r="C6" s="20">
        <v>20</v>
      </c>
      <c r="D6" s="20">
        <v>1361802000000</v>
      </c>
      <c r="E6" s="20">
        <v>1371807000000</v>
      </c>
      <c r="F6" s="20">
        <v>7200000</v>
      </c>
    </row>
    <row r="7" spans="1:6" x14ac:dyDescent="0.25">
      <c r="A7" s="21">
        <v>0.5</v>
      </c>
      <c r="B7" s="20">
        <v>67951</v>
      </c>
      <c r="C7" s="20">
        <v>40</v>
      </c>
      <c r="D7" s="20">
        <v>1393498000000</v>
      </c>
      <c r="E7" s="20">
        <v>1404758000000</v>
      </c>
      <c r="F7" s="20">
        <v>10800000</v>
      </c>
    </row>
    <row r="8" spans="1:6" x14ac:dyDescent="0.25">
      <c r="A8" s="21">
        <v>0.75</v>
      </c>
      <c r="B8" s="20">
        <v>68345</v>
      </c>
      <c r="C8" s="20">
        <v>60</v>
      </c>
      <c r="D8" s="20">
        <v>1420825000000</v>
      </c>
      <c r="E8" s="20">
        <v>1427378000000</v>
      </c>
      <c r="F8" s="20">
        <v>16200000</v>
      </c>
    </row>
    <row r="9" spans="1:6" x14ac:dyDescent="0.25">
      <c r="A9" s="8" t="s">
        <v>10</v>
      </c>
      <c r="B9" s="20">
        <v>68812</v>
      </c>
      <c r="C9" s="20">
        <v>500</v>
      </c>
      <c r="D9" s="20">
        <v>1440671000000</v>
      </c>
      <c r="E9" s="20">
        <v>1472015000000</v>
      </c>
      <c r="F9" s="20">
        <v>1148400000</v>
      </c>
    </row>
    <row r="11" spans="1:6" x14ac:dyDescent="0.25">
      <c r="A11" s="7" t="s">
        <v>108</v>
      </c>
    </row>
    <row r="12" spans="1:6" x14ac:dyDescent="0.25">
      <c r="A12" s="8" t="s">
        <v>92</v>
      </c>
      <c r="B12">
        <v>0</v>
      </c>
    </row>
    <row r="13" spans="1:6" x14ac:dyDescent="0.25">
      <c r="A13" s="8" t="s">
        <v>81</v>
      </c>
      <c r="B13">
        <v>0</v>
      </c>
    </row>
    <row r="14" spans="1:6" x14ac:dyDescent="0.25">
      <c r="A14" s="8" t="s">
        <v>93</v>
      </c>
      <c r="B14">
        <v>142</v>
      </c>
    </row>
    <row r="15" spans="1:6" x14ac:dyDescent="0.25">
      <c r="A15" s="8" t="s">
        <v>94</v>
      </c>
      <c r="B15">
        <v>0</v>
      </c>
    </row>
    <row r="16" spans="1:6" x14ac:dyDescent="0.25">
      <c r="A16" s="8" t="s">
        <v>82</v>
      </c>
      <c r="B16">
        <v>3974</v>
      </c>
    </row>
    <row r="17" spans="1:2" x14ac:dyDescent="0.25">
      <c r="A17" s="8" t="s">
        <v>83</v>
      </c>
      <c r="B17">
        <v>0</v>
      </c>
    </row>
    <row r="18" spans="1:2" x14ac:dyDescent="0.25">
      <c r="A18" s="8" t="s">
        <v>84</v>
      </c>
      <c r="B18">
        <v>0</v>
      </c>
    </row>
    <row r="19" spans="1:2" x14ac:dyDescent="0.25">
      <c r="A19" s="8" t="s">
        <v>85</v>
      </c>
      <c r="B19">
        <v>3583</v>
      </c>
    </row>
    <row r="20" spans="1:2" x14ac:dyDescent="0.25">
      <c r="A20" s="8" t="s">
        <v>95</v>
      </c>
      <c r="B20">
        <v>0</v>
      </c>
    </row>
    <row r="21" spans="1:2" x14ac:dyDescent="0.25">
      <c r="A21" s="8" t="s">
        <v>96</v>
      </c>
      <c r="B21">
        <v>0</v>
      </c>
    </row>
    <row r="22" spans="1:2" x14ac:dyDescent="0.25">
      <c r="A22" s="8" t="s">
        <v>87</v>
      </c>
      <c r="B22">
        <v>0</v>
      </c>
    </row>
    <row r="23" spans="1:2" x14ac:dyDescent="0.25">
      <c r="A23" s="8" t="s">
        <v>69</v>
      </c>
      <c r="B23">
        <v>0</v>
      </c>
    </row>
    <row r="24" spans="1:2" x14ac:dyDescent="0.25">
      <c r="A24" s="8" t="s">
        <v>70</v>
      </c>
      <c r="B24">
        <v>0</v>
      </c>
    </row>
    <row r="25" spans="1:2" x14ac:dyDescent="0.25">
      <c r="A25" s="8" t="s">
        <v>71</v>
      </c>
      <c r="B25">
        <v>0</v>
      </c>
    </row>
    <row r="26" spans="1:2" x14ac:dyDescent="0.25">
      <c r="A26" s="8" t="s">
        <v>75</v>
      </c>
      <c r="B26">
        <v>0</v>
      </c>
    </row>
    <row r="27" spans="1:2" x14ac:dyDescent="0.25">
      <c r="A27" s="8" t="s">
        <v>97</v>
      </c>
      <c r="B27">
        <v>0</v>
      </c>
    </row>
    <row r="28" spans="1:2" x14ac:dyDescent="0.25">
      <c r="A28" s="8" t="s">
        <v>98</v>
      </c>
      <c r="B28">
        <v>0</v>
      </c>
    </row>
    <row r="29" spans="1:2" x14ac:dyDescent="0.25">
      <c r="A29" s="8" t="s">
        <v>99</v>
      </c>
      <c r="B29">
        <v>0</v>
      </c>
    </row>
    <row r="30" spans="1:2" x14ac:dyDescent="0.25">
      <c r="A30" s="8" t="s">
        <v>100</v>
      </c>
      <c r="B30">
        <v>0</v>
      </c>
    </row>
    <row r="31" spans="1:2" x14ac:dyDescent="0.25">
      <c r="A31" s="8" t="s">
        <v>101</v>
      </c>
      <c r="B31">
        <v>0</v>
      </c>
    </row>
    <row r="32" spans="1:2" x14ac:dyDescent="0.25">
      <c r="A32" s="8" t="s">
        <v>102</v>
      </c>
      <c r="B32">
        <v>0</v>
      </c>
    </row>
    <row r="33" spans="1:2" x14ac:dyDescent="0.25">
      <c r="A33" s="8" t="s">
        <v>103</v>
      </c>
      <c r="B33">
        <v>44</v>
      </c>
    </row>
    <row r="34" spans="1:2" x14ac:dyDescent="0.25">
      <c r="A34" s="8" t="s">
        <v>89</v>
      </c>
      <c r="B34">
        <v>0</v>
      </c>
    </row>
    <row r="35" spans="1:2" x14ac:dyDescent="0.25">
      <c r="A35" s="8" t="s">
        <v>104</v>
      </c>
      <c r="B35">
        <v>0</v>
      </c>
    </row>
    <row r="36" spans="1:2" x14ac:dyDescent="0.25">
      <c r="A36" s="8" t="s">
        <v>90</v>
      </c>
      <c r="B36">
        <v>0</v>
      </c>
    </row>
    <row r="37" spans="1:2" x14ac:dyDescent="0.25">
      <c r="A37" s="8" t="s">
        <v>105</v>
      </c>
      <c r="B37">
        <v>0</v>
      </c>
    </row>
    <row r="38" spans="1:2" x14ac:dyDescent="0.25">
      <c r="A38" s="8" t="s">
        <v>91</v>
      </c>
      <c r="B38">
        <v>0</v>
      </c>
    </row>
    <row r="39" spans="1:2" x14ac:dyDescent="0.25">
      <c r="A39" s="8" t="s">
        <v>106</v>
      </c>
      <c r="B39">
        <v>0</v>
      </c>
    </row>
    <row r="40" spans="1:2" x14ac:dyDescent="0.25">
      <c r="A40" s="8" t="s">
        <v>107</v>
      </c>
      <c r="B40">
        <v>0</v>
      </c>
    </row>
    <row r="41" spans="1:2" x14ac:dyDescent="0.25">
      <c r="B41" s="8"/>
    </row>
    <row r="42" spans="1:2" x14ac:dyDescent="0.25">
      <c r="B42" s="8"/>
    </row>
    <row r="43" spans="1:2" x14ac:dyDescent="0.25">
      <c r="B43" s="8"/>
    </row>
    <row r="44" spans="1:2" x14ac:dyDescent="0.25">
      <c r="B44" s="8"/>
    </row>
    <row r="45" spans="1:2" x14ac:dyDescent="0.25">
      <c r="B45" s="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8.875" style="8" bestFit="1" customWidth="1"/>
    <col min="2" max="2" width="18.375" bestFit="1" customWidth="1"/>
    <col min="3" max="3" width="9.625" bestFit="1" customWidth="1"/>
    <col min="4" max="4" width="10.625" bestFit="1" customWidth="1"/>
  </cols>
  <sheetData>
    <row r="1" spans="1:4" x14ac:dyDescent="0.25">
      <c r="B1" t="s">
        <v>89</v>
      </c>
      <c r="C1" t="s">
        <v>90</v>
      </c>
      <c r="D1" t="s">
        <v>91</v>
      </c>
    </row>
    <row r="2" spans="1:4" x14ac:dyDescent="0.25">
      <c r="A2" s="8" t="s">
        <v>6</v>
      </c>
      <c r="B2" s="20">
        <v>711</v>
      </c>
      <c r="C2" s="20">
        <v>711</v>
      </c>
      <c r="D2" s="20">
        <v>711</v>
      </c>
    </row>
    <row r="3" spans="1:4" x14ac:dyDescent="0.25">
      <c r="A3" s="8" t="s">
        <v>7</v>
      </c>
      <c r="B3" s="20">
        <v>1394015000000</v>
      </c>
      <c r="C3" s="20">
        <v>5.2691699999999999</v>
      </c>
      <c r="D3" s="20">
        <v>51.965724000000002</v>
      </c>
    </row>
    <row r="4" spans="1:4" x14ac:dyDescent="0.25">
      <c r="A4" s="8" t="s">
        <v>8</v>
      </c>
      <c r="B4" s="20">
        <v>43034010000</v>
      </c>
      <c r="C4" s="20">
        <v>0.88907400000000003</v>
      </c>
      <c r="D4" s="20">
        <v>0.57271700000000003</v>
      </c>
    </row>
    <row r="5" spans="1:4" x14ac:dyDescent="0.25">
      <c r="A5" s="8" t="s">
        <v>9</v>
      </c>
      <c r="B5" s="20">
        <v>1172849000000</v>
      </c>
      <c r="C5" s="20">
        <v>3.13</v>
      </c>
      <c r="D5" s="20">
        <v>50.93</v>
      </c>
    </row>
    <row r="6" spans="1:4" x14ac:dyDescent="0.25">
      <c r="A6" s="21">
        <v>0.25</v>
      </c>
      <c r="B6" s="20">
        <v>1372933000000</v>
      </c>
      <c r="C6" s="20">
        <v>4.8899999999999997</v>
      </c>
      <c r="D6" s="20">
        <v>51.439999</v>
      </c>
    </row>
    <row r="7" spans="1:4" x14ac:dyDescent="0.25">
      <c r="A7" s="21">
        <v>0.5</v>
      </c>
      <c r="B7" s="20">
        <v>1407404000000</v>
      </c>
      <c r="C7" s="20">
        <v>4.8899999999999997</v>
      </c>
      <c r="D7" s="20">
        <v>52.099997999999999</v>
      </c>
    </row>
    <row r="8" spans="1:4" x14ac:dyDescent="0.25">
      <c r="A8" s="21">
        <v>0.75</v>
      </c>
      <c r="B8" s="20">
        <v>1426360000000</v>
      </c>
      <c r="C8" s="20">
        <v>5.47</v>
      </c>
      <c r="D8" s="20">
        <v>52.369999</v>
      </c>
    </row>
    <row r="9" spans="1:4" x14ac:dyDescent="0.25">
      <c r="A9" s="8" t="s">
        <v>10</v>
      </c>
      <c r="B9" s="20">
        <v>1440612000000</v>
      </c>
      <c r="C9" s="20">
        <v>7.2</v>
      </c>
      <c r="D9" s="20">
        <v>53.23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cols>
    <col min="1" max="1" width="14.5" style="8" bestFit="1" customWidth="1"/>
    <col min="2" max="2" width="12.75" bestFit="1" customWidth="1"/>
    <col min="3" max="3" width="11.25" bestFit="1" customWidth="1"/>
    <col min="4" max="4" width="11.625" bestFit="1" customWidth="1"/>
  </cols>
  <sheetData>
    <row r="1" spans="1:4" x14ac:dyDescent="0.25">
      <c r="B1" t="s">
        <v>109</v>
      </c>
      <c r="C1" t="s">
        <v>110</v>
      </c>
      <c r="D1" t="s">
        <v>111</v>
      </c>
    </row>
    <row r="2" spans="1:4" x14ac:dyDescent="0.25">
      <c r="A2" s="8" t="s">
        <v>6</v>
      </c>
      <c r="B2">
        <v>57773</v>
      </c>
      <c r="C2">
        <v>56965</v>
      </c>
      <c r="D2">
        <v>56965</v>
      </c>
    </row>
    <row r="3" spans="1:4" x14ac:dyDescent="0.25">
      <c r="A3" s="8" t="s">
        <v>7</v>
      </c>
      <c r="B3">
        <v>38193.992955000002</v>
      </c>
      <c r="C3">
        <v>50.574370999999999</v>
      </c>
      <c r="D3">
        <v>3.6897199999999999</v>
      </c>
    </row>
    <row r="4" spans="1:4" x14ac:dyDescent="0.25">
      <c r="A4" s="8" t="s">
        <v>8</v>
      </c>
      <c r="B4">
        <v>16678.304214</v>
      </c>
      <c r="C4">
        <v>8.1670549999999995</v>
      </c>
      <c r="D4">
        <v>21.997665000000001</v>
      </c>
    </row>
    <row r="5" spans="1:4" x14ac:dyDescent="0.25">
      <c r="A5" s="8" t="s">
        <v>9</v>
      </c>
      <c r="B5">
        <v>9307</v>
      </c>
      <c r="C5">
        <v>-43.533332999999999</v>
      </c>
      <c r="D5">
        <v>-170.27500000000001</v>
      </c>
    </row>
    <row r="6" spans="1:4" x14ac:dyDescent="0.25">
      <c r="A6" s="21">
        <v>0.25</v>
      </c>
      <c r="B6">
        <v>23751</v>
      </c>
      <c r="C6">
        <v>51.514125</v>
      </c>
      <c r="D6">
        <v>4.5</v>
      </c>
    </row>
    <row r="7" spans="1:4" x14ac:dyDescent="0.25">
      <c r="A7" s="21">
        <v>0.5</v>
      </c>
      <c r="B7">
        <v>38194</v>
      </c>
      <c r="C7">
        <v>52.093812999999997</v>
      </c>
      <c r="D7">
        <v>4.9166670000000003</v>
      </c>
    </row>
    <row r="8" spans="1:4" x14ac:dyDescent="0.25">
      <c r="A8" s="21">
        <v>0.75</v>
      </c>
      <c r="B8">
        <v>52637</v>
      </c>
      <c r="C8">
        <v>52.35</v>
      </c>
      <c r="D8">
        <v>5.389526</v>
      </c>
    </row>
    <row r="9" spans="1:4" x14ac:dyDescent="0.25">
      <c r="A9" s="8" t="s">
        <v>10</v>
      </c>
      <c r="B9">
        <v>67081</v>
      </c>
      <c r="C9">
        <v>64.2</v>
      </c>
      <c r="D9">
        <v>174.783333</v>
      </c>
    </row>
    <row r="12" spans="1:4" x14ac:dyDescent="0.25">
      <c r="A12" s="22" t="s">
        <v>42</v>
      </c>
    </row>
    <row r="13" spans="1:4" x14ac:dyDescent="0.25">
      <c r="A13" s="8" t="s">
        <v>113</v>
      </c>
      <c r="B13">
        <v>0</v>
      </c>
    </row>
    <row r="14" spans="1:4" x14ac:dyDescent="0.25">
      <c r="A14" s="8" t="s">
        <v>114</v>
      </c>
      <c r="B14">
        <v>0</v>
      </c>
    </row>
    <row r="15" spans="1:4" x14ac:dyDescent="0.25">
      <c r="A15" s="8" t="s">
        <v>115</v>
      </c>
      <c r="B15">
        <v>0</v>
      </c>
    </row>
    <row r="16" spans="1:4" x14ac:dyDescent="0.25">
      <c r="A16" s="8" t="s">
        <v>116</v>
      </c>
      <c r="B16">
        <v>47373</v>
      </c>
    </row>
    <row r="17" spans="1:2" x14ac:dyDescent="0.25">
      <c r="A17" s="8" t="s">
        <v>117</v>
      </c>
      <c r="B17">
        <v>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tabSelected="1" topLeftCell="A2" workbookViewId="0">
      <selection activeCell="B2" sqref="B2"/>
    </sheetView>
  </sheetViews>
  <sheetFormatPr defaultRowHeight="15" x14ac:dyDescent="0.25"/>
  <cols>
    <col min="2" max="2" width="35.25" bestFit="1" customWidth="1"/>
    <col min="3" max="3" width="35.25" customWidth="1"/>
    <col min="4" max="4" width="12.375" bestFit="1" customWidth="1"/>
    <col min="5" max="5" width="29.125" bestFit="1" customWidth="1"/>
    <col min="6" max="6" width="28.25" bestFit="1" customWidth="1"/>
  </cols>
  <sheetData>
    <row r="1" spans="2:5" x14ac:dyDescent="0.25">
      <c r="C1" s="7" t="s">
        <v>121</v>
      </c>
      <c r="D1" s="7" t="s">
        <v>119</v>
      </c>
      <c r="E1" s="7" t="s">
        <v>44</v>
      </c>
    </row>
    <row r="2" spans="2:5" x14ac:dyDescent="0.25">
      <c r="B2" s="7" t="s">
        <v>26</v>
      </c>
      <c r="C2" s="7"/>
      <c r="D2" s="7"/>
    </row>
    <row r="3" spans="2:5" x14ac:dyDescent="0.25">
      <c r="B3" t="s">
        <v>30</v>
      </c>
      <c r="C3" t="s">
        <v>122</v>
      </c>
      <c r="D3" s="7" t="s">
        <v>120</v>
      </c>
      <c r="E3" t="s">
        <v>118</v>
      </c>
    </row>
    <row r="4" spans="2:5" x14ac:dyDescent="0.25">
      <c r="B4" t="s">
        <v>31</v>
      </c>
      <c r="D4" s="7"/>
    </row>
    <row r="5" spans="2:5" x14ac:dyDescent="0.25">
      <c r="B5" t="s">
        <v>34</v>
      </c>
      <c r="D5" s="7"/>
    </row>
    <row r="6" spans="2:5" x14ac:dyDescent="0.25">
      <c r="B6" t="s">
        <v>39</v>
      </c>
      <c r="D6" s="7"/>
    </row>
    <row r="7" spans="2:5" x14ac:dyDescent="0.25">
      <c r="B7" t="s">
        <v>40</v>
      </c>
      <c r="C7" t="s">
        <v>128</v>
      </c>
      <c r="D7" s="7" t="s">
        <v>120</v>
      </c>
    </row>
    <row r="8" spans="2:5" x14ac:dyDescent="0.25">
      <c r="B8" t="s">
        <v>41</v>
      </c>
      <c r="D8" s="7"/>
    </row>
    <row r="9" spans="2:5" x14ac:dyDescent="0.25">
      <c r="D9" s="7"/>
    </row>
    <row r="10" spans="2:5" x14ac:dyDescent="0.25">
      <c r="B10" s="7" t="s">
        <v>27</v>
      </c>
      <c r="C10" s="7"/>
      <c r="D10" s="7"/>
    </row>
    <row r="11" spans="2:5" x14ac:dyDescent="0.25">
      <c r="B11" t="s">
        <v>32</v>
      </c>
      <c r="C11" t="s">
        <v>125</v>
      </c>
      <c r="D11" s="7" t="s">
        <v>120</v>
      </c>
    </row>
    <row r="12" spans="2:5" x14ac:dyDescent="0.25">
      <c r="B12" t="s">
        <v>35</v>
      </c>
      <c r="C12" t="s">
        <v>126</v>
      </c>
      <c r="D12" s="7" t="s">
        <v>124</v>
      </c>
    </row>
    <row r="13" spans="2:5" x14ac:dyDescent="0.25">
      <c r="B13" t="s">
        <v>37</v>
      </c>
      <c r="C13" t="s">
        <v>127</v>
      </c>
      <c r="D13" s="7" t="s">
        <v>123</v>
      </c>
      <c r="E13" t="s">
        <v>43</v>
      </c>
    </row>
    <row r="14" spans="2:5" x14ac:dyDescent="0.25">
      <c r="D14" s="7"/>
    </row>
    <row r="15" spans="2:5" x14ac:dyDescent="0.25">
      <c r="B15" s="7" t="s">
        <v>28</v>
      </c>
      <c r="C15" s="7"/>
      <c r="D15" s="7"/>
    </row>
    <row r="16" spans="2:5" x14ac:dyDescent="0.25">
      <c r="B16" t="s">
        <v>29</v>
      </c>
      <c r="C16" t="s">
        <v>122</v>
      </c>
      <c r="D16" s="7" t="s">
        <v>120</v>
      </c>
      <c r="E16" t="s">
        <v>118</v>
      </c>
    </row>
    <row r="17" spans="2:4" x14ac:dyDescent="0.25">
      <c r="B17" t="s">
        <v>33</v>
      </c>
      <c r="D17" s="7"/>
    </row>
    <row r="18" spans="2:4" x14ac:dyDescent="0.25">
      <c r="B18" t="s">
        <v>36</v>
      </c>
      <c r="D18" s="7"/>
    </row>
    <row r="19" spans="2:4" x14ac:dyDescent="0.25">
      <c r="B19" t="s">
        <v>38</v>
      </c>
      <c r="D19" s="7"/>
    </row>
    <row r="20" spans="2:4" x14ac:dyDescent="0.25">
      <c r="B20" t="s">
        <v>39</v>
      </c>
      <c r="D20" s="7"/>
    </row>
    <row r="21" spans="2:4" x14ac:dyDescent="0.25">
      <c r="D21" s="7"/>
    </row>
    <row r="22" spans="2:4" x14ac:dyDescent="0.25">
      <c r="D22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Descriptive</vt:lpstr>
      <vt:lpstr>Data fields</vt:lpstr>
      <vt:lpstr>Event describe</vt:lpstr>
      <vt:lpstr>Group describe</vt:lpstr>
      <vt:lpstr>User describe</vt:lpstr>
      <vt:lpstr>Attribute 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X.Pang</dc:creator>
  <cp:lastModifiedBy>X.Pang</cp:lastModifiedBy>
  <dcterms:created xsi:type="dcterms:W3CDTF">2017-09-30T12:51:11Z</dcterms:created>
  <dcterms:modified xsi:type="dcterms:W3CDTF">2017-10-01T16:52:48Z</dcterms:modified>
</cp:coreProperties>
</file>