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8431"/>
  <workbookPr defaultThemeVersion="166925"/>
  <mc:AlternateContent xmlns:mc="http://schemas.openxmlformats.org/markup-compatibility/2006">
    <mc:Choice Requires="x15">
      <x15ac:absPath xmlns:x15ac="http://schemas.microsoft.com/office/spreadsheetml/2010/11/ac" url="\\Vhapalmpncptsd1\Shared Research\TeamPSD\quant_workgroup\Analyses\Comparator\Original Data\"/>
    </mc:Choice>
  </mc:AlternateContent>
  <bookViews>
    <workbookView xWindow="0" yWindow="0" windowWidth="21600" windowHeight="9510" activeTab="3"/>
  </bookViews>
  <sheets>
    <sheet name="README" sheetId="4" r:id="rId1"/>
    <sheet name="ComparatorSite_nov23_16" sheetId="1" r:id="rId2"/>
    <sheet name="comparator_20180623" sheetId="3" r:id="rId3"/>
    <sheet name="Definition Mapping" sheetId="2" r:id="rId4"/>
  </sheets>
  <definedNames>
    <definedName name="_xlnm.Print_Area" localSheetId="2">comparator_20180623!$A$1:$D$27</definedName>
    <definedName name="_xlnm.Print_Area" localSheetId="1">ComparatorSite_nov23_16!$A$1:$D$40</definedName>
    <definedName name="_xlnm.Print_Area" localSheetId="3">'Definition Mapping'!$A$1:$H$45</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3" i="2" l="1"/>
  <c r="H4" i="2"/>
  <c r="H5" i="2"/>
  <c r="H6" i="2"/>
  <c r="H7" i="2"/>
  <c r="H8" i="2"/>
  <c r="H9" i="2"/>
  <c r="H10" i="2"/>
  <c r="H11" i="2"/>
  <c r="H12" i="2"/>
  <c r="H13" i="2"/>
  <c r="H14" i="2"/>
  <c r="H15" i="2"/>
  <c r="H16" i="2"/>
  <c r="H17" i="2"/>
  <c r="H18" i="2"/>
  <c r="H19" i="2"/>
  <c r="H20" i="2"/>
  <c r="H21" i="2"/>
  <c r="H22" i="2"/>
  <c r="H23" i="2"/>
  <c r="H24" i="2"/>
  <c r="H25" i="2"/>
  <c r="H26" i="2"/>
  <c r="H27" i="2"/>
  <c r="H28" i="2"/>
  <c r="H29" i="2"/>
  <c r="H30" i="2"/>
  <c r="H31" i="2"/>
  <c r="H32" i="2"/>
  <c r="H33" i="2"/>
  <c r="H34" i="2"/>
  <c r="H35" i="2"/>
  <c r="H36" i="2"/>
  <c r="H37" i="2"/>
  <c r="H38" i="2"/>
  <c r="H39" i="2"/>
  <c r="H40" i="2"/>
  <c r="H41" i="2"/>
  <c r="H42" i="2"/>
  <c r="H43" i="2"/>
  <c r="H44" i="2"/>
  <c r="H45" i="2"/>
  <c r="H2" i="2"/>
</calcChain>
</file>

<file path=xl/sharedStrings.xml><?xml version="1.0" encoding="utf-8"?>
<sst xmlns="http://schemas.openxmlformats.org/spreadsheetml/2006/main" count="428" uniqueCount="166">
  <si>
    <t>level</t>
  </si>
  <si>
    <t>stopcode</t>
  </si>
  <si>
    <t>quarter</t>
  </si>
  <si>
    <t>year</t>
  </si>
  <si>
    <t>sta6a</t>
  </si>
  <si>
    <t>divisionName</t>
  </si>
  <si>
    <t>sta3n</t>
  </si>
  <si>
    <t>sta6aComplexity</t>
  </si>
  <si>
    <t>totalEncounters</t>
  </si>
  <si>
    <t>TMH</t>
  </si>
  <si>
    <t>patientPanel</t>
  </si>
  <si>
    <t>providerPanel</t>
  </si>
  <si>
    <t>psychiatrists</t>
  </si>
  <si>
    <t>psychologists</t>
  </si>
  <si>
    <t>socialWorkers</t>
  </si>
  <si>
    <t>nursePractitioners</t>
  </si>
  <si>
    <t>totalStopCodePairs</t>
  </si>
  <si>
    <t>evalEncounter</t>
  </si>
  <si>
    <t>psychEncounter</t>
  </si>
  <si>
    <t>psychMMencounter</t>
  </si>
  <si>
    <t>groupEncounter</t>
  </si>
  <si>
    <t>Mmencounter</t>
  </si>
  <si>
    <t>caseManagement</t>
  </si>
  <si>
    <t>telephoneEncounter</t>
  </si>
  <si>
    <t>otherEncounter</t>
  </si>
  <si>
    <t>Depression_EBPsyEligible</t>
  </si>
  <si>
    <t>CBT_D_initial_appoints</t>
  </si>
  <si>
    <t>ACT_initial_appoints</t>
  </si>
  <si>
    <t>IPT_initial_appoints</t>
  </si>
  <si>
    <t>PTSD_EBPsyEligible</t>
  </si>
  <si>
    <t>PE_initial_appoints</t>
  </si>
  <si>
    <t>CPT_initial_appoints</t>
  </si>
  <si>
    <t>Depression_EBPharmEligible</t>
  </si>
  <si>
    <t>Depression_RX</t>
  </si>
  <si>
    <t>OUD_EBPharmEligible</t>
  </si>
  <si>
    <t>OUD_RX</t>
  </si>
  <si>
    <t>AUD_EBPharmEligible</t>
  </si>
  <si>
    <t>AUD_RX</t>
  </si>
  <si>
    <t>#_CBT_SUD_sessions</t>
  </si>
  <si>
    <t>Column Name</t>
  </si>
  <si>
    <t>Value</t>
  </si>
  <si>
    <t>Description</t>
  </si>
  <si>
    <t xml:space="preserve"> Indicates whether the information in the row is associated with the sta3n facility of which the sta6a is a member or the sta6a itself</t>
  </si>
  <si>
    <t>sta3n or sta6a</t>
  </si>
  <si>
    <t>Type</t>
  </si>
  <si>
    <t>Factor</t>
  </si>
  <si>
    <t>Indicates whether we are considering ALL encounters or encounters that include a PTSD or SUD as their primary or secondary stopcode</t>
  </si>
  <si>
    <t>ALL, PTSD, or SUD</t>
  </si>
  <si>
    <t>Q1, Q2, Q3, Q4, Q5</t>
  </si>
  <si>
    <t>Numeric</t>
  </si>
  <si>
    <t>2011-2016</t>
  </si>
  <si>
    <t>calendar year</t>
  </si>
  <si>
    <t>Division name</t>
  </si>
  <si>
    <t>1,2,3,999</t>
  </si>
  <si>
    <t>Administrative Code designating a parent facility complexity based on: resource center, intensive care unit, research funding, residents, and the number of clinical programs available; level 1 designation means the most complex and level 3 means least complex</t>
  </si>
  <si>
    <t>Total number of provider servicing  patients with diagnostic: PTSD, depression, AUD, OUD during the 12 month period prior to Nov. 2017</t>
  </si>
  <si>
    <t>Total number of visits for mental health services</t>
  </si>
  <si>
    <t>Fiscal quarter (in the VA system Q1 starts on October 1); Q5 represent the sum of Q1-Q4 for the fiscal year</t>
  </si>
  <si>
    <t>Number of patients diagnosed with depression eligible to participate in EBPsy</t>
  </si>
  <si>
    <t>Number of patients diagnosed with depression eligible to participate in EBPharm</t>
  </si>
  <si>
    <t>Number of patients diagnosed with alcohol use disorder eligible to participate in EBPharm</t>
  </si>
  <si>
    <t>Division or clinic location code (e.g. Menlo Park, 640A0)</t>
  </si>
  <si>
    <r>
      <rPr>
        <sz val="11"/>
        <color rgb="FFFF0000"/>
        <rFont val="Calibri"/>
        <family val="2"/>
        <scheme val="minor"/>
      </rPr>
      <t>Parent facility or health care system</t>
    </r>
    <r>
      <rPr>
        <sz val="11"/>
        <color theme="1"/>
        <rFont val="Calibri"/>
        <family val="2"/>
        <scheme val="minor"/>
      </rPr>
      <t xml:space="preserve"> location code (Palo Alto, 640)</t>
    </r>
  </si>
  <si>
    <r>
      <t xml:space="preserve">Total number of patients served with </t>
    </r>
    <r>
      <rPr>
        <sz val="11"/>
        <color rgb="FFFF0000"/>
        <rFont val="Calibri"/>
        <family val="2"/>
        <scheme val="minor"/>
      </rPr>
      <t>diagnoses</t>
    </r>
    <r>
      <rPr>
        <sz val="11"/>
        <color theme="1"/>
        <rFont val="Calibri"/>
        <family val="2"/>
        <scheme val="minor"/>
      </rPr>
      <t>: PTSD, depression, AUD, OUD during the 12 month period prior to Nov. 2017</t>
    </r>
  </si>
  <si>
    <r>
      <t>Number of psychiatrists at facility</t>
    </r>
    <r>
      <rPr>
        <sz val="11"/>
        <color rgb="FFFF0000"/>
        <rFont val="Calibri"/>
        <family val="2"/>
        <scheme val="minor"/>
      </rPr>
      <t>/HCS</t>
    </r>
  </si>
  <si>
    <r>
      <t>Number of psychologists at facility</t>
    </r>
    <r>
      <rPr>
        <sz val="11"/>
        <color rgb="FFFF0000"/>
        <rFont val="Calibri"/>
        <family val="2"/>
        <scheme val="minor"/>
      </rPr>
      <t>/HCS</t>
    </r>
  </si>
  <si>
    <r>
      <t>Number of social workers at facility</t>
    </r>
    <r>
      <rPr>
        <sz val="11"/>
        <color rgb="FFFF0000"/>
        <rFont val="Calibri"/>
        <family val="2"/>
        <scheme val="minor"/>
      </rPr>
      <t>/HCS</t>
    </r>
  </si>
  <si>
    <r>
      <t>Number of nurses at facility</t>
    </r>
    <r>
      <rPr>
        <sz val="11"/>
        <color rgb="FFFF0000"/>
        <rFont val="Calibri"/>
        <family val="2"/>
        <scheme val="minor"/>
      </rPr>
      <t>/HCS</t>
    </r>
  </si>
  <si>
    <t>LZ I believe: Visits with two stop codes (an indicator of telemental health)</t>
  </si>
  <si>
    <r>
      <t xml:space="preserve">Number of TeleHealth service Appointment (Phone or video mental health service for patients-- Based on OneNotes, it's unclear if it's all TMH appointment or just interfacility appointment) </t>
    </r>
    <r>
      <rPr>
        <sz val="11"/>
        <color rgb="FFFF0000"/>
        <rFont val="Calibri"/>
        <family val="2"/>
        <scheme val="minor"/>
      </rPr>
      <t>Probably need to review the query to know for sure.</t>
    </r>
  </si>
  <si>
    <r>
      <t>Number of intake evaulation visits conducted at facility</t>
    </r>
    <r>
      <rPr>
        <sz val="11"/>
        <color rgb="FFFF0000"/>
        <rFont val="Calibri"/>
        <family val="2"/>
        <scheme val="minor"/>
      </rPr>
      <t>**Are all of these facility/HCS st3n and not station/sta6a</t>
    </r>
  </si>
  <si>
    <r>
      <t>Number of psychotherapy visits conducted at</t>
    </r>
    <r>
      <rPr>
        <sz val="11"/>
        <color rgb="FFFF0000"/>
        <rFont val="Calibri"/>
        <family val="2"/>
        <scheme val="minor"/>
      </rPr>
      <t xml:space="preserve"> facility</t>
    </r>
  </si>
  <si>
    <r>
      <t>Number of psychotherapy with medication management visits conducted at</t>
    </r>
    <r>
      <rPr>
        <sz val="11"/>
        <color rgb="FFFF0000"/>
        <rFont val="Calibri"/>
        <family val="2"/>
        <scheme val="minor"/>
      </rPr>
      <t xml:space="preserve"> facility</t>
    </r>
  </si>
  <si>
    <r>
      <t xml:space="preserve">Number of </t>
    </r>
    <r>
      <rPr>
        <sz val="11"/>
        <color rgb="FFFF0000"/>
        <rFont val="Calibri"/>
        <family val="2"/>
        <scheme val="minor"/>
      </rPr>
      <t>group psychotherapy</t>
    </r>
    <r>
      <rPr>
        <sz val="11"/>
        <color theme="1"/>
        <rFont val="Calibri"/>
        <family val="2"/>
        <scheme val="minor"/>
      </rPr>
      <t xml:space="preserve"> visits provided at </t>
    </r>
    <r>
      <rPr>
        <sz val="11"/>
        <color rgb="FFFF0000"/>
        <rFont val="Calibri"/>
        <family val="2"/>
        <scheme val="minor"/>
      </rPr>
      <t>facility</t>
    </r>
  </si>
  <si>
    <r>
      <t xml:space="preserve">Number of visits involving medication management at </t>
    </r>
    <r>
      <rPr>
        <sz val="11"/>
        <color rgb="FFFF0000"/>
        <rFont val="Calibri"/>
        <family val="2"/>
        <scheme val="minor"/>
      </rPr>
      <t>facility</t>
    </r>
  </si>
  <si>
    <r>
      <t xml:space="preserve">Number of case management/care coordination visits conducted at </t>
    </r>
    <r>
      <rPr>
        <sz val="11"/>
        <color rgb="FFFF0000"/>
        <rFont val="Calibri"/>
        <family val="2"/>
        <scheme val="minor"/>
      </rPr>
      <t>facility</t>
    </r>
  </si>
  <si>
    <r>
      <t xml:space="preserve">Number of telephone visits conducted at </t>
    </r>
    <r>
      <rPr>
        <sz val="11"/>
        <color rgb="FFFF0000"/>
        <rFont val="Calibri"/>
        <family val="2"/>
        <scheme val="minor"/>
      </rPr>
      <t>facility</t>
    </r>
  </si>
  <si>
    <r>
      <t xml:space="preserve">Number of adjuctive services provided at </t>
    </r>
    <r>
      <rPr>
        <sz val="11"/>
        <color rgb="FFFF0000"/>
        <rFont val="Calibri"/>
        <family val="2"/>
        <scheme val="minor"/>
      </rPr>
      <t>facility</t>
    </r>
  </si>
  <si>
    <r>
      <t>Number of  cognitive behavioral therapy initial appointment (</t>
    </r>
    <r>
      <rPr>
        <sz val="11"/>
        <color rgb="FFFF0000"/>
        <rFont val="Calibri"/>
        <family val="2"/>
        <scheme val="minor"/>
      </rPr>
      <t>an EBPsy</t>
    </r>
    <r>
      <rPr>
        <sz val="11"/>
        <color theme="1"/>
        <rFont val="Calibri"/>
        <family val="2"/>
        <scheme val="minor"/>
      </rPr>
      <t xml:space="preserve"> for depression)</t>
    </r>
  </si>
  <si>
    <r>
      <t>Number of acceptance &amp; committment therapy initial appointment (</t>
    </r>
    <r>
      <rPr>
        <sz val="11"/>
        <color rgb="FFFF0000"/>
        <rFont val="Calibri"/>
        <family val="2"/>
        <scheme val="minor"/>
      </rPr>
      <t>an EBPsy</t>
    </r>
    <r>
      <rPr>
        <sz val="11"/>
        <color theme="1"/>
        <rFont val="Calibri"/>
        <family val="2"/>
        <scheme val="minor"/>
      </rPr>
      <t xml:space="preserve"> for depression)</t>
    </r>
  </si>
  <si>
    <r>
      <t>Number of interpersonal psychotherapy initial appointment (</t>
    </r>
    <r>
      <rPr>
        <sz val="11"/>
        <color rgb="FFFF0000"/>
        <rFont val="Calibri"/>
        <family val="2"/>
        <scheme val="minor"/>
      </rPr>
      <t>an EBPsy</t>
    </r>
    <r>
      <rPr>
        <sz val="11"/>
        <color theme="1"/>
        <rFont val="Calibri"/>
        <family val="2"/>
        <scheme val="minor"/>
      </rPr>
      <t xml:space="preserve"> for depression)</t>
    </r>
  </si>
  <si>
    <r>
      <t>Number of prolonged exposure initial appointment (</t>
    </r>
    <r>
      <rPr>
        <sz val="11"/>
        <color rgb="FFFF0000"/>
        <rFont val="Calibri"/>
        <family val="2"/>
        <scheme val="minor"/>
      </rPr>
      <t>an EBPsy</t>
    </r>
    <r>
      <rPr>
        <sz val="11"/>
        <color theme="1"/>
        <rFont val="Calibri"/>
        <family val="2"/>
        <scheme val="minor"/>
      </rPr>
      <t xml:space="preserve"> for PTSD)</t>
    </r>
  </si>
  <si>
    <r>
      <t>Number of cognitive processing therapy initial appointment (</t>
    </r>
    <r>
      <rPr>
        <sz val="11"/>
        <color rgb="FFFF0000"/>
        <rFont val="Calibri"/>
        <family val="2"/>
        <scheme val="minor"/>
      </rPr>
      <t>an EBPsy</t>
    </r>
    <r>
      <rPr>
        <sz val="11"/>
        <color theme="1"/>
        <rFont val="Calibri"/>
        <family val="2"/>
        <scheme val="minor"/>
      </rPr>
      <t xml:space="preserve"> for PTSD)</t>
    </r>
  </si>
  <si>
    <r>
      <t xml:space="preserve">Number of patients prescribed at least one qualifying </t>
    </r>
    <r>
      <rPr>
        <sz val="11"/>
        <color rgb="FFFF0000"/>
        <rFont val="Calibri"/>
        <family val="2"/>
        <scheme val="minor"/>
      </rPr>
      <t>EBPharm</t>
    </r>
    <r>
      <rPr>
        <sz val="11"/>
        <color theme="1"/>
        <rFont val="Calibri"/>
        <family val="2"/>
        <scheme val="minor"/>
      </rPr>
      <t xml:space="preserve"> </t>
    </r>
    <r>
      <rPr>
        <sz val="11"/>
        <color rgb="FFFF0000"/>
        <rFont val="Calibri"/>
        <family val="2"/>
        <scheme val="minor"/>
      </rPr>
      <t>anti-depressant</t>
    </r>
    <r>
      <rPr>
        <sz val="11"/>
        <color theme="1"/>
        <rFont val="Calibri"/>
        <family val="2"/>
        <scheme val="minor"/>
      </rPr>
      <t xml:space="preserve"> medication for treatment of depression by a VA staff (a form of treatment for depression)</t>
    </r>
  </si>
  <si>
    <r>
      <t xml:space="preserve">Number of patients diagnosed with </t>
    </r>
    <r>
      <rPr>
        <sz val="11"/>
        <color rgb="FFFF0000"/>
        <rFont val="Calibri"/>
        <family val="2"/>
        <scheme val="minor"/>
      </rPr>
      <t>EBPharm</t>
    </r>
    <r>
      <rPr>
        <sz val="11"/>
        <color theme="1"/>
        <rFont val="Calibri"/>
        <family val="2"/>
        <scheme val="minor"/>
      </rPr>
      <t xml:space="preserve"> opioid use disorder eligible to participate in EBPharm</t>
    </r>
  </si>
  <si>
    <r>
      <t xml:space="preserve">Number of patients prescribed at least one qualifying </t>
    </r>
    <r>
      <rPr>
        <sz val="11"/>
        <color rgb="FFFF0000"/>
        <rFont val="Calibri"/>
        <family val="2"/>
        <scheme val="minor"/>
      </rPr>
      <t>EBPharm</t>
    </r>
    <r>
      <rPr>
        <sz val="11"/>
        <color theme="1"/>
        <rFont val="Calibri"/>
        <family val="2"/>
        <scheme val="minor"/>
      </rPr>
      <t xml:space="preserve"> medication for treatment of opioid use disorder by a VA staff (a form of treatment for OUD)</t>
    </r>
  </si>
  <si>
    <r>
      <t xml:space="preserve">Number of patients prescribed at least one qualifying </t>
    </r>
    <r>
      <rPr>
        <sz val="11"/>
        <color rgb="FFFF0000"/>
        <rFont val="Calibri"/>
        <family val="2"/>
        <scheme val="minor"/>
      </rPr>
      <t>EBPharm</t>
    </r>
    <r>
      <rPr>
        <sz val="11"/>
        <color theme="1"/>
        <rFont val="Calibri"/>
        <family val="2"/>
        <scheme val="minor"/>
      </rPr>
      <t xml:space="preserve"> medication for treatment of alcohol use disorder by a VA staff (a form of treatment for OUD)</t>
    </r>
  </si>
  <si>
    <t>**Need to determine if this is possible to pull - SUD templates never rolled out as projected</t>
  </si>
  <si>
    <t>visyear</t>
  </si>
  <si>
    <t>vismonth</t>
  </si>
  <si>
    <t>institution</t>
  </si>
  <si>
    <t>patcount</t>
  </si>
  <si>
    <t>viscount</t>
  </si>
  <si>
    <t>Evaluation</t>
  </si>
  <si>
    <t>Psychotherapy 60-minute</t>
  </si>
  <si>
    <t>Psychotherapy with Med Mgmt</t>
  </si>
  <si>
    <t>Group Therapy</t>
  </si>
  <si>
    <t>Family Therapy</t>
  </si>
  <si>
    <t>Med Mgmt</t>
  </si>
  <si>
    <t>Care or support</t>
  </si>
  <si>
    <t>Addiction</t>
  </si>
  <si>
    <t>Telephone</t>
  </si>
  <si>
    <t>Art/Recreaction Therapy</t>
  </si>
  <si>
    <t>Adjunct</t>
  </si>
  <si>
    <t>ptsd_ebpsy</t>
  </si>
  <si>
    <t>dep_ebpsy</t>
  </si>
  <si>
    <t>dep_ebpharm</t>
  </si>
  <si>
    <t>AUD_EBPharm</t>
  </si>
  <si>
    <t>OUD_EBPharm</t>
  </si>
  <si>
    <t>psychologist</t>
  </si>
  <si>
    <t>psychiatrist</t>
  </si>
  <si>
    <t>socialworker</t>
  </si>
  <si>
    <t>np</t>
  </si>
  <si>
    <t>other</t>
  </si>
  <si>
    <t>Division or clinic location code (e.g. Menlo Park, 640A0); There are 1282 distinct sites</t>
  </si>
  <si>
    <t>numeric</t>
  </si>
  <si>
    <t>2011:2204</t>
  </si>
  <si>
    <t>Patients visitation year. Data is good up to 2016, data after that point should be removed.</t>
  </si>
  <si>
    <t>Patients visitation month. January (1) through December (12).</t>
  </si>
  <si>
    <t>1:12</t>
  </si>
  <si>
    <t>1:6006</t>
  </si>
  <si>
    <t>1:184385</t>
  </si>
  <si>
    <t>Number of intake evaulation visits conducted at facility.</t>
  </si>
  <si>
    <t>Number of psychotherapy visits conducted at facility</t>
  </si>
  <si>
    <r>
      <t>Number of patients serviced by the institution for given time frame.</t>
    </r>
    <r>
      <rPr>
        <sz val="11"/>
        <color rgb="FFFF0000"/>
        <rFont val="Calibri"/>
        <family val="2"/>
        <scheme val="minor"/>
      </rPr>
      <t xml:space="preserve"> Is the patient count restricted to those diagnosed with PTSD, depression, AUD, OUD?</t>
    </r>
  </si>
  <si>
    <r>
      <t>Number of psychotherapy with medication management visits conducted at</t>
    </r>
    <r>
      <rPr>
        <sz val="11"/>
        <rFont val="Calibri"/>
        <family val="2"/>
        <scheme val="minor"/>
      </rPr>
      <t xml:space="preserve"> facility</t>
    </r>
  </si>
  <si>
    <t>Number of group psychotherapy visits provided at facility</t>
  </si>
  <si>
    <t>Number of visits involving medication management at facility</t>
  </si>
  <si>
    <t>Number of visits involving a whole family at facility</t>
  </si>
  <si>
    <t>Number of case management/care coordination visits conducted at facility</t>
  </si>
  <si>
    <t>Number ofaddition treatment visits provided at facility</t>
  </si>
  <si>
    <t>Number of telephone visits conducted at facility</t>
  </si>
  <si>
    <t>Number of art recreation therapy visits conducted at facility</t>
  </si>
  <si>
    <t>Number of adjuctive services provided at facility</t>
  </si>
  <si>
    <t>Number of patients diagnosed with EBPharm opioid use disorder eligible to participate in EBPharm</t>
  </si>
  <si>
    <t>Number of psychologists at facility/HCS</t>
  </si>
  <si>
    <t>Number of psychiatrists at facility/HCS</t>
  </si>
  <si>
    <t>Number of social workers at facility/HCS</t>
  </si>
  <si>
    <t>Number of nurses at facility/HCS</t>
  </si>
  <si>
    <t>Number of other care providers at facility/HCS</t>
  </si>
  <si>
    <t>ComparatorSite_nov23_16</t>
  </si>
  <si>
    <t>comparator_20180623</t>
  </si>
  <si>
    <t>Sheet</t>
  </si>
  <si>
    <t>This file contains the variable definition for the same named Excel file created by Cora Bernard</t>
  </si>
  <si>
    <t>This file contains the variable definition for the same named Excel file created by Andrew Holbrook</t>
  </si>
  <si>
    <t>Definition Mapping</t>
  </si>
  <si>
    <t>Parent facility or health care system location code (Palo Alto, 640)</t>
  </si>
  <si>
    <t>Number of TeleHealth service Appointment (Phone or video mental health service for patients-- Based on OneNotes, it's unclear if it's all TMH appointment or just interfacility appointment) Probably need to review the query to know for sure.</t>
  </si>
  <si>
    <t>Number of  cognitive behavioral therapy initial appointment (an EBPsy for depression)</t>
  </si>
  <si>
    <t>Number of acceptance &amp; committment therapy initial appointment (an EBPsy for depression)</t>
  </si>
  <si>
    <t>Number of interpersonal psychotherapy initial appointment (an EBPsy for depression)</t>
  </si>
  <si>
    <t>Number of prolonged exposure initial appointment (an EBPsy for PTSD)</t>
  </si>
  <si>
    <t>Number of cognitive processing therapy initial appointment (an EBPsy for PTSD)</t>
  </si>
  <si>
    <t>Number of patients prescribed at least one qualifying EBPharm anti-depressant medication for treatment of depression by a VA staff (a form of treatment for depression)</t>
  </si>
  <si>
    <t>Number of patients prescribed at least one qualifying EBPharm medication for treatment of opioid use disorder by a VA staff (a form of treatment for OUD)</t>
  </si>
  <si>
    <t>Number of patients prescribed at least one qualifying EBPharm medication for treatment of alcohol use disorder by a VA staff (a form of treatment for OUD)</t>
  </si>
  <si>
    <t>No</t>
  </si>
  <si>
    <t>Yes</t>
  </si>
  <si>
    <t>Don't Know</t>
  </si>
  <si>
    <t>NEED for R21</t>
  </si>
  <si>
    <t>Missing from New Data</t>
  </si>
  <si>
    <t>Maps data defintion from the two datasets. Identify where variable exist in one file but not the other. Also identify which variables would be needed for the R21 and which would still need to be extracted.</t>
  </si>
  <si>
    <t>Number of patients diagnosed with PTSD eligible to participate in EBPsy</t>
  </si>
  <si>
    <t>Number of adjunctive services provided at facility</t>
  </si>
  <si>
    <t>Number of addiction treatment visits provided at facility</t>
  </si>
  <si>
    <t>Number of nurse practitioners at facility/HCS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</si>
</sst>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1"/>
      <color theme="1"/>
      <name val="Calibri"/>
      <family val="2"/>
      <scheme val="minor"/>
    </font>
    <font>
      <b/>
      <sz val="11"/>
      <color theme="1"/>
      <name val="Calibri"/>
      <family val="2"/>
      <scheme val="minor"/>
    </font>
    <font>
      <i/>
      <sz val="11"/>
      <color theme="1"/>
      <name val="Calibri"/>
      <family val="2"/>
      <scheme val="minor"/>
    </font>
    <font>
      <sz val="11"/>
      <color rgb="FFFF0000"/>
      <name val="Calibri"/>
      <family val="2"/>
      <scheme val="minor"/>
    </font>
    <font>
      <sz val="11"/>
      <name val="Calibri"/>
      <family val="2"/>
      <scheme val="minor"/>
    </font>
    <font>
      <sz val="10"/>
      <name val="Lucida Console"/>
      <family val="3"/>
    </font>
    <font>
      <sz val="11"/>
      <color rgb="FF0070C0"/>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right/>
      <top/>
      <bottom style="thin">
        <color indexed="64"/>
      </bottom>
      <diagonal/>
    </border>
  </borders>
  <cellStyleXfs count="1">
    <xf numFmtId="0" fontId="0" fillId="0" borderId="0"/>
  </cellStyleXfs>
  <cellXfs count="32">
    <xf numFmtId="0" fontId="0" fillId="0" borderId="0" xfId="0"/>
    <xf numFmtId="0" fontId="0" fillId="0" borderId="0" xfId="0" applyFont="1"/>
    <xf numFmtId="0" fontId="0" fillId="0" borderId="0" xfId="0" applyFont="1" applyAlignment="1">
      <alignment wrapText="1"/>
    </xf>
    <xf numFmtId="0" fontId="0" fillId="0" borderId="0" xfId="0" applyAlignment="1">
      <alignment wrapText="1"/>
    </xf>
    <xf numFmtId="0" fontId="0" fillId="2" borderId="0" xfId="0" applyFont="1" applyFill="1" applyAlignment="1">
      <alignment wrapText="1"/>
    </xf>
    <xf numFmtId="0" fontId="1" fillId="0" borderId="1" xfId="0" applyFont="1" applyBorder="1"/>
    <xf numFmtId="0" fontId="1" fillId="0" borderId="1" xfId="0" applyFont="1" applyBorder="1" applyAlignment="1">
      <alignment wrapText="1"/>
    </xf>
    <xf numFmtId="0" fontId="2" fillId="0" borderId="0" xfId="0" applyFont="1"/>
    <xf numFmtId="0" fontId="3" fillId="0" borderId="0" xfId="0" applyFont="1" applyAlignment="1">
      <alignment wrapText="1"/>
    </xf>
    <xf numFmtId="0" fontId="0" fillId="0" borderId="0" xfId="0"/>
    <xf numFmtId="0" fontId="0" fillId="0" borderId="0" xfId="0" applyAlignment="1">
      <alignment wrapText="1"/>
    </xf>
    <xf numFmtId="0" fontId="0" fillId="0" borderId="0" xfId="0" applyFill="1"/>
    <xf numFmtId="0" fontId="2" fillId="0" borderId="0" xfId="0" applyFont="1" applyFill="1"/>
    <xf numFmtId="0" fontId="4" fillId="0" borderId="0" xfId="0" applyFont="1"/>
    <xf numFmtId="0" fontId="4" fillId="0" borderId="0" xfId="0" applyFont="1" applyAlignment="1">
      <alignment wrapText="1"/>
    </xf>
    <xf numFmtId="49" fontId="1" fillId="0" borderId="1" xfId="0" applyNumberFormat="1" applyFont="1" applyBorder="1"/>
    <xf numFmtId="49" fontId="0" fillId="0" borderId="0" xfId="0" applyNumberFormat="1"/>
    <xf numFmtId="49" fontId="5" fillId="0" borderId="0" xfId="0" applyNumberFormat="1" applyFont="1" applyAlignment="1">
      <alignment vertical="center"/>
    </xf>
    <xf numFmtId="0" fontId="4" fillId="2" borderId="0" xfId="0" applyFont="1" applyFill="1" applyAlignment="1">
      <alignment wrapText="1"/>
    </xf>
    <xf numFmtId="0" fontId="1" fillId="0" borderId="1" xfId="0" applyFont="1" applyBorder="1" applyAlignment="1">
      <alignment horizontal="left" vertical="top" wrapText="1"/>
    </xf>
    <xf numFmtId="0" fontId="0" fillId="0" borderId="0" xfId="0" applyAlignment="1">
      <alignment horizontal="left" vertical="top" wrapText="1"/>
    </xf>
    <xf numFmtId="0" fontId="4" fillId="0" borderId="0" xfId="0" applyFont="1" applyAlignment="1">
      <alignment horizontal="left" vertical="top" wrapText="1"/>
    </xf>
    <xf numFmtId="0" fontId="0" fillId="0" borderId="0" xfId="0" applyFont="1" applyAlignment="1">
      <alignment horizontal="left" vertical="top" wrapText="1"/>
    </xf>
    <xf numFmtId="0" fontId="4" fillId="0" borderId="0" xfId="0" applyFont="1" applyFill="1" applyAlignment="1">
      <alignment horizontal="left" vertical="top" wrapText="1"/>
    </xf>
    <xf numFmtId="0" fontId="1" fillId="0" borderId="0" xfId="0" applyFont="1" applyBorder="1"/>
    <xf numFmtId="0" fontId="2" fillId="2" borderId="0" xfId="0" applyFont="1" applyFill="1"/>
    <xf numFmtId="0" fontId="4" fillId="2" borderId="0" xfId="0" applyFont="1" applyFill="1"/>
    <xf numFmtId="0" fontId="6" fillId="0" borderId="0" xfId="0" applyFont="1"/>
    <xf numFmtId="0" fontId="6" fillId="0" borderId="0" xfId="0" applyFont="1" applyAlignment="1">
      <alignment wrapText="1"/>
    </xf>
    <xf numFmtId="0" fontId="1" fillId="0" borderId="1" xfId="0" applyFont="1" applyBorder="1" applyAlignment="1">
      <alignment vertical="top" wrapText="1"/>
    </xf>
    <xf numFmtId="49" fontId="1" fillId="0" borderId="1" xfId="0" applyNumberFormat="1" applyFont="1" applyBorder="1" applyAlignment="1">
      <alignment vertical="top" wrapText="1"/>
    </xf>
    <xf numFmtId="0" fontId="0" fillId="0" borderId="0" xfId="0"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4"/>
  <sheetViews>
    <sheetView workbookViewId="0">
      <selection activeCell="A5" sqref="A5"/>
    </sheetView>
  </sheetViews>
  <sheetFormatPr defaultRowHeight="15" x14ac:dyDescent="0.25"/>
  <cols>
    <col min="1" max="1" width="24.140625" customWidth="1"/>
    <col min="2" max="2" width="91.7109375" customWidth="1"/>
  </cols>
  <sheetData>
    <row r="1" spans="1:2" x14ac:dyDescent="0.25">
      <c r="A1" s="5" t="s">
        <v>142</v>
      </c>
      <c r="B1" s="5" t="s">
        <v>41</v>
      </c>
    </row>
    <row r="2" spans="1:2" x14ac:dyDescent="0.25">
      <c r="A2" t="s">
        <v>140</v>
      </c>
      <c r="B2" s="10" t="s">
        <v>143</v>
      </c>
    </row>
    <row r="3" spans="1:2" x14ac:dyDescent="0.25">
      <c r="A3" t="s">
        <v>141</v>
      </c>
      <c r="B3" s="10" t="s">
        <v>144</v>
      </c>
    </row>
    <row r="4" spans="1:2" ht="45" x14ac:dyDescent="0.25">
      <c r="A4" t="s">
        <v>145</v>
      </c>
      <c r="B4" s="10" t="s">
        <v>161</v>
      </c>
    </row>
  </sheetData>
  <pageMargins left="0.7" right="0.7" top="0.75" bottom="0.75" header="0.3" footer="0.3"/>
  <pageSetup scale="78"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40"/>
  <sheetViews>
    <sheetView workbookViewId="0">
      <selection sqref="A1:D40"/>
    </sheetView>
  </sheetViews>
  <sheetFormatPr defaultRowHeight="15" x14ac:dyDescent="0.25"/>
  <cols>
    <col min="1" max="1" width="27.42578125" style="1" customWidth="1"/>
    <col min="2" max="3" width="9.140625" style="1"/>
    <col min="4" max="4" width="105.28515625" style="2" customWidth="1"/>
    <col min="5" max="16384" width="9.140625" style="1"/>
  </cols>
  <sheetData>
    <row r="1" spans="1:4" x14ac:dyDescent="0.25">
      <c r="A1" s="5" t="s">
        <v>39</v>
      </c>
      <c r="B1" s="5" t="s">
        <v>44</v>
      </c>
      <c r="C1" s="5" t="s">
        <v>40</v>
      </c>
      <c r="D1" s="6" t="s">
        <v>41</v>
      </c>
    </row>
    <row r="2" spans="1:4" ht="30" x14ac:dyDescent="0.25">
      <c r="A2" s="7" t="s">
        <v>0</v>
      </c>
      <c r="B2" s="1" t="s">
        <v>45</v>
      </c>
      <c r="C2" s="1" t="s">
        <v>43</v>
      </c>
      <c r="D2" s="2" t="s">
        <v>42</v>
      </c>
    </row>
    <row r="3" spans="1:4" ht="30" x14ac:dyDescent="0.25">
      <c r="A3" s="7" t="s">
        <v>1</v>
      </c>
      <c r="B3" s="1" t="s">
        <v>45</v>
      </c>
      <c r="C3" s="1" t="s">
        <v>47</v>
      </c>
      <c r="D3" s="3" t="s">
        <v>46</v>
      </c>
    </row>
    <row r="4" spans="1:4" x14ac:dyDescent="0.25">
      <c r="A4" s="7" t="s">
        <v>2</v>
      </c>
      <c r="B4" s="1" t="s">
        <v>45</v>
      </c>
      <c r="C4" s="1" t="s">
        <v>48</v>
      </c>
      <c r="D4" s="2" t="s">
        <v>57</v>
      </c>
    </row>
    <row r="5" spans="1:4" x14ac:dyDescent="0.25">
      <c r="A5" s="7" t="s">
        <v>3</v>
      </c>
      <c r="B5" s="1" t="s">
        <v>49</v>
      </c>
      <c r="C5" s="1" t="s">
        <v>50</v>
      </c>
      <c r="D5" s="2" t="s">
        <v>51</v>
      </c>
    </row>
    <row r="6" spans="1:4" x14ac:dyDescent="0.25">
      <c r="A6" s="7" t="s">
        <v>4</v>
      </c>
      <c r="B6" s="1" t="s">
        <v>45</v>
      </c>
      <c r="D6" s="8" t="s">
        <v>61</v>
      </c>
    </row>
    <row r="7" spans="1:4" x14ac:dyDescent="0.25">
      <c r="A7" s="7" t="s">
        <v>5</v>
      </c>
      <c r="B7" s="1" t="s">
        <v>45</v>
      </c>
      <c r="D7" s="2" t="s">
        <v>52</v>
      </c>
    </row>
    <row r="8" spans="1:4" x14ac:dyDescent="0.25">
      <c r="A8" s="7" t="s">
        <v>6</v>
      </c>
      <c r="B8" s="1" t="s">
        <v>45</v>
      </c>
      <c r="D8" s="2" t="s">
        <v>62</v>
      </c>
    </row>
    <row r="9" spans="1:4" ht="45" x14ac:dyDescent="0.25">
      <c r="A9" s="7" t="s">
        <v>7</v>
      </c>
      <c r="C9" s="1" t="s">
        <v>53</v>
      </c>
      <c r="D9" s="2" t="s">
        <v>54</v>
      </c>
    </row>
    <row r="10" spans="1:4" x14ac:dyDescent="0.25">
      <c r="A10" s="7" t="s">
        <v>8</v>
      </c>
      <c r="B10" s="1" t="s">
        <v>49</v>
      </c>
      <c r="D10" s="2" t="s">
        <v>56</v>
      </c>
    </row>
    <row r="11" spans="1:4" ht="45" x14ac:dyDescent="0.25">
      <c r="A11" s="7" t="s">
        <v>9</v>
      </c>
      <c r="B11" s="1" t="s">
        <v>49</v>
      </c>
      <c r="D11" s="2" t="s">
        <v>69</v>
      </c>
    </row>
    <row r="12" spans="1:4" ht="30" x14ac:dyDescent="0.25">
      <c r="A12" s="7" t="s">
        <v>10</v>
      </c>
      <c r="B12" s="1" t="s">
        <v>49</v>
      </c>
      <c r="D12" s="2" t="s">
        <v>63</v>
      </c>
    </row>
    <row r="13" spans="1:4" ht="30" x14ac:dyDescent="0.25">
      <c r="A13" s="7" t="s">
        <v>11</v>
      </c>
      <c r="B13" s="1" t="s">
        <v>49</v>
      </c>
      <c r="D13" s="2" t="s">
        <v>55</v>
      </c>
    </row>
    <row r="14" spans="1:4" x14ac:dyDescent="0.25">
      <c r="A14" s="7" t="s">
        <v>12</v>
      </c>
      <c r="B14" s="1" t="s">
        <v>49</v>
      </c>
      <c r="D14" s="2" t="s">
        <v>64</v>
      </c>
    </row>
    <row r="15" spans="1:4" x14ac:dyDescent="0.25">
      <c r="A15" s="7" t="s">
        <v>13</v>
      </c>
      <c r="B15" s="1" t="s">
        <v>49</v>
      </c>
      <c r="D15" s="2" t="s">
        <v>65</v>
      </c>
    </row>
    <row r="16" spans="1:4" x14ac:dyDescent="0.25">
      <c r="A16" s="7" t="s">
        <v>14</v>
      </c>
      <c r="B16" s="1" t="s">
        <v>49</v>
      </c>
      <c r="D16" s="2" t="s">
        <v>66</v>
      </c>
    </row>
    <row r="17" spans="1:4" x14ac:dyDescent="0.25">
      <c r="A17" s="7" t="s">
        <v>15</v>
      </c>
      <c r="B17" s="1" t="s">
        <v>49</v>
      </c>
      <c r="D17" s="2" t="s">
        <v>67</v>
      </c>
    </row>
    <row r="18" spans="1:4" x14ac:dyDescent="0.25">
      <c r="A18" s="7" t="s">
        <v>16</v>
      </c>
      <c r="B18" s="1" t="s">
        <v>49</v>
      </c>
      <c r="D18" s="8" t="s">
        <v>68</v>
      </c>
    </row>
    <row r="19" spans="1:4" x14ac:dyDescent="0.25">
      <c r="A19" s="7" t="s">
        <v>17</v>
      </c>
      <c r="B19" s="1" t="s">
        <v>49</v>
      </c>
      <c r="D19" s="2" t="s">
        <v>70</v>
      </c>
    </row>
    <row r="20" spans="1:4" x14ac:dyDescent="0.25">
      <c r="A20" s="7" t="s">
        <v>18</v>
      </c>
      <c r="B20" s="1" t="s">
        <v>49</v>
      </c>
      <c r="D20" s="2" t="s">
        <v>71</v>
      </c>
    </row>
    <row r="21" spans="1:4" x14ac:dyDescent="0.25">
      <c r="A21" s="7" t="s">
        <v>19</v>
      </c>
      <c r="B21" s="1" t="s">
        <v>49</v>
      </c>
      <c r="D21" s="2" t="s">
        <v>72</v>
      </c>
    </row>
    <row r="22" spans="1:4" x14ac:dyDescent="0.25">
      <c r="A22" s="7" t="s">
        <v>20</v>
      </c>
      <c r="B22" s="1" t="s">
        <v>49</v>
      </c>
      <c r="D22" s="4" t="s">
        <v>73</v>
      </c>
    </row>
    <row r="23" spans="1:4" x14ac:dyDescent="0.25">
      <c r="A23" s="7" t="s">
        <v>21</v>
      </c>
      <c r="B23" s="1" t="s">
        <v>49</v>
      </c>
      <c r="D23" s="2" t="s">
        <v>74</v>
      </c>
    </row>
    <row r="24" spans="1:4" x14ac:dyDescent="0.25">
      <c r="A24" s="7" t="s">
        <v>22</v>
      </c>
      <c r="B24" s="1" t="s">
        <v>49</v>
      </c>
      <c r="D24" s="2" t="s">
        <v>75</v>
      </c>
    </row>
    <row r="25" spans="1:4" x14ac:dyDescent="0.25">
      <c r="A25" s="7" t="s">
        <v>23</v>
      </c>
      <c r="B25" s="1" t="s">
        <v>49</v>
      </c>
      <c r="D25" s="2" t="s">
        <v>76</v>
      </c>
    </row>
    <row r="26" spans="1:4" x14ac:dyDescent="0.25">
      <c r="A26" s="7" t="s">
        <v>24</v>
      </c>
      <c r="B26" s="1" t="s">
        <v>49</v>
      </c>
      <c r="D26" s="2" t="s">
        <v>77</v>
      </c>
    </row>
    <row r="27" spans="1:4" x14ac:dyDescent="0.25">
      <c r="A27" s="7" t="s">
        <v>25</v>
      </c>
      <c r="B27" s="1" t="s">
        <v>49</v>
      </c>
      <c r="D27" s="2" t="s">
        <v>58</v>
      </c>
    </row>
    <row r="28" spans="1:4" x14ac:dyDescent="0.25">
      <c r="A28" s="7" t="s">
        <v>26</v>
      </c>
      <c r="B28" s="1" t="s">
        <v>49</v>
      </c>
      <c r="D28" s="2" t="s">
        <v>78</v>
      </c>
    </row>
    <row r="29" spans="1:4" x14ac:dyDescent="0.25">
      <c r="A29" s="7" t="s">
        <v>27</v>
      </c>
      <c r="B29" s="1" t="s">
        <v>49</v>
      </c>
      <c r="D29" s="2" t="s">
        <v>79</v>
      </c>
    </row>
    <row r="30" spans="1:4" x14ac:dyDescent="0.25">
      <c r="A30" s="7" t="s">
        <v>28</v>
      </c>
      <c r="B30" s="1" t="s">
        <v>49</v>
      </c>
      <c r="D30" s="2" t="s">
        <v>80</v>
      </c>
    </row>
    <row r="31" spans="1:4" x14ac:dyDescent="0.25">
      <c r="A31" s="7" t="s">
        <v>29</v>
      </c>
      <c r="B31" s="1" t="s">
        <v>49</v>
      </c>
      <c r="D31" s="2" t="s">
        <v>58</v>
      </c>
    </row>
    <row r="32" spans="1:4" x14ac:dyDescent="0.25">
      <c r="A32" s="7" t="s">
        <v>30</v>
      </c>
      <c r="B32" s="1" t="s">
        <v>49</v>
      </c>
      <c r="D32" s="2" t="s">
        <v>81</v>
      </c>
    </row>
    <row r="33" spans="1:4" x14ac:dyDescent="0.25">
      <c r="A33" s="7" t="s">
        <v>31</v>
      </c>
      <c r="B33" s="1" t="s">
        <v>49</v>
      </c>
      <c r="D33" s="2" t="s">
        <v>82</v>
      </c>
    </row>
    <row r="34" spans="1:4" x14ac:dyDescent="0.25">
      <c r="A34" s="7" t="s">
        <v>32</v>
      </c>
      <c r="B34" s="1" t="s">
        <v>49</v>
      </c>
      <c r="D34" s="2" t="s">
        <v>59</v>
      </c>
    </row>
    <row r="35" spans="1:4" ht="30" x14ac:dyDescent="0.25">
      <c r="A35" s="7" t="s">
        <v>33</v>
      </c>
      <c r="B35" s="1" t="s">
        <v>49</v>
      </c>
      <c r="D35" s="2" t="s">
        <v>83</v>
      </c>
    </row>
    <row r="36" spans="1:4" x14ac:dyDescent="0.25">
      <c r="A36" s="7" t="s">
        <v>34</v>
      </c>
      <c r="B36" s="1" t="s">
        <v>49</v>
      </c>
      <c r="D36" s="2" t="s">
        <v>84</v>
      </c>
    </row>
    <row r="37" spans="1:4" ht="30" x14ac:dyDescent="0.25">
      <c r="A37" s="7" t="s">
        <v>35</v>
      </c>
      <c r="B37" s="1" t="s">
        <v>49</v>
      </c>
      <c r="D37" s="2" t="s">
        <v>85</v>
      </c>
    </row>
    <row r="38" spans="1:4" x14ac:dyDescent="0.25">
      <c r="A38" s="7" t="s">
        <v>36</v>
      </c>
      <c r="B38" s="1" t="s">
        <v>49</v>
      </c>
      <c r="D38" s="2" t="s">
        <v>60</v>
      </c>
    </row>
    <row r="39" spans="1:4" ht="30" x14ac:dyDescent="0.25">
      <c r="A39" s="7" t="s">
        <v>37</v>
      </c>
      <c r="B39" s="1" t="s">
        <v>49</v>
      </c>
      <c r="D39" s="2" t="s">
        <v>86</v>
      </c>
    </row>
    <row r="40" spans="1:4" x14ac:dyDescent="0.25">
      <c r="A40" s="7" t="s">
        <v>38</v>
      </c>
      <c r="B40" s="1" t="s">
        <v>49</v>
      </c>
      <c r="D40" s="8" t="s">
        <v>87</v>
      </c>
    </row>
  </sheetData>
  <pageMargins left="0.7" right="0.7" top="0.75" bottom="0.75" header="0.3" footer="0.3"/>
  <pageSetup scale="5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27"/>
  <sheetViews>
    <sheetView workbookViewId="0">
      <selection sqref="A1:D27"/>
    </sheetView>
  </sheetViews>
  <sheetFormatPr defaultRowHeight="15" x14ac:dyDescent="0.25"/>
  <cols>
    <col min="1" max="1" width="28" style="11" customWidth="1"/>
    <col min="2" max="2" width="10.28515625" style="9" customWidth="1"/>
    <col min="3" max="3" width="10.85546875" style="16" customWidth="1"/>
    <col min="4" max="4" width="52.7109375" style="20" customWidth="1"/>
  </cols>
  <sheetData>
    <row r="1" spans="1:4" x14ac:dyDescent="0.25">
      <c r="A1" s="5" t="s">
        <v>39</v>
      </c>
      <c r="B1" s="5" t="s">
        <v>44</v>
      </c>
      <c r="C1" s="15" t="s">
        <v>40</v>
      </c>
      <c r="D1" s="19" t="s">
        <v>41</v>
      </c>
    </row>
    <row r="2" spans="1:4" ht="30" x14ac:dyDescent="0.25">
      <c r="A2" s="12" t="s">
        <v>88</v>
      </c>
      <c r="B2" s="9" t="s">
        <v>115</v>
      </c>
      <c r="C2" s="16" t="s">
        <v>116</v>
      </c>
      <c r="D2" s="20" t="s">
        <v>117</v>
      </c>
    </row>
    <row r="3" spans="1:4" ht="30" x14ac:dyDescent="0.25">
      <c r="A3" s="12" t="s">
        <v>89</v>
      </c>
      <c r="B3" s="9" t="s">
        <v>115</v>
      </c>
      <c r="C3" s="16" t="s">
        <v>119</v>
      </c>
      <c r="D3" s="20" t="s">
        <v>118</v>
      </c>
    </row>
    <row r="4" spans="1:4" ht="30" x14ac:dyDescent="0.25">
      <c r="A4" s="12" t="s">
        <v>90</v>
      </c>
      <c r="B4" s="13" t="s">
        <v>45</v>
      </c>
      <c r="C4" s="17"/>
      <c r="D4" s="21" t="s">
        <v>114</v>
      </c>
    </row>
    <row r="5" spans="1:4" ht="45" x14ac:dyDescent="0.25">
      <c r="A5" s="12" t="s">
        <v>91</v>
      </c>
      <c r="B5" s="9" t="s">
        <v>115</v>
      </c>
      <c r="C5" s="16" t="s">
        <v>120</v>
      </c>
      <c r="D5" s="20" t="s">
        <v>124</v>
      </c>
    </row>
    <row r="6" spans="1:4" x14ac:dyDescent="0.25">
      <c r="A6" s="12" t="s">
        <v>92</v>
      </c>
      <c r="B6" s="9" t="s">
        <v>115</v>
      </c>
      <c r="C6" s="16" t="s">
        <v>121</v>
      </c>
      <c r="D6" s="14" t="s">
        <v>56</v>
      </c>
    </row>
    <row r="7" spans="1:4" x14ac:dyDescent="0.25">
      <c r="A7" s="12" t="s">
        <v>93</v>
      </c>
      <c r="B7" s="9" t="s">
        <v>115</v>
      </c>
      <c r="D7" s="20" t="s">
        <v>122</v>
      </c>
    </row>
    <row r="8" spans="1:4" x14ac:dyDescent="0.25">
      <c r="A8" s="12" t="s">
        <v>94</v>
      </c>
      <c r="B8" s="13" t="s">
        <v>49</v>
      </c>
      <c r="C8" s="13"/>
      <c r="D8" s="21" t="s">
        <v>123</v>
      </c>
    </row>
    <row r="9" spans="1:4" ht="30" x14ac:dyDescent="0.25">
      <c r="A9" s="12" t="s">
        <v>95</v>
      </c>
      <c r="B9" s="1" t="s">
        <v>49</v>
      </c>
      <c r="C9" s="1"/>
      <c r="D9" s="22" t="s">
        <v>125</v>
      </c>
    </row>
    <row r="10" spans="1:4" ht="30" x14ac:dyDescent="0.25">
      <c r="A10" s="12" t="s">
        <v>96</v>
      </c>
      <c r="B10" s="1" t="s">
        <v>49</v>
      </c>
      <c r="C10" s="1"/>
      <c r="D10" s="23" t="s">
        <v>126</v>
      </c>
    </row>
    <row r="11" spans="1:4" x14ac:dyDescent="0.25">
      <c r="A11" s="12" t="s">
        <v>97</v>
      </c>
      <c r="D11" s="14" t="s">
        <v>128</v>
      </c>
    </row>
    <row r="12" spans="1:4" ht="30" x14ac:dyDescent="0.25">
      <c r="A12" s="12" t="s">
        <v>98</v>
      </c>
      <c r="B12" s="13" t="s">
        <v>49</v>
      </c>
      <c r="C12" s="13"/>
      <c r="D12" s="14" t="s">
        <v>127</v>
      </c>
    </row>
    <row r="13" spans="1:4" ht="30" x14ac:dyDescent="0.25">
      <c r="A13" s="12" t="s">
        <v>99</v>
      </c>
      <c r="B13" s="13" t="s">
        <v>49</v>
      </c>
      <c r="C13" s="13"/>
      <c r="D13" s="14" t="s">
        <v>129</v>
      </c>
    </row>
    <row r="14" spans="1:4" x14ac:dyDescent="0.25">
      <c r="A14" s="12" t="s">
        <v>100</v>
      </c>
      <c r="B14" s="1" t="s">
        <v>49</v>
      </c>
      <c r="C14" s="1"/>
      <c r="D14" s="23" t="s">
        <v>130</v>
      </c>
    </row>
    <row r="15" spans="1:4" x14ac:dyDescent="0.25">
      <c r="A15" s="12" t="s">
        <v>101</v>
      </c>
      <c r="B15" s="13" t="s">
        <v>49</v>
      </c>
      <c r="C15" s="13"/>
      <c r="D15" s="14" t="s">
        <v>131</v>
      </c>
    </row>
    <row r="16" spans="1:4" ht="30" x14ac:dyDescent="0.25">
      <c r="A16" s="12" t="s">
        <v>102</v>
      </c>
      <c r="B16" s="13" t="s">
        <v>49</v>
      </c>
      <c r="C16" s="13"/>
      <c r="D16" s="14" t="s">
        <v>132</v>
      </c>
    </row>
    <row r="17" spans="1:4" x14ac:dyDescent="0.25">
      <c r="A17" s="12" t="s">
        <v>103</v>
      </c>
      <c r="B17" s="1" t="s">
        <v>49</v>
      </c>
      <c r="C17" s="1"/>
      <c r="D17" s="14" t="s">
        <v>133</v>
      </c>
    </row>
    <row r="18" spans="1:4" ht="30" x14ac:dyDescent="0.25">
      <c r="A18" s="12" t="s">
        <v>104</v>
      </c>
      <c r="B18" s="1" t="s">
        <v>49</v>
      </c>
      <c r="C18" s="1"/>
      <c r="D18" s="2" t="s">
        <v>58</v>
      </c>
    </row>
    <row r="19" spans="1:4" ht="30" x14ac:dyDescent="0.25">
      <c r="A19" s="12" t="s">
        <v>105</v>
      </c>
      <c r="B19" s="1" t="s">
        <v>49</v>
      </c>
      <c r="C19" s="1"/>
      <c r="D19" s="2" t="s">
        <v>58</v>
      </c>
    </row>
    <row r="20" spans="1:4" ht="30" x14ac:dyDescent="0.25">
      <c r="A20" s="12" t="s">
        <v>106</v>
      </c>
      <c r="B20" s="1" t="s">
        <v>49</v>
      </c>
      <c r="C20" s="1"/>
      <c r="D20" s="2" t="s">
        <v>59</v>
      </c>
    </row>
    <row r="21" spans="1:4" ht="30" x14ac:dyDescent="0.25">
      <c r="A21" s="12" t="s">
        <v>107</v>
      </c>
      <c r="B21" s="1" t="s">
        <v>49</v>
      </c>
      <c r="C21" s="1"/>
      <c r="D21" s="2" t="s">
        <v>60</v>
      </c>
    </row>
    <row r="22" spans="1:4" ht="30" x14ac:dyDescent="0.25">
      <c r="A22" s="12" t="s">
        <v>108</v>
      </c>
      <c r="B22" s="13" t="s">
        <v>49</v>
      </c>
      <c r="C22" s="13"/>
      <c r="D22" s="14" t="s">
        <v>134</v>
      </c>
    </row>
    <row r="23" spans="1:4" x14ac:dyDescent="0.25">
      <c r="A23" s="12" t="s">
        <v>109</v>
      </c>
      <c r="B23" s="1" t="s">
        <v>49</v>
      </c>
      <c r="C23" s="1"/>
      <c r="D23" s="14" t="s">
        <v>135</v>
      </c>
    </row>
    <row r="24" spans="1:4" x14ac:dyDescent="0.25">
      <c r="A24" s="12" t="s">
        <v>110</v>
      </c>
      <c r="B24" s="1" t="s">
        <v>49</v>
      </c>
      <c r="C24" s="1"/>
      <c r="D24" s="14" t="s">
        <v>136</v>
      </c>
    </row>
    <row r="25" spans="1:4" x14ac:dyDescent="0.25">
      <c r="A25" s="12" t="s">
        <v>111</v>
      </c>
      <c r="B25" s="1" t="s">
        <v>49</v>
      </c>
      <c r="C25" s="1"/>
      <c r="D25" s="14" t="s">
        <v>137</v>
      </c>
    </row>
    <row r="26" spans="1:4" x14ac:dyDescent="0.25">
      <c r="A26" s="12" t="s">
        <v>112</v>
      </c>
      <c r="B26" s="1" t="s">
        <v>49</v>
      </c>
      <c r="C26" s="1"/>
      <c r="D26" s="14" t="s">
        <v>138</v>
      </c>
    </row>
    <row r="27" spans="1:4" x14ac:dyDescent="0.25">
      <c r="A27" s="12" t="s">
        <v>113</v>
      </c>
      <c r="B27" s="1" t="s">
        <v>49</v>
      </c>
      <c r="C27" s="1"/>
      <c r="D27" s="14" t="s">
        <v>139</v>
      </c>
    </row>
  </sheetData>
  <pageMargins left="0.7" right="0.7" top="0.75" bottom="0.75" header="0.3" footer="0.3"/>
  <pageSetup scale="88"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45"/>
  <sheetViews>
    <sheetView tabSelected="1" topLeftCell="A7" workbookViewId="0">
      <selection activeCell="E46" sqref="E46"/>
    </sheetView>
  </sheetViews>
  <sheetFormatPr defaultRowHeight="15" x14ac:dyDescent="0.25"/>
  <cols>
    <col min="1" max="1" width="21.42578125" customWidth="1"/>
    <col min="2" max="2" width="28" style="11" customWidth="1"/>
    <col min="3" max="3" width="10.28515625" customWidth="1"/>
    <col min="4" max="4" width="10.85546875" style="16" customWidth="1"/>
    <col min="5" max="5" width="52.7109375" style="20" customWidth="1"/>
    <col min="7" max="8" width="14.28515625" customWidth="1"/>
  </cols>
  <sheetData>
    <row r="1" spans="1:8" ht="30" x14ac:dyDescent="0.25">
      <c r="A1" s="29" t="s">
        <v>140</v>
      </c>
      <c r="B1" s="29" t="s">
        <v>141</v>
      </c>
      <c r="C1" s="29" t="s">
        <v>44</v>
      </c>
      <c r="D1" s="30" t="s">
        <v>40</v>
      </c>
      <c r="E1" s="19" t="s">
        <v>41</v>
      </c>
      <c r="F1" s="31"/>
      <c r="G1" s="29" t="s">
        <v>159</v>
      </c>
      <c r="H1" s="29" t="s">
        <v>160</v>
      </c>
    </row>
    <row r="2" spans="1:8" ht="45" x14ac:dyDescent="0.25">
      <c r="A2" s="7" t="s">
        <v>0</v>
      </c>
      <c r="B2" s="24"/>
      <c r="C2" s="1" t="s">
        <v>45</v>
      </c>
      <c r="D2" s="1" t="s">
        <v>43</v>
      </c>
      <c r="E2" s="2" t="s">
        <v>42</v>
      </c>
      <c r="G2" t="s">
        <v>156</v>
      </c>
      <c r="H2" t="str">
        <f>IF((AND(G2="Yes", B2="")), "Yes", "No")</f>
        <v>No</v>
      </c>
    </row>
    <row r="3" spans="1:8" ht="45" x14ac:dyDescent="0.25">
      <c r="A3" s="7" t="s">
        <v>1</v>
      </c>
      <c r="B3" s="24"/>
      <c r="C3" s="1" t="s">
        <v>45</v>
      </c>
      <c r="D3" s="1" t="s">
        <v>47</v>
      </c>
      <c r="E3" s="10" t="s">
        <v>46</v>
      </c>
      <c r="G3" t="s">
        <v>156</v>
      </c>
      <c r="H3" s="9" t="str">
        <f t="shared" ref="H3:H45" si="0">IF((AND(G3="Yes", B3="")), "Yes", "No")</f>
        <v>No</v>
      </c>
    </row>
    <row r="4" spans="1:8" ht="30" x14ac:dyDescent="0.25">
      <c r="A4" s="7" t="s">
        <v>2</v>
      </c>
      <c r="B4" s="24"/>
      <c r="C4" s="1" t="s">
        <v>45</v>
      </c>
      <c r="D4" s="1" t="s">
        <v>48</v>
      </c>
      <c r="E4" s="2" t="s">
        <v>57</v>
      </c>
      <c r="G4" t="s">
        <v>156</v>
      </c>
      <c r="H4" s="9" t="str">
        <f t="shared" si="0"/>
        <v>No</v>
      </c>
    </row>
    <row r="5" spans="1:8" x14ac:dyDescent="0.25">
      <c r="A5" s="7" t="s">
        <v>5</v>
      </c>
      <c r="B5" s="24"/>
      <c r="C5" s="1" t="s">
        <v>45</v>
      </c>
      <c r="D5" s="1"/>
      <c r="E5" s="2" t="s">
        <v>52</v>
      </c>
      <c r="G5" s="2" t="s">
        <v>156</v>
      </c>
      <c r="H5" s="9" t="str">
        <f t="shared" si="0"/>
        <v>No</v>
      </c>
    </row>
    <row r="6" spans="1:8" ht="30" x14ac:dyDescent="0.25">
      <c r="A6" s="7" t="s">
        <v>3</v>
      </c>
      <c r="B6" s="12" t="s">
        <v>88</v>
      </c>
      <c r="C6" t="s">
        <v>115</v>
      </c>
      <c r="D6" s="16" t="s">
        <v>116</v>
      </c>
      <c r="E6" s="20" t="s">
        <v>117</v>
      </c>
      <c r="G6" t="s">
        <v>157</v>
      </c>
      <c r="H6" s="9" t="str">
        <f t="shared" si="0"/>
        <v>No</v>
      </c>
    </row>
    <row r="7" spans="1:8" ht="30" x14ac:dyDescent="0.25">
      <c r="B7" s="12" t="s">
        <v>89</v>
      </c>
      <c r="C7" t="s">
        <v>115</v>
      </c>
      <c r="D7" s="16" t="s">
        <v>119</v>
      </c>
      <c r="E7" s="20" t="s">
        <v>118</v>
      </c>
      <c r="G7" t="s">
        <v>157</v>
      </c>
      <c r="H7" s="9" t="str">
        <f t="shared" si="0"/>
        <v>No</v>
      </c>
    </row>
    <row r="8" spans="1:8" ht="30" x14ac:dyDescent="0.25">
      <c r="A8" s="7" t="s">
        <v>4</v>
      </c>
      <c r="B8" s="12" t="s">
        <v>90</v>
      </c>
      <c r="C8" s="13" t="s">
        <v>45</v>
      </c>
      <c r="D8" s="17"/>
      <c r="E8" s="21" t="s">
        <v>114</v>
      </c>
      <c r="G8" t="s">
        <v>157</v>
      </c>
      <c r="H8" s="9" t="str">
        <f t="shared" si="0"/>
        <v>No</v>
      </c>
    </row>
    <row r="9" spans="1:8" ht="30" x14ac:dyDescent="0.25">
      <c r="A9" s="7" t="s">
        <v>6</v>
      </c>
      <c r="B9" s="12"/>
      <c r="C9" s="13" t="s">
        <v>45</v>
      </c>
      <c r="D9" s="13"/>
      <c r="E9" s="14" t="s">
        <v>146</v>
      </c>
      <c r="G9" t="s">
        <v>156</v>
      </c>
      <c r="H9" s="9" t="str">
        <f t="shared" si="0"/>
        <v>No</v>
      </c>
    </row>
    <row r="10" spans="1:8" ht="75" x14ac:dyDescent="0.25">
      <c r="A10" s="7" t="s">
        <v>7</v>
      </c>
      <c r="B10" s="12"/>
      <c r="C10" s="13"/>
      <c r="D10" s="13" t="s">
        <v>53</v>
      </c>
      <c r="E10" s="14" t="s">
        <v>54</v>
      </c>
      <c r="G10" t="s">
        <v>156</v>
      </c>
      <c r="H10" s="9" t="str">
        <f t="shared" si="0"/>
        <v>No</v>
      </c>
    </row>
    <row r="11" spans="1:8" ht="75" x14ac:dyDescent="0.25">
      <c r="A11" s="25" t="s">
        <v>9</v>
      </c>
      <c r="B11" s="25"/>
      <c r="C11" s="26" t="s">
        <v>49</v>
      </c>
      <c r="D11" s="26"/>
      <c r="E11" s="18" t="s">
        <v>147</v>
      </c>
      <c r="G11" t="s">
        <v>158</v>
      </c>
      <c r="H11" s="9" t="str">
        <f t="shared" si="0"/>
        <v>No</v>
      </c>
    </row>
    <row r="12" spans="1:8" ht="45" x14ac:dyDescent="0.25">
      <c r="A12" s="7" t="s">
        <v>10</v>
      </c>
      <c r="B12" s="12" t="s">
        <v>91</v>
      </c>
      <c r="C12" t="s">
        <v>115</v>
      </c>
      <c r="D12" s="16" t="s">
        <v>120</v>
      </c>
      <c r="E12" s="20" t="s">
        <v>124</v>
      </c>
      <c r="G12" t="s">
        <v>157</v>
      </c>
      <c r="H12" s="9" t="str">
        <f t="shared" si="0"/>
        <v>No</v>
      </c>
    </row>
    <row r="13" spans="1:8" x14ac:dyDescent="0.25">
      <c r="A13" s="7" t="s">
        <v>8</v>
      </c>
      <c r="B13" s="12" t="s">
        <v>92</v>
      </c>
      <c r="C13" t="s">
        <v>115</v>
      </c>
      <c r="D13" s="16" t="s">
        <v>121</v>
      </c>
      <c r="E13" s="14" t="s">
        <v>56</v>
      </c>
      <c r="G13" t="s">
        <v>157</v>
      </c>
      <c r="H13" s="9" t="str">
        <f t="shared" si="0"/>
        <v>No</v>
      </c>
    </row>
    <row r="14" spans="1:8" ht="30" x14ac:dyDescent="0.25">
      <c r="A14" s="7" t="s">
        <v>16</v>
      </c>
      <c r="B14" s="12"/>
      <c r="C14" s="27" t="s">
        <v>49</v>
      </c>
      <c r="D14" s="27"/>
      <c r="E14" s="28" t="s">
        <v>68</v>
      </c>
      <c r="G14" t="s">
        <v>156</v>
      </c>
      <c r="H14" s="9" t="str">
        <f t="shared" si="0"/>
        <v>No</v>
      </c>
    </row>
    <row r="15" spans="1:8" x14ac:dyDescent="0.25">
      <c r="A15" s="7" t="s">
        <v>17</v>
      </c>
      <c r="B15" s="12" t="s">
        <v>93</v>
      </c>
      <c r="C15" t="s">
        <v>115</v>
      </c>
      <c r="E15" s="20" t="s">
        <v>122</v>
      </c>
      <c r="G15" t="s">
        <v>157</v>
      </c>
      <c r="H15" s="9" t="str">
        <f t="shared" si="0"/>
        <v>No</v>
      </c>
    </row>
    <row r="16" spans="1:8" x14ac:dyDescent="0.25">
      <c r="A16" s="7" t="s">
        <v>18</v>
      </c>
      <c r="B16" s="12" t="s">
        <v>94</v>
      </c>
      <c r="C16" s="13" t="s">
        <v>49</v>
      </c>
      <c r="D16" s="13"/>
      <c r="E16" s="21" t="s">
        <v>123</v>
      </c>
      <c r="G16" t="s">
        <v>157</v>
      </c>
      <c r="H16" s="9" t="str">
        <f t="shared" si="0"/>
        <v>No</v>
      </c>
    </row>
    <row r="17" spans="1:8" ht="30" x14ac:dyDescent="0.25">
      <c r="A17" s="7" t="s">
        <v>19</v>
      </c>
      <c r="B17" s="12" t="s">
        <v>95</v>
      </c>
      <c r="C17" s="1" t="s">
        <v>49</v>
      </c>
      <c r="D17" s="1"/>
      <c r="E17" s="22" t="s">
        <v>125</v>
      </c>
      <c r="G17" t="s">
        <v>157</v>
      </c>
      <c r="H17" s="9" t="str">
        <f t="shared" si="0"/>
        <v>No</v>
      </c>
    </row>
    <row r="18" spans="1:8" ht="30" x14ac:dyDescent="0.25">
      <c r="A18" s="7" t="s">
        <v>20</v>
      </c>
      <c r="B18" s="12" t="s">
        <v>96</v>
      </c>
      <c r="C18" s="1" t="s">
        <v>49</v>
      </c>
      <c r="D18" s="1"/>
      <c r="E18" s="23" t="s">
        <v>126</v>
      </c>
      <c r="G18" t="s">
        <v>157</v>
      </c>
      <c r="H18" s="9" t="str">
        <f t="shared" si="0"/>
        <v>No</v>
      </c>
    </row>
    <row r="19" spans="1:8" x14ac:dyDescent="0.25">
      <c r="A19" s="9"/>
      <c r="B19" s="12" t="s">
        <v>97</v>
      </c>
      <c r="E19" s="14" t="s">
        <v>128</v>
      </c>
      <c r="G19" t="s">
        <v>156</v>
      </c>
      <c r="H19" s="9" t="str">
        <f t="shared" si="0"/>
        <v>No</v>
      </c>
    </row>
    <row r="20" spans="1:8" ht="30" x14ac:dyDescent="0.25">
      <c r="A20" s="7" t="s">
        <v>21</v>
      </c>
      <c r="B20" s="12" t="s">
        <v>98</v>
      </c>
      <c r="C20" s="13" t="s">
        <v>49</v>
      </c>
      <c r="D20" s="13"/>
      <c r="E20" s="14" t="s">
        <v>127</v>
      </c>
      <c r="G20" t="s">
        <v>157</v>
      </c>
      <c r="H20" s="9" t="str">
        <f t="shared" si="0"/>
        <v>No</v>
      </c>
    </row>
    <row r="21" spans="1:8" ht="30" x14ac:dyDescent="0.25">
      <c r="A21" s="7" t="s">
        <v>22</v>
      </c>
      <c r="B21" s="12" t="s">
        <v>99</v>
      </c>
      <c r="C21" s="13" t="s">
        <v>49</v>
      </c>
      <c r="D21" s="13"/>
      <c r="E21" s="14" t="s">
        <v>129</v>
      </c>
      <c r="G21" t="s">
        <v>157</v>
      </c>
      <c r="H21" s="9" t="str">
        <f t="shared" si="0"/>
        <v>No</v>
      </c>
    </row>
    <row r="22" spans="1:8" x14ac:dyDescent="0.25">
      <c r="A22" s="7"/>
      <c r="B22" s="12" t="s">
        <v>100</v>
      </c>
      <c r="C22" s="1" t="s">
        <v>49</v>
      </c>
      <c r="D22" s="1"/>
      <c r="E22" s="23" t="s">
        <v>164</v>
      </c>
      <c r="G22" t="s">
        <v>156</v>
      </c>
      <c r="H22" s="9" t="str">
        <f t="shared" si="0"/>
        <v>No</v>
      </c>
    </row>
    <row r="23" spans="1:8" x14ac:dyDescent="0.25">
      <c r="A23" s="25" t="s">
        <v>23</v>
      </c>
      <c r="B23" s="25" t="s">
        <v>101</v>
      </c>
      <c r="C23" s="26" t="s">
        <v>49</v>
      </c>
      <c r="D23" s="26"/>
      <c r="E23" s="18" t="s">
        <v>131</v>
      </c>
      <c r="G23" t="s">
        <v>158</v>
      </c>
      <c r="H23" s="9" t="str">
        <f t="shared" si="0"/>
        <v>No</v>
      </c>
    </row>
    <row r="24" spans="1:8" ht="30" x14ac:dyDescent="0.25">
      <c r="A24" s="7"/>
      <c r="B24" s="12" t="s">
        <v>102</v>
      </c>
      <c r="C24" s="13" t="s">
        <v>49</v>
      </c>
      <c r="D24" s="13"/>
      <c r="E24" s="14" t="s">
        <v>132</v>
      </c>
      <c r="G24" t="s">
        <v>156</v>
      </c>
      <c r="H24" s="9" t="str">
        <f t="shared" si="0"/>
        <v>No</v>
      </c>
    </row>
    <row r="25" spans="1:8" x14ac:dyDescent="0.25">
      <c r="A25" s="7" t="s">
        <v>24</v>
      </c>
      <c r="B25" s="12" t="s">
        <v>103</v>
      </c>
      <c r="C25" s="1" t="s">
        <v>49</v>
      </c>
      <c r="D25" s="1"/>
      <c r="E25" s="14" t="s">
        <v>163</v>
      </c>
      <c r="G25" t="s">
        <v>157</v>
      </c>
      <c r="H25" s="9" t="str">
        <f t="shared" si="0"/>
        <v>No</v>
      </c>
    </row>
    <row r="26" spans="1:8" ht="30" x14ac:dyDescent="0.25">
      <c r="A26" s="7" t="s">
        <v>26</v>
      </c>
      <c r="B26" s="12"/>
      <c r="C26" s="13" t="s">
        <v>49</v>
      </c>
      <c r="D26" s="13"/>
      <c r="E26" s="14" t="s">
        <v>148</v>
      </c>
      <c r="G26" s="9" t="s">
        <v>157</v>
      </c>
      <c r="H26" s="9" t="str">
        <f t="shared" si="0"/>
        <v>Yes</v>
      </c>
    </row>
    <row r="27" spans="1:8" ht="30" x14ac:dyDescent="0.25">
      <c r="A27" s="7" t="s">
        <v>27</v>
      </c>
      <c r="B27" s="12"/>
      <c r="C27" s="13" t="s">
        <v>49</v>
      </c>
      <c r="D27" s="13"/>
      <c r="E27" s="14" t="s">
        <v>149</v>
      </c>
      <c r="G27" s="9" t="s">
        <v>157</v>
      </c>
      <c r="H27" s="9" t="str">
        <f t="shared" si="0"/>
        <v>Yes</v>
      </c>
    </row>
    <row r="28" spans="1:8" ht="30" x14ac:dyDescent="0.25">
      <c r="A28" s="7" t="s">
        <v>28</v>
      </c>
      <c r="B28" s="12"/>
      <c r="C28" s="13" t="s">
        <v>49</v>
      </c>
      <c r="D28" s="13"/>
      <c r="E28" s="14" t="s">
        <v>150</v>
      </c>
      <c r="G28" s="9" t="s">
        <v>157</v>
      </c>
      <c r="H28" s="9" t="str">
        <f t="shared" si="0"/>
        <v>Yes</v>
      </c>
    </row>
    <row r="29" spans="1:8" ht="30" x14ac:dyDescent="0.25">
      <c r="A29" s="7" t="s">
        <v>30</v>
      </c>
      <c r="B29" s="12"/>
      <c r="C29" s="13" t="s">
        <v>49</v>
      </c>
      <c r="D29" s="13"/>
      <c r="E29" s="14" t="s">
        <v>151</v>
      </c>
      <c r="G29" s="9" t="s">
        <v>157</v>
      </c>
      <c r="H29" s="9" t="str">
        <f t="shared" si="0"/>
        <v>Yes</v>
      </c>
    </row>
    <row r="30" spans="1:8" ht="30" x14ac:dyDescent="0.25">
      <c r="A30" s="7" t="s">
        <v>31</v>
      </c>
      <c r="B30" s="12"/>
      <c r="C30" s="13" t="s">
        <v>49</v>
      </c>
      <c r="D30" s="13"/>
      <c r="E30" s="14" t="s">
        <v>152</v>
      </c>
      <c r="G30" s="9" t="s">
        <v>157</v>
      </c>
      <c r="H30" s="9" t="str">
        <f t="shared" si="0"/>
        <v>Yes</v>
      </c>
    </row>
    <row r="31" spans="1:8" ht="30" x14ac:dyDescent="0.25">
      <c r="A31" s="7" t="s">
        <v>29</v>
      </c>
      <c r="B31" s="12" t="s">
        <v>104</v>
      </c>
      <c r="C31" s="1" t="s">
        <v>49</v>
      </c>
      <c r="D31" s="1"/>
      <c r="E31" s="2" t="s">
        <v>162</v>
      </c>
      <c r="G31" s="9" t="s">
        <v>157</v>
      </c>
      <c r="H31" s="9" t="str">
        <f t="shared" si="0"/>
        <v>No</v>
      </c>
    </row>
    <row r="32" spans="1:8" ht="30" x14ac:dyDescent="0.25">
      <c r="A32" s="7" t="s">
        <v>25</v>
      </c>
      <c r="B32" s="12" t="s">
        <v>105</v>
      </c>
      <c r="C32" s="1" t="s">
        <v>49</v>
      </c>
      <c r="D32" s="1"/>
      <c r="E32" s="2" t="s">
        <v>58</v>
      </c>
      <c r="G32" s="9" t="s">
        <v>157</v>
      </c>
      <c r="H32" s="9" t="str">
        <f t="shared" si="0"/>
        <v>No</v>
      </c>
    </row>
    <row r="33" spans="1:8" ht="30" x14ac:dyDescent="0.25">
      <c r="A33" s="7" t="s">
        <v>32</v>
      </c>
      <c r="B33" s="12" t="s">
        <v>106</v>
      </c>
      <c r="C33" s="1" t="s">
        <v>49</v>
      </c>
      <c r="D33" s="1"/>
      <c r="E33" s="2" t="s">
        <v>59</v>
      </c>
      <c r="G33" s="9" t="s">
        <v>157</v>
      </c>
      <c r="H33" s="9" t="str">
        <f t="shared" si="0"/>
        <v>No</v>
      </c>
    </row>
    <row r="34" spans="1:8" ht="30" x14ac:dyDescent="0.25">
      <c r="A34" s="7" t="s">
        <v>36</v>
      </c>
      <c r="B34" s="12" t="s">
        <v>107</v>
      </c>
      <c r="C34" s="1" t="s">
        <v>49</v>
      </c>
      <c r="D34" s="1"/>
      <c r="E34" s="2" t="s">
        <v>60</v>
      </c>
      <c r="G34" s="9" t="s">
        <v>157</v>
      </c>
      <c r="H34" s="9" t="str">
        <f t="shared" si="0"/>
        <v>No</v>
      </c>
    </row>
    <row r="35" spans="1:8" ht="30" x14ac:dyDescent="0.25">
      <c r="A35" s="7" t="s">
        <v>34</v>
      </c>
      <c r="B35" s="12" t="s">
        <v>108</v>
      </c>
      <c r="C35" s="13" t="s">
        <v>49</v>
      </c>
      <c r="D35" s="13"/>
      <c r="E35" s="14" t="s">
        <v>134</v>
      </c>
      <c r="G35" s="9" t="s">
        <v>157</v>
      </c>
      <c r="H35" s="9" t="str">
        <f t="shared" si="0"/>
        <v>No</v>
      </c>
    </row>
    <row r="36" spans="1:8" ht="60" x14ac:dyDescent="0.25">
      <c r="A36" s="7" t="s">
        <v>33</v>
      </c>
      <c r="B36" s="12"/>
      <c r="C36" s="13" t="s">
        <v>49</v>
      </c>
      <c r="D36" s="13"/>
      <c r="E36" s="14" t="s">
        <v>153</v>
      </c>
      <c r="G36" s="9" t="s">
        <v>157</v>
      </c>
      <c r="H36" s="9" t="str">
        <f t="shared" si="0"/>
        <v>Yes</v>
      </c>
    </row>
    <row r="37" spans="1:8" ht="45" x14ac:dyDescent="0.25">
      <c r="A37" s="7" t="s">
        <v>35</v>
      </c>
      <c r="B37" s="12"/>
      <c r="C37" s="13" t="s">
        <v>49</v>
      </c>
      <c r="D37" s="13"/>
      <c r="E37" s="14" t="s">
        <v>154</v>
      </c>
      <c r="G37" s="9" t="s">
        <v>157</v>
      </c>
      <c r="H37" s="9" t="str">
        <f t="shared" si="0"/>
        <v>Yes</v>
      </c>
    </row>
    <row r="38" spans="1:8" ht="45" x14ac:dyDescent="0.25">
      <c r="A38" s="7" t="s">
        <v>37</v>
      </c>
      <c r="B38" s="12"/>
      <c r="C38" s="13" t="s">
        <v>49</v>
      </c>
      <c r="D38" s="13"/>
      <c r="E38" s="14" t="s">
        <v>155</v>
      </c>
      <c r="G38" s="9" t="s">
        <v>157</v>
      </c>
      <c r="H38" s="9" t="str">
        <f t="shared" si="0"/>
        <v>Yes</v>
      </c>
    </row>
    <row r="39" spans="1:8" ht="30" x14ac:dyDescent="0.25">
      <c r="A39" s="7" t="s">
        <v>38</v>
      </c>
      <c r="B39" s="12"/>
      <c r="C39" s="27" t="s">
        <v>49</v>
      </c>
      <c r="D39" s="27"/>
      <c r="E39" s="28" t="s">
        <v>87</v>
      </c>
      <c r="G39" s="9" t="s">
        <v>158</v>
      </c>
      <c r="H39" s="9" t="str">
        <f t="shared" si="0"/>
        <v>No</v>
      </c>
    </row>
    <row r="40" spans="1:8" ht="45" x14ac:dyDescent="0.25">
      <c r="A40" s="7" t="s">
        <v>11</v>
      </c>
      <c r="B40" s="12"/>
      <c r="C40" s="1" t="s">
        <v>49</v>
      </c>
      <c r="D40" s="1"/>
      <c r="E40" s="2" t="s">
        <v>55</v>
      </c>
      <c r="G40" s="9" t="s">
        <v>156</v>
      </c>
      <c r="H40" s="9" t="str">
        <f t="shared" si="0"/>
        <v>No</v>
      </c>
    </row>
    <row r="41" spans="1:8" x14ac:dyDescent="0.25">
      <c r="A41" s="7" t="s">
        <v>13</v>
      </c>
      <c r="B41" s="12" t="s">
        <v>109</v>
      </c>
      <c r="C41" s="1" t="s">
        <v>49</v>
      </c>
      <c r="D41" s="1"/>
      <c r="E41" s="14" t="s">
        <v>135</v>
      </c>
      <c r="G41" s="9" t="s">
        <v>157</v>
      </c>
      <c r="H41" s="9" t="str">
        <f t="shared" si="0"/>
        <v>No</v>
      </c>
    </row>
    <row r="42" spans="1:8" x14ac:dyDescent="0.25">
      <c r="A42" s="7" t="s">
        <v>12</v>
      </c>
      <c r="B42" s="12" t="s">
        <v>110</v>
      </c>
      <c r="C42" s="1" t="s">
        <v>49</v>
      </c>
      <c r="D42" s="1"/>
      <c r="E42" s="14" t="s">
        <v>136</v>
      </c>
      <c r="G42" s="9" t="s">
        <v>157</v>
      </c>
      <c r="H42" s="9" t="str">
        <f t="shared" si="0"/>
        <v>No</v>
      </c>
    </row>
    <row r="43" spans="1:8" x14ac:dyDescent="0.25">
      <c r="A43" s="7" t="s">
        <v>14</v>
      </c>
      <c r="B43" s="12" t="s">
        <v>111</v>
      </c>
      <c r="C43" s="1" t="s">
        <v>49</v>
      </c>
      <c r="D43" s="1"/>
      <c r="E43" s="14" t="s">
        <v>137</v>
      </c>
      <c r="G43" s="9" t="s">
        <v>157</v>
      </c>
      <c r="H43" s="9" t="str">
        <f t="shared" si="0"/>
        <v>No</v>
      </c>
    </row>
    <row r="44" spans="1:8" x14ac:dyDescent="0.25">
      <c r="A44" s="7" t="s">
        <v>15</v>
      </c>
      <c r="B44" s="12" t="s">
        <v>112</v>
      </c>
      <c r="C44" s="1" t="s">
        <v>49</v>
      </c>
      <c r="D44" s="1"/>
      <c r="E44" s="14" t="s">
        <v>165</v>
      </c>
      <c r="G44" s="9" t="s">
        <v>157</v>
      </c>
      <c r="H44" s="9" t="str">
        <f t="shared" si="0"/>
        <v>No</v>
      </c>
    </row>
    <row r="45" spans="1:8" x14ac:dyDescent="0.25">
      <c r="A45" s="7"/>
      <c r="B45" s="12" t="s">
        <v>113</v>
      </c>
      <c r="C45" s="1" t="s">
        <v>49</v>
      </c>
      <c r="D45" s="1"/>
      <c r="E45" s="14" t="s">
        <v>139</v>
      </c>
      <c r="G45" s="9" t="s">
        <v>157</v>
      </c>
      <c r="H45" s="9" t="str">
        <f t="shared" si="0"/>
        <v>No</v>
      </c>
    </row>
  </sheetData>
  <pageMargins left="0.7" right="0.7" top="0.75" bottom="0.75" header="0.3" footer="0.3"/>
  <pageSetup scale="56" fitToHeight="0"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3</vt:i4>
      </vt:variant>
    </vt:vector>
  </HeadingPairs>
  <TitlesOfParts>
    <vt:vector size="7" baseType="lpstr">
      <vt:lpstr>README</vt:lpstr>
      <vt:lpstr>ComparatorSite_nov23_16</vt:lpstr>
      <vt:lpstr>comparator_20180623</vt:lpstr>
      <vt:lpstr>Definition Mapping</vt:lpstr>
      <vt:lpstr>comparator_20180623!Print_Area</vt:lpstr>
      <vt:lpstr>ComparatorSite_nov23_16!Print_Area</vt:lpstr>
      <vt:lpstr>'Definition Mapping'!Print_Area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Department of Veterans Affairs</dc:creator>
  <cp:lastModifiedBy>Department of Veterans Affairs</cp:lastModifiedBy>
  <cp:lastPrinted>2018-07-10T21:22:02Z</cp:lastPrinted>
  <dcterms:created xsi:type="dcterms:W3CDTF">2018-02-15T23:07:25Z</dcterms:created>
  <dcterms:modified xsi:type="dcterms:W3CDTF">2018-07-19T18:34:29Z</dcterms:modified>
</cp:coreProperties>
</file>