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B生所学-Excel素材\"/>
    </mc:Choice>
  </mc:AlternateContent>
  <xr:revisionPtr revIDLastSave="0" documentId="8_{B27B6C7F-E0F3-47AA-8E36-B068783B7DCB}" xr6:coauthVersionLast="47" xr6:coauthVersionMax="47" xr10:uidLastSave="{00000000-0000-0000-0000-000000000000}"/>
  <bookViews>
    <workbookView xWindow="1695" yWindow="1155" windowWidth="20910" windowHeight="12510" firstSheet="96" activeTab="104" xr2:uid="{00000000-000D-0000-FFFF-FFFF00000000}"/>
  </bookViews>
  <sheets>
    <sheet name="©一周进步" sheetId="107" r:id="rId1"/>
    <sheet name="开始" sheetId="105" r:id="rId2"/>
    <sheet name="1、订单明细" sheetId="102" r:id="rId3"/>
    <sheet name="2、订单汇总" sheetId="103" r:id="rId4"/>
    <sheet name="3、单元格的选择技巧" sheetId="106" r:id="rId5"/>
    <sheet name="Sheet100" sheetId="100" r:id="rId6"/>
    <sheet name="Sheet99" sheetId="99" r:id="rId7"/>
    <sheet name="Sheet98" sheetId="98" r:id="rId8"/>
    <sheet name="Sheet97" sheetId="97" r:id="rId9"/>
    <sheet name="Sheet96" sheetId="96" r:id="rId10"/>
    <sheet name="Sheet95" sheetId="95" r:id="rId11"/>
    <sheet name="Sheet94" sheetId="94" r:id="rId12"/>
    <sheet name="Sheet93" sheetId="93" r:id="rId13"/>
    <sheet name="Sheet92" sheetId="92" r:id="rId14"/>
    <sheet name="Sheet91" sheetId="91" r:id="rId15"/>
    <sheet name="Sheet90" sheetId="90" r:id="rId16"/>
    <sheet name="Sheet89" sheetId="89" r:id="rId17"/>
    <sheet name="Sheet88" sheetId="88" r:id="rId18"/>
    <sheet name="Sheet87" sheetId="87" r:id="rId19"/>
    <sheet name="Sheet86" sheetId="86" r:id="rId20"/>
    <sheet name="Sheet85" sheetId="85" r:id="rId21"/>
    <sheet name="Sheet84" sheetId="84" r:id="rId22"/>
    <sheet name="Sheet83" sheetId="83" r:id="rId23"/>
    <sheet name="Sheet82" sheetId="82" r:id="rId24"/>
    <sheet name="Sheet81" sheetId="81" r:id="rId25"/>
    <sheet name="Sheet80" sheetId="80" r:id="rId26"/>
    <sheet name="Sheet79" sheetId="79" r:id="rId27"/>
    <sheet name="Sheet78" sheetId="78" r:id="rId28"/>
    <sheet name="Sheet77" sheetId="77" r:id="rId29"/>
    <sheet name="Sheet76" sheetId="76" r:id="rId30"/>
    <sheet name="Sheet75" sheetId="75" r:id="rId31"/>
    <sheet name="Sheet74" sheetId="74" r:id="rId32"/>
    <sheet name="Sheet73" sheetId="73" r:id="rId33"/>
    <sheet name="Sheet72" sheetId="72" r:id="rId34"/>
    <sheet name="Sheet71" sheetId="71" r:id="rId35"/>
    <sheet name="Sheet70" sheetId="70" r:id="rId36"/>
    <sheet name="Sheet69" sheetId="69" r:id="rId37"/>
    <sheet name="Sheet68" sheetId="68" r:id="rId38"/>
    <sheet name="Sheet67" sheetId="67" r:id="rId39"/>
    <sheet name="Sheet66" sheetId="66" r:id="rId40"/>
    <sheet name="Sheet65" sheetId="65" r:id="rId41"/>
    <sheet name="Sheet64" sheetId="64" r:id="rId42"/>
    <sheet name="Sheet63" sheetId="63" r:id="rId43"/>
    <sheet name="Sheet62" sheetId="62" r:id="rId44"/>
    <sheet name="Sheet61" sheetId="61" r:id="rId45"/>
    <sheet name="Sheet60" sheetId="60" r:id="rId46"/>
    <sheet name="Sheet59" sheetId="59" r:id="rId47"/>
    <sheet name="Sheet58" sheetId="58" r:id="rId48"/>
    <sheet name="Sheet57" sheetId="57" r:id="rId49"/>
    <sheet name="Sheet56" sheetId="56" r:id="rId50"/>
    <sheet name="Sheet55" sheetId="55" r:id="rId51"/>
    <sheet name="Sheet54" sheetId="54" r:id="rId52"/>
    <sheet name="Sheet53" sheetId="53" r:id="rId53"/>
    <sheet name="Sheet52" sheetId="52" r:id="rId54"/>
    <sheet name="Sheet51" sheetId="51" r:id="rId55"/>
    <sheet name="Sheet50" sheetId="50" r:id="rId56"/>
    <sheet name="Sheet49" sheetId="49" r:id="rId57"/>
    <sheet name="Sheet48" sheetId="48" r:id="rId58"/>
    <sheet name="Sheet47" sheetId="47" r:id="rId59"/>
    <sheet name="Sheet46" sheetId="46" r:id="rId60"/>
    <sheet name="Sheet45" sheetId="45" r:id="rId61"/>
    <sheet name="Sheet44" sheetId="44" r:id="rId62"/>
    <sheet name="Sheet43" sheetId="43" r:id="rId63"/>
    <sheet name="Sheet42" sheetId="42" r:id="rId64"/>
    <sheet name="Sheet41" sheetId="41" r:id="rId65"/>
    <sheet name="Sheet40" sheetId="40" r:id="rId66"/>
    <sheet name="Sheet39" sheetId="39" r:id="rId67"/>
    <sheet name="Sheet38" sheetId="38" r:id="rId68"/>
    <sheet name="Sheet37" sheetId="37" r:id="rId69"/>
    <sheet name="Sheet36" sheetId="36" r:id="rId70"/>
    <sheet name="Sheet35" sheetId="35" r:id="rId71"/>
    <sheet name="Sheet34" sheetId="34" r:id="rId72"/>
    <sheet name="Sheet33" sheetId="33" r:id="rId73"/>
    <sheet name="Sheet32" sheetId="32" r:id="rId74"/>
    <sheet name="Sheet31" sheetId="31" r:id="rId75"/>
    <sheet name="Sheet30" sheetId="30" r:id="rId76"/>
    <sheet name="Sheet29" sheetId="29" r:id="rId77"/>
    <sheet name="Sheet28" sheetId="28" r:id="rId78"/>
    <sheet name="Sheet27" sheetId="27" r:id="rId79"/>
    <sheet name="Sheet26" sheetId="26" r:id="rId80"/>
    <sheet name="Sheet25" sheetId="25" r:id="rId81"/>
    <sheet name="Sheet24" sheetId="24" r:id="rId82"/>
    <sheet name="Sheet23" sheetId="23" r:id="rId83"/>
    <sheet name="Sheet22" sheetId="22" r:id="rId84"/>
    <sheet name="Sheet21" sheetId="21" r:id="rId85"/>
    <sheet name="Sheet20" sheetId="20" r:id="rId86"/>
    <sheet name="Sheet19" sheetId="19" r:id="rId87"/>
    <sheet name="Sheet18" sheetId="18" r:id="rId88"/>
    <sheet name="Sheet17" sheetId="17" r:id="rId89"/>
    <sheet name="Sheet16" sheetId="16" r:id="rId90"/>
    <sheet name="Sheet15" sheetId="15" r:id="rId91"/>
    <sheet name="Sheet14" sheetId="14" r:id="rId92"/>
    <sheet name="Sheet13" sheetId="13" r:id="rId93"/>
    <sheet name="Sheet12" sheetId="12" r:id="rId94"/>
    <sheet name="Sheet11" sheetId="11" r:id="rId95"/>
    <sheet name="Sheet10" sheetId="10" r:id="rId96"/>
    <sheet name="Sheet9" sheetId="9" r:id="rId97"/>
    <sheet name="Sheet8" sheetId="8" r:id="rId98"/>
    <sheet name="Sheet7" sheetId="7" r:id="rId99"/>
    <sheet name="Sheet6" sheetId="6" r:id="rId100"/>
    <sheet name="Sheet5" sheetId="5" r:id="rId101"/>
    <sheet name="Sheet4" sheetId="4" r:id="rId102"/>
    <sheet name="Sheet3" sheetId="3" r:id="rId103"/>
    <sheet name="Sheet2" sheetId="2" r:id="rId104"/>
    <sheet name="Sheet1" sheetId="1" r:id="rId105"/>
  </sheets>
  <externalReferences>
    <externalReference r:id="rId106"/>
    <externalReference r:id="rId107"/>
    <externalReference r:id="rId108"/>
  </externalReferences>
  <definedNames>
    <definedName name="DepartmentList">[1]!DepartmentTable[部门]</definedName>
    <definedName name="DeptID">[1]!DepartmentTable[部门 ID]</definedName>
    <definedName name="lst_CostCenter">[1]!tbl_CostCenters[成本中心]</definedName>
    <definedName name="MoreItems" localSheetId="0">#REF!</definedName>
    <definedName name="MoreItems">#REF!</definedName>
    <definedName name="SUMIF" localSheetId="0">#REF!</definedName>
    <definedName name="SUMIF">#REF!</definedName>
    <definedName name="SUMIF延伸知识" localSheetId="0">#REF!</definedName>
    <definedName name="SUMIF延伸知识">#REF!</definedName>
    <definedName name="SUM延伸知识" localSheetId="0">#REF!</definedName>
    <definedName name="SUM延伸知识">#REF!</definedName>
    <definedName name="单位地址">#REF!</definedName>
    <definedName name="更多水果" localSheetId="0">#REF!</definedName>
    <definedName name="更多水果">#REF!</definedName>
    <definedName name="更多项目" localSheetId="0">#REF!</definedName>
    <definedName name="更多项目">#REF!</definedName>
    <definedName name="肉类" localSheetId="0">#REF!</definedName>
    <definedName name="肉类">#REF!</definedName>
    <definedName name="水果" localSheetId="0">#REF!</definedName>
    <definedName name="水果">#REF!</definedName>
    <definedName name="项目​​" localSheetId="0">#REF!</definedName>
    <definedName name="项目​​">#REF!</definedName>
    <definedName name="延伸知识" localSheetId="0">#REF!</definedName>
    <definedName name="延伸知识">#REF!</definedName>
    <definedName name="政治面貌">#REF!</definedName>
    <definedName name="总计" localSheetId="0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06" l="1"/>
  <c r="S3" i="106"/>
  <c r="S4" i="106"/>
  <c r="S5" i="106"/>
  <c r="S6" i="106"/>
  <c r="S7" i="106"/>
  <c r="S8" i="106"/>
  <c r="S9" i="106"/>
  <c r="S10" i="106"/>
  <c r="S11" i="106"/>
  <c r="S12" i="106"/>
  <c r="S13" i="106"/>
  <c r="S14" i="106"/>
  <c r="S15" i="106"/>
  <c r="S16" i="106"/>
  <c r="S17" i="106"/>
  <c r="S18" i="106"/>
  <c r="S19" i="106"/>
  <c r="S20" i="106"/>
  <c r="S21" i="106"/>
  <c r="S22" i="106"/>
  <c r="S23" i="106"/>
  <c r="S24" i="106"/>
  <c r="S25" i="106"/>
  <c r="S26" i="106"/>
  <c r="S27" i="106"/>
  <c r="S28" i="106"/>
  <c r="S29" i="106"/>
  <c r="S30" i="106"/>
  <c r="S31" i="106"/>
  <c r="S32" i="106"/>
  <c r="S33" i="106"/>
  <c r="S34" i="106"/>
  <c r="S35" i="106"/>
  <c r="S36" i="106"/>
  <c r="S37" i="106"/>
  <c r="S38" i="106"/>
  <c r="S39" i="106"/>
  <c r="S40" i="106"/>
  <c r="S41" i="106"/>
  <c r="S42" i="106"/>
  <c r="S43" i="106"/>
  <c r="S44" i="106"/>
  <c r="S45" i="106"/>
  <c r="S46" i="106"/>
  <c r="S47" i="106"/>
  <c r="S48" i="106"/>
  <c r="S49" i="106"/>
  <c r="S50" i="106"/>
  <c r="S51" i="106"/>
  <c r="S52" i="106"/>
  <c r="S53" i="106"/>
  <c r="S54" i="106"/>
  <c r="S55" i="106"/>
  <c r="S56" i="106"/>
  <c r="S57" i="106"/>
  <c r="S58" i="106"/>
  <c r="S59" i="106"/>
  <c r="S60" i="106"/>
  <c r="S61" i="106"/>
  <c r="S62" i="106"/>
  <c r="S63" i="106"/>
  <c r="S64" i="106"/>
  <c r="S65" i="106"/>
  <c r="S66" i="106"/>
  <c r="S67" i="106"/>
  <c r="S68" i="106"/>
  <c r="S69" i="106"/>
  <c r="S70" i="106"/>
  <c r="S71" i="106"/>
  <c r="S72" i="106"/>
  <c r="S73" i="106"/>
  <c r="S74" i="106"/>
  <c r="S75" i="106"/>
  <c r="S76" i="106"/>
  <c r="S77" i="106"/>
  <c r="S78" i="106"/>
  <c r="S79" i="106"/>
  <c r="S80" i="106"/>
  <c r="S81" i="106"/>
  <c r="S82" i="106"/>
  <c r="S83" i="106"/>
  <c r="S84" i="106"/>
  <c r="S85" i="106"/>
  <c r="S86" i="106"/>
  <c r="S87" i="106"/>
  <c r="S88" i="106"/>
  <c r="S89" i="106"/>
  <c r="S90" i="106"/>
  <c r="S91" i="106"/>
  <c r="S92" i="106"/>
  <c r="S93" i="106"/>
  <c r="S94" i="106"/>
  <c r="S95" i="106"/>
  <c r="S96" i="106"/>
  <c r="S97" i="106"/>
  <c r="S98" i="106"/>
  <c r="S99" i="106"/>
  <c r="S100" i="106"/>
  <c r="S101" i="106"/>
  <c r="B7" i="103"/>
  <c r="J100" i="102"/>
  <c r="J99" i="102"/>
  <c r="J98" i="102"/>
  <c r="J97" i="102"/>
  <c r="J96" i="102"/>
  <c r="J95" i="102"/>
  <c r="J94" i="102"/>
  <c r="J93" i="102"/>
  <c r="J92" i="102"/>
  <c r="J91" i="102"/>
  <c r="J90" i="102"/>
  <c r="J89" i="102"/>
  <c r="J88" i="102"/>
  <c r="J87" i="102"/>
  <c r="J86" i="102"/>
  <c r="J85" i="102"/>
  <c r="J84" i="102"/>
  <c r="J83" i="102"/>
  <c r="J82" i="102"/>
  <c r="B2" i="103" s="1"/>
  <c r="J81" i="102"/>
  <c r="J80" i="102"/>
  <c r="J79" i="102"/>
  <c r="J78" i="102"/>
  <c r="J77" i="102"/>
  <c r="J76" i="102"/>
  <c r="J75" i="102"/>
  <c r="J74" i="102"/>
  <c r="J73" i="102"/>
  <c r="J72" i="102"/>
  <c r="J71" i="102"/>
  <c r="J70" i="102"/>
  <c r="J69" i="102"/>
  <c r="J68" i="102"/>
  <c r="J67" i="102"/>
  <c r="J66" i="102"/>
  <c r="J65" i="102"/>
  <c r="J64" i="102"/>
  <c r="J63" i="102"/>
  <c r="J62" i="102"/>
  <c r="J61" i="102"/>
  <c r="J60" i="102"/>
  <c r="J59" i="102"/>
  <c r="J58" i="102"/>
  <c r="J57" i="102"/>
  <c r="J56" i="102"/>
  <c r="B16" i="103" s="1"/>
  <c r="J55" i="102"/>
  <c r="J54" i="102"/>
  <c r="J53" i="102"/>
  <c r="J52" i="102"/>
  <c r="J51" i="102"/>
  <c r="J50" i="102"/>
  <c r="B12" i="103" s="1"/>
  <c r="J49" i="102"/>
  <c r="J48" i="102"/>
  <c r="J47" i="102"/>
  <c r="J46" i="102"/>
  <c r="J45" i="102"/>
  <c r="B15" i="103" s="1"/>
  <c r="J44" i="102"/>
  <c r="J43" i="102"/>
  <c r="J42" i="102"/>
  <c r="J41" i="102"/>
  <c r="J40" i="102"/>
  <c r="J39" i="102"/>
  <c r="J38" i="102"/>
  <c r="J37" i="102"/>
  <c r="B6" i="103" s="1"/>
  <c r="J36" i="102"/>
  <c r="J35" i="102"/>
  <c r="J34" i="102"/>
  <c r="J33" i="102"/>
  <c r="J32" i="102"/>
  <c r="J31" i="102"/>
  <c r="J30" i="102"/>
  <c r="J29" i="102"/>
  <c r="B13" i="103" s="1"/>
  <c r="J28" i="102"/>
  <c r="J27" i="102"/>
  <c r="J26" i="102"/>
  <c r="J25" i="102"/>
  <c r="J24" i="102"/>
  <c r="B8" i="103" s="1"/>
  <c r="J23" i="102"/>
  <c r="J22" i="102"/>
  <c r="J21" i="102"/>
  <c r="J20" i="102"/>
  <c r="J19" i="102"/>
  <c r="J18" i="102"/>
  <c r="J17" i="102"/>
  <c r="J16" i="102"/>
  <c r="J15" i="102"/>
  <c r="J14" i="102"/>
  <c r="J13" i="102"/>
  <c r="J12" i="102"/>
  <c r="J11" i="102"/>
  <c r="J10" i="102"/>
  <c r="B17" i="103" s="1"/>
  <c r="J9" i="102"/>
  <c r="J8" i="102"/>
  <c r="J7" i="102"/>
  <c r="J6" i="102"/>
  <c r="B14" i="103" s="1"/>
  <c r="J5" i="102"/>
  <c r="B9" i="103" s="1"/>
  <c r="J4" i="102"/>
  <c r="J3" i="102"/>
  <c r="J2" i="102"/>
  <c r="B4" i="103" s="1"/>
  <c r="B10" i="103" l="1"/>
  <c r="B19" i="103"/>
  <c r="B18" i="103"/>
  <c r="B3" i="103"/>
  <c r="B5" i="103"/>
  <c r="B11" i="103"/>
</calcChain>
</file>

<file path=xl/sharedStrings.xml><?xml version="1.0" encoding="utf-8"?>
<sst xmlns="http://schemas.openxmlformats.org/spreadsheetml/2006/main" count="1307" uniqueCount="184">
  <si>
    <t>订单号</t>
  </si>
  <si>
    <t>地区</t>
  </si>
  <si>
    <t>城市</t>
  </si>
  <si>
    <t>公司名称</t>
  </si>
  <si>
    <t>姓名</t>
  </si>
  <si>
    <t>产品名称</t>
  </si>
  <si>
    <t>订购日期</t>
  </si>
  <si>
    <t>数量</t>
  </si>
  <si>
    <t>单价</t>
  </si>
  <si>
    <t>金额</t>
  </si>
  <si>
    <t>CDJ0001</t>
  </si>
  <si>
    <t>西南</t>
  </si>
  <si>
    <t>成都</t>
  </si>
  <si>
    <t>万隆珠宝</t>
  </si>
  <si>
    <t>于海清</t>
  </si>
  <si>
    <t>海鲜粉</t>
  </si>
  <si>
    <t>CDJ0002</t>
  </si>
  <si>
    <t>华东</t>
  </si>
  <si>
    <t>常州</t>
  </si>
  <si>
    <t>益田文化传媒</t>
  </si>
  <si>
    <t>孙芳菲</t>
  </si>
  <si>
    <t>辣椒粉</t>
  </si>
  <si>
    <t>CDJ0003</t>
  </si>
  <si>
    <t>华南</t>
  </si>
  <si>
    <t>厦门</t>
  </si>
  <si>
    <t>中股投资</t>
  </si>
  <si>
    <t>燕麦</t>
  </si>
  <si>
    <t>CDJ0004</t>
  </si>
  <si>
    <t>华北</t>
  </si>
  <si>
    <t>秦皇岛</t>
  </si>
  <si>
    <t>镇隆系统软件</t>
  </si>
  <si>
    <t>段方</t>
  </si>
  <si>
    <t>黄豆</t>
  </si>
  <si>
    <t>CDJ0005</t>
  </si>
  <si>
    <t>石家庄</t>
  </si>
  <si>
    <t>海甸旅行社</t>
  </si>
  <si>
    <t>赵艳丽</t>
  </si>
  <si>
    <t>饼干</t>
  </si>
  <si>
    <t>CDJ0006</t>
  </si>
  <si>
    <t>重庆</t>
  </si>
  <si>
    <t>富昌贸易</t>
  </si>
  <si>
    <t>浓缩咖啡</t>
  </si>
  <si>
    <t>CDJ0007</t>
  </si>
  <si>
    <t>CDJ0008</t>
  </si>
  <si>
    <t>CDJ0009</t>
  </si>
  <si>
    <t>西北</t>
  </si>
  <si>
    <t>西安</t>
  </si>
  <si>
    <t>精格工艺</t>
  </si>
  <si>
    <t>王莉莉</t>
  </si>
  <si>
    <t>沙茶</t>
  </si>
  <si>
    <t>CDJ0010</t>
  </si>
  <si>
    <t>张家口</t>
  </si>
  <si>
    <t>光通开发投资</t>
  </si>
  <si>
    <t>三合一麦片</t>
  </si>
  <si>
    <t>CDJ0011</t>
  </si>
  <si>
    <t>天津</t>
  </si>
  <si>
    <t>诚通开发</t>
  </si>
  <si>
    <t>柠檬汁</t>
  </si>
  <si>
    <t>CDJ0012</t>
  </si>
  <si>
    <t>CDJ0013</t>
  </si>
  <si>
    <t>CDJ0014</t>
  </si>
  <si>
    <t>南昌</t>
  </si>
  <si>
    <t>生哥建设</t>
  </si>
  <si>
    <t>桂花糕</t>
  </si>
  <si>
    <t>CDJ0015</t>
  </si>
  <si>
    <t>CDJ0016</t>
  </si>
  <si>
    <t>CDJ0017</t>
  </si>
  <si>
    <t>CDJ0018</t>
  </si>
  <si>
    <t>南京</t>
  </si>
  <si>
    <t>永通贸易</t>
  </si>
  <si>
    <t>李丽</t>
  </si>
  <si>
    <t>牛奶</t>
  </si>
  <si>
    <t>CDJ0019</t>
  </si>
  <si>
    <t>CDJ0020</t>
  </si>
  <si>
    <t>CDJ0021</t>
  </si>
  <si>
    <t>CDJ0022</t>
  </si>
  <si>
    <t>CDJ0023</t>
  </si>
  <si>
    <t>CDJ0024</t>
  </si>
  <si>
    <t>CDJ0025</t>
  </si>
  <si>
    <t>CDJ0026</t>
  </si>
  <si>
    <t>东北</t>
  </si>
  <si>
    <t>大连</t>
  </si>
  <si>
    <t>保研信托</t>
  </si>
  <si>
    <t>钱微微</t>
  </si>
  <si>
    <t>糖果</t>
  </si>
  <si>
    <t>CDJ0027</t>
  </si>
  <si>
    <t>CDJ0028</t>
  </si>
  <si>
    <t>深圳</t>
  </si>
  <si>
    <t>卫海货运</t>
  </si>
  <si>
    <t>蕃茄酱</t>
  </si>
  <si>
    <t>CDJ0029</t>
  </si>
  <si>
    <t>青岛</t>
  </si>
  <si>
    <t>驰骋建投</t>
  </si>
  <si>
    <t>刘朵儿</t>
  </si>
  <si>
    <t>鸭肉</t>
  </si>
  <si>
    <t>CDJ0030</t>
  </si>
  <si>
    <t>CDJ0031</t>
  </si>
  <si>
    <t>CDJ0032</t>
  </si>
  <si>
    <t>CDJ0033</t>
  </si>
  <si>
    <t>CDJ0034</t>
  </si>
  <si>
    <t>CDJ0035</t>
  </si>
  <si>
    <t>CDJ0036</t>
  </si>
  <si>
    <t>海口</t>
  </si>
  <si>
    <t>世邦科技</t>
  </si>
  <si>
    <t>李莉</t>
  </si>
  <si>
    <t>肉松</t>
  </si>
  <si>
    <t>CDJ0037</t>
  </si>
  <si>
    <t>温州</t>
  </si>
  <si>
    <t>百大电子</t>
  </si>
  <si>
    <t>运动饮料</t>
  </si>
  <si>
    <t>CDJ0038</t>
  </si>
  <si>
    <t>CDJ0039</t>
  </si>
  <si>
    <t>CDJ0040</t>
  </si>
  <si>
    <t>CDJ0041</t>
  </si>
  <si>
    <t>CDJ0042</t>
  </si>
  <si>
    <t>CDJ0043</t>
  </si>
  <si>
    <t>CDJ0044</t>
  </si>
  <si>
    <t>CDJ0045</t>
  </si>
  <si>
    <t>CDJ0046</t>
  </si>
  <si>
    <t>CDJ0047</t>
  </si>
  <si>
    <t>CDJ0048</t>
  </si>
  <si>
    <t>CDJ0049</t>
  </si>
  <si>
    <t>上海</t>
  </si>
  <si>
    <t>之星电机</t>
  </si>
  <si>
    <t>德国奶酪</t>
  </si>
  <si>
    <t>CDJ0050</t>
  </si>
  <si>
    <t>CDJ0051</t>
  </si>
  <si>
    <t>CDJ0052</t>
  </si>
  <si>
    <t>CDJ0053</t>
  </si>
  <si>
    <t>CDJ0054</t>
  </si>
  <si>
    <t>CDJ0055</t>
  </si>
  <si>
    <t>CDJ0056</t>
  </si>
  <si>
    <t>CDJ0057</t>
  </si>
  <si>
    <t>CDJ0058</t>
  </si>
  <si>
    <t>CDJ0059</t>
  </si>
  <si>
    <t>CDJ0060</t>
  </si>
  <si>
    <t>CDJ0061</t>
  </si>
  <si>
    <t>CDJ0062</t>
  </si>
  <si>
    <t>CDJ0063</t>
  </si>
  <si>
    <t>CDJ0064</t>
  </si>
  <si>
    <t>CDJ0065</t>
  </si>
  <si>
    <t>CDJ0066</t>
  </si>
  <si>
    <t>CDJ0067</t>
  </si>
  <si>
    <t>CDJ0068</t>
  </si>
  <si>
    <t>CDJ0069</t>
  </si>
  <si>
    <t>CDJ0070</t>
  </si>
  <si>
    <t>CDJ0071</t>
  </si>
  <si>
    <t>CDJ0072</t>
  </si>
  <si>
    <t>CDJ0073</t>
  </si>
  <si>
    <t>CDJ0074</t>
  </si>
  <si>
    <t>CDJ0075</t>
  </si>
  <si>
    <t>CDJ0076</t>
  </si>
  <si>
    <t>CDJ0077</t>
  </si>
  <si>
    <t>CDJ0078</t>
  </si>
  <si>
    <t>CDJ0079</t>
  </si>
  <si>
    <t>CDJ0080</t>
  </si>
  <si>
    <t>CDJ0081</t>
  </si>
  <si>
    <t>北京</t>
  </si>
  <si>
    <t>渔鑫实业</t>
  </si>
  <si>
    <t>胡椒粉</t>
  </si>
  <si>
    <t>CDJ0082</t>
  </si>
  <si>
    <t>CDJ0083</t>
  </si>
  <si>
    <t>CDJ0084</t>
  </si>
  <si>
    <t>CDJ0085</t>
  </si>
  <si>
    <t>CDJ0086</t>
  </si>
  <si>
    <t>CDJ0087</t>
  </si>
  <si>
    <t>CDJ0088</t>
  </si>
  <si>
    <t>CDJ0089</t>
  </si>
  <si>
    <t>CDJ0090</t>
  </si>
  <si>
    <t>CDJ0091</t>
  </si>
  <si>
    <t>CDJ0092</t>
  </si>
  <si>
    <t>CDJ0093</t>
  </si>
  <si>
    <t>CDJ0094</t>
  </si>
  <si>
    <t>CDJ0095</t>
  </si>
  <si>
    <t>CDJ0096</t>
  </si>
  <si>
    <t>CDJ0097</t>
  </si>
  <si>
    <t>CDJ0098</t>
  </si>
  <si>
    <t>CDJ0099</t>
  </si>
  <si>
    <t>金额求和</t>
  </si>
  <si>
    <t>地区</t>
    <phoneticPr fontId="5" type="noConversion"/>
  </si>
  <si>
    <t>若梦真好看</t>
    <phoneticPr fontId="5" type="noConversion"/>
  </si>
  <si>
    <t>CDJ0100</t>
  </si>
  <si>
    <t>订单号</t>
    <phoneticPr fontId="5" type="noConversion"/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</si>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</sst>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0"/>
      <name val="Microsoft YaHei UI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</borders>
  <cellStyleXfs count="5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0">
      <alignment vertical="center"/>
    </xf>
    <xf numFmtId="0" fontId="4" fillId="3" borderId="0"/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2" applyFont="1" applyAlignment="1"/>
    <xf numFmtId="0" fontId="6" fillId="0" borderId="0" xfId="2" applyFont="1" applyAlignment="1">
      <alignment horizontal="left" indent="2"/>
    </xf>
    <xf numFmtId="0" fontId="7" fillId="2" borderId="1" xfId="1" applyFont="1" applyFill="1" applyAlignment="1">
      <alignment horizontal="center"/>
    </xf>
    <xf numFmtId="0" fontId="8" fillId="3" borderId="0" xfId="3" applyFont="1" applyAlignment="1">
      <alignment horizontal="center"/>
    </xf>
    <xf numFmtId="0" fontId="8" fillId="0" borderId="0" xfId="0" applyFont="1" applyAlignment="1">
      <alignment horizontal="center"/>
    </xf>
    <xf numFmtId="14" fontId="7" fillId="2" borderId="1" xfId="1" applyNumberFormat="1" applyFont="1" applyFill="1" applyAlignment="1">
      <alignment horizontal="center"/>
    </xf>
    <xf numFmtId="14" fontId="8" fillId="3" borderId="0" xfId="3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14" fontId="1" fillId="0" borderId="0" xfId="2" applyNumberFormat="1" applyFont="1" applyAlignment="1">
      <alignment horizontal="center" vertical="center"/>
    </xf>
    <xf numFmtId="0" fontId="9" fillId="0" borderId="0" xfId="4" applyFont="1" applyAlignment="1">
      <alignment horizontal="left" vertical="center" wrapText="1"/>
    </xf>
    <xf numFmtId="0" fontId="2" fillId="0" borderId="0" xfId="4" applyAlignment="1">
      <alignment vertical="center" wrapText="1"/>
    </xf>
    <xf numFmtId="0" fontId="2" fillId="0" borderId="0" xfId="4">
      <alignment vertical="center"/>
    </xf>
  </cellXfs>
  <cellStyles count="5">
    <cellStyle name="标题 3" xfId="1" builtinId="18"/>
    <cellStyle name="常规" xfId="0" builtinId="0"/>
    <cellStyle name="常规 2" xfId="2" xr:uid="{00000000-0005-0000-0000-000031000000}"/>
    <cellStyle name="常规 2 2" xfId="4" xr:uid="{026DE125-7F70-454E-A5BF-22DA51173C5D}"/>
    <cellStyle name="灰色单元格" xfId="3" xr:uid="{2DA06775-85BC-4579-9430-75FE05286E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.&#33150;&#35759;&#30123;&#24773;&#25968;&#25454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A66E0D-392F-4085-BE9C-24C450C09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28675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</xdr:row>
      <xdr:rowOff>123824</xdr:rowOff>
    </xdr:from>
    <xdr:to>
      <xdr:col>18</xdr:col>
      <xdr:colOff>466725</xdr:colOff>
      <xdr:row>24</xdr:row>
      <xdr:rowOff>171450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F042E9D-2DCD-4CDB-8CBC-E2FA47EADD7F}"/>
            </a:ext>
          </a:extLst>
        </xdr:cNvPr>
        <xdr:cNvSpPr/>
      </xdr:nvSpPr>
      <xdr:spPr>
        <a:xfrm>
          <a:off x="409574" y="304799"/>
          <a:ext cx="12230101" cy="4210051"/>
        </a:xfrm>
        <a:prstGeom prst="rect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</xdr:col>
      <xdr:colOff>502401</xdr:colOff>
      <xdr:row>8</xdr:row>
      <xdr:rowOff>109017</xdr:rowOff>
    </xdr:from>
    <xdr:to>
      <xdr:col>11</xdr:col>
      <xdr:colOff>349897</xdr:colOff>
      <xdr:row>13</xdr:row>
      <xdr:rowOff>51345</xdr:rowOff>
    </xdr:to>
    <xdr:sp macro="" textlink="">
      <xdr:nvSpPr>
        <xdr:cNvPr id="3" name="欢迎消息">
          <a:extLst>
            <a:ext uri="{FF2B5EF4-FFF2-40B4-BE49-F238E27FC236}">
              <a16:creationId xmlns:a16="http://schemas.microsoft.com/office/drawing/2014/main" id="{87298D68-D191-4B9A-BADA-EEB9AA289CE4}"/>
            </a:ext>
          </a:extLst>
        </xdr:cNvPr>
        <xdr:cNvSpPr txBox="1"/>
      </xdr:nvSpPr>
      <xdr:spPr>
        <a:xfrm>
          <a:off x="1178676" y="1556817"/>
          <a:ext cx="6610246" cy="847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zh-CN" altLang="en-US" sz="24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工作表与工作簿</a:t>
          </a:r>
          <a:endParaRPr lang="en-US" altLang="en-US" sz="2400" b="0"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454777</xdr:colOff>
      <xdr:row>4</xdr:row>
      <xdr:rowOff>141954</xdr:rowOff>
    </xdr:from>
    <xdr:to>
      <xdr:col>11</xdr:col>
      <xdr:colOff>230443</xdr:colOff>
      <xdr:row>8</xdr:row>
      <xdr:rowOff>165645</xdr:rowOff>
    </xdr:to>
    <xdr:sp macro="" textlink="">
      <xdr:nvSpPr>
        <xdr:cNvPr id="4" name="欢迎消息">
          <a:extLst>
            <a:ext uri="{FF2B5EF4-FFF2-40B4-BE49-F238E27FC236}">
              <a16:creationId xmlns:a16="http://schemas.microsoft.com/office/drawing/2014/main" id="{AF11F656-9B5E-4DDB-B9CD-FCE8FC8D750F}"/>
            </a:ext>
          </a:extLst>
        </xdr:cNvPr>
        <xdr:cNvSpPr txBox="1"/>
      </xdr:nvSpPr>
      <xdr:spPr>
        <a:xfrm>
          <a:off x="1131052" y="865854"/>
          <a:ext cx="6538416" cy="7475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en-US" sz="48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欢迎使用 Excel</a:t>
          </a:r>
          <a:endParaRPr lang="en-US" altLang="en-US" sz="4800" b="0"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  <xdr:oneCellAnchor>
    <xdr:from>
      <xdr:col>2</xdr:col>
      <xdr:colOff>38101</xdr:colOff>
      <xdr:row>19</xdr:row>
      <xdr:rowOff>25400</xdr:rowOff>
    </xdr:from>
    <xdr:ext cx="2129155" cy="914400"/>
    <xdr:pic>
      <xdr:nvPicPr>
        <xdr:cNvPr id="5" name="图片 4">
          <a:extLst>
            <a:ext uri="{FF2B5EF4-FFF2-40B4-BE49-F238E27FC236}">
              <a16:creationId xmlns:a16="http://schemas.microsoft.com/office/drawing/2014/main" id="{BA413D51-A13A-4320-AC47-4248BDEA8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1" y="3463925"/>
          <a:ext cx="2129155" cy="914400"/>
        </a:xfrm>
        <a:prstGeom prst="rect">
          <a:avLst/>
        </a:prstGeom>
      </xdr:spPr>
    </xdr:pic>
    <xdr:clientData/>
  </xdr:one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4A5541-BF88-4015-9E95-D5EED093AE64}"/>
            </a:ext>
          </a:extLst>
        </xdr:cNvPr>
        <xdr:cNvSpPr/>
      </xdr:nvSpPr>
      <xdr:spPr>
        <a:xfrm>
          <a:off x="10517444" y="3802625"/>
          <a:ext cx="1657351" cy="36148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204108</xdr:colOff>
      <xdr:row>1</xdr:row>
      <xdr:rowOff>81642</xdr:rowOff>
    </xdr:from>
    <xdr:to>
      <xdr:col>18</xdr:col>
      <xdr:colOff>293977</xdr:colOff>
      <xdr:row>16</xdr:row>
      <xdr:rowOff>147554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E230FE3B-0202-4C0A-B1A3-407209C66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2465" y="285749"/>
          <a:ext cx="5736833" cy="31275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142875</xdr:rowOff>
    </xdr:from>
    <xdr:to>
      <xdr:col>8</xdr:col>
      <xdr:colOff>342900</xdr:colOff>
      <xdr:row>16</xdr:row>
      <xdr:rowOff>209549</xdr:rowOff>
    </xdr:to>
    <xdr:grpSp>
      <xdr:nvGrpSpPr>
        <xdr:cNvPr id="27" name="用表格轻松处理工作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对于初学者：表格提供了镶边行，更易于阅读。&#10;你也可以轻松创建新行。在“肉类”下方的空单元格中，键入一些文本，然后按 Enter。表格将出现一个新行。&#10;还可以轻松创建列：在表格的右下角，单击调整大小的句柄    并将其向右拖动 2 列。&#10;请注意这两列的创建和格式设置方式，并且文本“1 月”和“2 月”已填充。&#10;向下滚动查看更多详细信息&#10;下一步">
          <a:extLst>
            <a:ext uri="{FF2B5EF4-FFF2-40B4-BE49-F238E27FC236}">
              <a16:creationId xmlns:a16="http://schemas.microsoft.com/office/drawing/2014/main" id="{AEE938CD-4253-4E07-929F-67B5A38D1455}"/>
            </a:ext>
          </a:extLst>
        </xdr:cNvPr>
        <xdr:cNvGrpSpPr/>
      </xdr:nvGrpSpPr>
      <xdr:grpSpPr>
        <a:xfrm>
          <a:off x="352425" y="342900"/>
          <a:ext cx="6086475" cy="3209924"/>
          <a:chOff x="333375" y="266701"/>
          <a:chExt cx="5695950" cy="3209924"/>
        </a:xfrm>
      </xdr:grpSpPr>
      <xdr:sp macro="" textlink="">
        <xdr:nvSpPr>
          <xdr:cNvPr id="28" name="矩形 27" descr="背景">
            <a:extLst>
              <a:ext uri="{FF2B5EF4-FFF2-40B4-BE49-F238E27FC236}">
                <a16:creationId xmlns:a16="http://schemas.microsoft.com/office/drawing/2014/main" id="{E3642718-60D9-4E44-A10F-616D01458C19}"/>
              </a:ext>
            </a:extLst>
          </xdr:cNvPr>
          <xdr:cNvSpPr/>
        </xdr:nvSpPr>
        <xdr:spPr>
          <a:xfrm>
            <a:off x="333375" y="266701"/>
            <a:ext cx="5695950" cy="32099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9" name="步骤" descr="用表格轻松处理工作">
            <a:extLst>
              <a:ext uri="{FF2B5EF4-FFF2-40B4-BE49-F238E27FC236}">
                <a16:creationId xmlns:a16="http://schemas.microsoft.com/office/drawing/2014/main" id="{BF21E259-FA34-4C09-8631-11332233E198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单元格的选择技巧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30" name="直接连接符 29" descr="装饰性线条">
            <a:extLst>
              <a:ext uri="{FF2B5EF4-FFF2-40B4-BE49-F238E27FC236}">
                <a16:creationId xmlns:a16="http://schemas.microsoft.com/office/drawing/2014/main" id="{2C294034-BE58-47CC-8DBE-EF8FF871FAE9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接连接符 30" descr="装饰性线条">
            <a:extLst>
              <a:ext uri="{FF2B5EF4-FFF2-40B4-BE49-F238E27FC236}">
                <a16:creationId xmlns:a16="http://schemas.microsoft.com/office/drawing/2014/main" id="{B277C166-8F9B-41EC-92AA-EA48515CB445}"/>
              </a:ext>
            </a:extLst>
          </xdr:cNvPr>
          <xdr:cNvCxnSpPr>
            <a:cxnSpLocks/>
          </xdr:cNvCxnSpPr>
        </xdr:nvCxnSpPr>
        <xdr:spPr>
          <a:xfrm>
            <a:off x="568298" y="29051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4DC8EFAC-5715-4FFC-8D9A-724F8628D88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虽然不知道也不会影响工作，但是知道了却能让你的工作效率大幅提高</a:t>
            </a:r>
            <a:endParaRPr 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33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514D854A-178D-45F5-9C7E-9964840BF95E}"/>
              </a:ext>
            </a:extLst>
          </xdr:cNvPr>
          <xdr:cNvSpPr txBox="1"/>
        </xdr:nvSpPr>
        <xdr:spPr>
          <a:xfrm>
            <a:off x="972158" y="1398259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基础操作</a:t>
            </a:r>
            <a:r>
              <a:rPr lang="zh-cn" altLang="en-US" sz="11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</a:t>
            </a:r>
            <a:r>
              <a:rPr lang="en-US" alt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alt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点选</a:t>
            </a:r>
            <a:r>
              <a:rPr lang="en-US" alt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/</a:t>
            </a:r>
            <a:r>
              <a:rPr lang="zh-CN" alt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连续选择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34" name="椭圆 33" descr="1">
            <a:extLst>
              <a:ext uri="{FF2B5EF4-FFF2-40B4-BE49-F238E27FC236}">
                <a16:creationId xmlns:a16="http://schemas.microsoft.com/office/drawing/2014/main" id="{AFE4BE8E-675B-4164-8D36-6B7CF10AFDFD}"/>
              </a:ext>
            </a:extLst>
          </xdr:cNvPr>
          <xdr:cNvSpPr/>
        </xdr:nvSpPr>
        <xdr:spPr>
          <a:xfrm>
            <a:off x="565124" y="135576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35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8C926613-FDB9-4AA3-9320-920E54D1E365}"/>
              </a:ext>
            </a:extLst>
          </xdr:cNvPr>
          <xdr:cNvSpPr txBox="1"/>
        </xdr:nvSpPr>
        <xdr:spPr>
          <a:xfrm>
            <a:off x="972157" y="1885180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快速定位到顶端</a:t>
            </a:r>
            <a:r>
              <a:rPr lang="en-US" alt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/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底部</a:t>
            </a:r>
            <a:r>
              <a:rPr lang="zh-CN" altLang="en-US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 </a:t>
            </a:r>
            <a:r>
              <a:rPr lang="zh-CN" altLang="en-US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键盘定位，鼠标定位</a:t>
            </a:r>
            <a:endParaRPr lang="zh-cn" sz="1100" b="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36" name="椭圆 35" descr="2">
            <a:extLst>
              <a:ext uri="{FF2B5EF4-FFF2-40B4-BE49-F238E27FC236}">
                <a16:creationId xmlns:a16="http://schemas.microsoft.com/office/drawing/2014/main" id="{8CF70A90-2359-419A-8FB1-DA960614E2E4}"/>
              </a:ext>
            </a:extLst>
          </xdr:cNvPr>
          <xdr:cNvSpPr/>
        </xdr:nvSpPr>
        <xdr:spPr>
          <a:xfrm>
            <a:off x="565124" y="184268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37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3385556D-FFBA-4A55-9B35-E240E1DBB91B}"/>
              </a:ext>
            </a:extLst>
          </xdr:cNvPr>
          <xdr:cNvSpPr txBox="1"/>
        </xdr:nvSpPr>
        <xdr:spPr>
          <a:xfrm>
            <a:off x="972158" y="2389296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冻结窗格 </a:t>
            </a:r>
            <a:r>
              <a:rPr lang="en-US" altLang="zh-CN" sz="11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 </a:t>
            </a:r>
            <a:r>
              <a:rPr lang="zh-CN" altLang="en-US" sz="11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冻结首行，冻结首列，冻结窗格</a:t>
            </a:r>
            <a:endParaRPr lang="zh-cn" sz="1100" b="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38" name="椭圆 37" descr="3">
            <a:extLst>
              <a:ext uri="{FF2B5EF4-FFF2-40B4-BE49-F238E27FC236}">
                <a16:creationId xmlns:a16="http://schemas.microsoft.com/office/drawing/2014/main" id="{863F4A78-A62A-4F2C-AB51-3B36B2DB8D3A}"/>
              </a:ext>
            </a:extLst>
          </xdr:cNvPr>
          <xdr:cNvSpPr/>
        </xdr:nvSpPr>
        <xdr:spPr>
          <a:xfrm>
            <a:off x="565124" y="23467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38472;&#20029;&#35799;\Downloads\Data%20Validation%20Example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#31449;Excel&#35838;&#20214;-S10@&#19968;&#21608;&#36827;&#2749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&#31449;Excel&#35838;&#20214;-S11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 Examples_up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1、数据验证类型"/>
      <sheetName val="2、下拉列表"/>
      <sheetName val="3、圈释无效数据"/>
      <sheetName val="4、空白练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1、突出显示单元格规则、项目选取规则、图标集应用"/>
      <sheetName val="2、数据条的妙用"/>
      <sheetName val="3、不重复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EB52-139D-486A-809B-A0279FD9506F}">
  <dimension ref="B2:M9"/>
  <sheetViews>
    <sheetView showGridLines="0" workbookViewId="0">
      <selection activeCell="C2" sqref="C2"/>
    </sheetView>
  </sheetViews>
  <sheetFormatPr defaultColWidth="9" defaultRowHeight="14.25" x14ac:dyDescent="0.2"/>
  <cols>
    <col min="1" max="1" width="3.5" style="16" customWidth="1"/>
    <col min="2" max="2" width="27.25" style="16" customWidth="1"/>
    <col min="3" max="13" width="9" style="16"/>
    <col min="14" max="14" width="12.5" style="16" customWidth="1"/>
    <col min="15" max="16384" width="9" style="16"/>
  </cols>
  <sheetData>
    <row r="2" spans="2:13" ht="408.95" customHeight="1" x14ac:dyDescent="0.2">
      <c r="B2" s="14" t="s">
        <v>183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2:13" ht="123" customHeight="1" x14ac:dyDescent="0.2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3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2:13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2:13" x14ac:dyDescent="0.2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2:13" x14ac:dyDescent="0.2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2:13" x14ac:dyDescent="0.2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2:13" x14ac:dyDescent="0.2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</sheetData>
  <sheetProtection sheet="1" objects="1" selectLockedCells="1"/>
  <mergeCells count="1">
    <mergeCell ref="B2:B3"/>
  </mergeCells>
  <phoneticPr fontId="1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"/>
  <sheetViews>
    <sheetView tabSelected="1" workbookViewId="0">
      <selection activeCell="K7" sqref="K7"/>
    </sheetView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948-F526-42CD-8307-BB6868A37D56}">
  <dimension ref="C1:C28"/>
  <sheetViews>
    <sheetView showGridLines="0" topLeftCell="B3" zoomScale="145" zoomScaleNormal="145" workbookViewId="0">
      <selection activeCell="U13" sqref="U13"/>
    </sheetView>
  </sheetViews>
  <sheetFormatPr defaultColWidth="8.875" defaultRowHeight="16.5" x14ac:dyDescent="0.3"/>
  <cols>
    <col min="1" max="24" width="7.75" style="3" customWidth="1"/>
    <col min="25" max="25" width="9.75" style="3" customWidth="1"/>
    <col min="26" max="16384" width="8.875" style="3"/>
  </cols>
  <sheetData>
    <row r="1" s="3" customFormat="1" ht="18" customHeight="1" x14ac:dyDescent="0.3"/>
    <row r="2" s="3" customFormat="1" ht="18" customHeight="1" x14ac:dyDescent="0.3"/>
    <row r="3" s="3" customFormat="1" ht="18" customHeight="1" x14ac:dyDescent="0.3"/>
    <row r="4" s="3" customFormat="1" ht="18" customHeight="1" x14ac:dyDescent="0.3"/>
    <row r="5" s="3" customFormat="1" ht="18" customHeight="1" x14ac:dyDescent="0.3"/>
    <row r="6" s="3" customFormat="1" ht="18" customHeight="1" x14ac:dyDescent="0.3"/>
    <row r="7" s="3" customFormat="1" ht="18" customHeight="1" x14ac:dyDescent="0.3"/>
    <row r="8" s="3" customFormat="1" ht="18" customHeight="1" x14ac:dyDescent="0.3"/>
    <row r="9" s="3" customFormat="1" ht="18" customHeight="1" x14ac:dyDescent="0.3"/>
    <row r="10" s="3" customFormat="1" ht="18" customHeight="1" x14ac:dyDescent="0.3"/>
    <row r="11" s="3" customFormat="1" ht="18" customHeight="1" x14ac:dyDescent="0.3"/>
    <row r="12" s="3" customFormat="1" ht="18" customHeight="1" x14ac:dyDescent="0.3"/>
    <row r="13" s="3" customFormat="1" ht="18" customHeight="1" x14ac:dyDescent="0.3"/>
    <row r="14" s="3" customFormat="1" ht="18" customHeight="1" x14ac:dyDescent="0.3"/>
    <row r="15" s="3" customFormat="1" ht="18" customHeight="1" x14ac:dyDescent="0.3"/>
    <row r="16" s="3" customFormat="1" ht="18" customHeight="1" x14ac:dyDescent="0.3"/>
    <row r="17" spans="3:3" ht="18" customHeight="1" x14ac:dyDescent="0.35">
      <c r="C17" s="4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5" type="noConversion"/>
  <pageMargins left="0.7" right="0.7" top="0.75" bottom="0.75" header="0.3" footer="0.3"/>
  <pageSetup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showGridLines="0" zoomScale="70" zoomScaleNormal="70" workbookViewId="0">
      <selection activeCell="M25" sqref="M25"/>
    </sheetView>
  </sheetViews>
  <sheetFormatPr defaultColWidth="9.625" defaultRowHeight="12.75" x14ac:dyDescent="0.2"/>
  <cols>
    <col min="1" max="1" width="9.625" style="1" bestFit="1" customWidth="1"/>
    <col min="2" max="2" width="5.5" style="1" bestFit="1" customWidth="1"/>
    <col min="3" max="3" width="7.375" style="1" bestFit="1" customWidth="1"/>
    <col min="4" max="4" width="13.25" style="1" bestFit="1" customWidth="1"/>
    <col min="5" max="5" width="7.375" style="1" bestFit="1" customWidth="1"/>
    <col min="6" max="6" width="11.25" style="1" bestFit="1" customWidth="1"/>
    <col min="7" max="7" width="12.5" style="2" bestFit="1" customWidth="1"/>
    <col min="8" max="8" width="5.5" style="1" bestFit="1" customWidth="1"/>
    <col min="9" max="9" width="7.375" style="1" bestFit="1" customWidth="1"/>
    <col min="10" max="10" width="9.625" style="1" bestFit="1" customWidth="1"/>
    <col min="11" max="12" width="9.625" style="1"/>
    <col min="13" max="13" width="16.25" style="1" customWidth="1"/>
    <col min="14" max="16384" width="9.625" style="1"/>
  </cols>
  <sheetData>
    <row r="1" spans="1:10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5" t="s">
        <v>7</v>
      </c>
      <c r="I1" s="5" t="s">
        <v>8</v>
      </c>
      <c r="J1" s="5" t="s">
        <v>9</v>
      </c>
    </row>
    <row r="2" spans="1:10" ht="16.5" x14ac:dyDescent="0.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9">
        <v>42025</v>
      </c>
      <c r="H2" s="6">
        <v>96</v>
      </c>
      <c r="I2" s="6">
        <v>30</v>
      </c>
      <c r="J2" s="6">
        <f>I2*H2</f>
        <v>2880</v>
      </c>
    </row>
    <row r="3" spans="1:10" ht="16.5" x14ac:dyDescent="0.3">
      <c r="A3" s="7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10">
        <v>42125</v>
      </c>
      <c r="H3" s="7">
        <v>71</v>
      </c>
      <c r="I3" s="7">
        <v>6.5</v>
      </c>
      <c r="J3" s="7">
        <f t="shared" ref="J3:J66" si="0">I3*H3</f>
        <v>461.5</v>
      </c>
    </row>
    <row r="4" spans="1:10" ht="16.5" x14ac:dyDescent="0.3">
      <c r="A4" s="6" t="s">
        <v>22</v>
      </c>
      <c r="B4" s="6" t="s">
        <v>23</v>
      </c>
      <c r="C4" s="6" t="s">
        <v>24</v>
      </c>
      <c r="D4" s="6" t="s">
        <v>25</v>
      </c>
      <c r="E4" s="6" t="s">
        <v>14</v>
      </c>
      <c r="F4" s="6" t="s">
        <v>26</v>
      </c>
      <c r="G4" s="9">
        <v>42014</v>
      </c>
      <c r="H4" s="6">
        <v>54</v>
      </c>
      <c r="I4" s="6">
        <v>4.5</v>
      </c>
      <c r="J4" s="6">
        <f t="shared" si="0"/>
        <v>243</v>
      </c>
    </row>
    <row r="5" spans="1:10" ht="16.5" x14ac:dyDescent="0.3">
      <c r="A5" s="7" t="s">
        <v>27</v>
      </c>
      <c r="B5" s="7" t="s">
        <v>28</v>
      </c>
      <c r="C5" s="7" t="s">
        <v>29</v>
      </c>
      <c r="D5" s="7" t="s">
        <v>30</v>
      </c>
      <c r="E5" s="7" t="s">
        <v>31</v>
      </c>
      <c r="F5" s="7" t="s">
        <v>32</v>
      </c>
      <c r="G5" s="10">
        <v>42194</v>
      </c>
      <c r="H5" s="7">
        <v>96</v>
      </c>
      <c r="I5" s="7">
        <v>16.63</v>
      </c>
      <c r="J5" s="7">
        <f t="shared" si="0"/>
        <v>1596.48</v>
      </c>
    </row>
    <row r="6" spans="1:10" ht="16.5" x14ac:dyDescent="0.3">
      <c r="A6" s="6" t="s">
        <v>33</v>
      </c>
      <c r="B6" s="6" t="s">
        <v>28</v>
      </c>
      <c r="C6" s="6" t="s">
        <v>34</v>
      </c>
      <c r="D6" s="6" t="s">
        <v>35</v>
      </c>
      <c r="E6" s="6" t="s">
        <v>36</v>
      </c>
      <c r="F6" s="6" t="s">
        <v>37</v>
      </c>
      <c r="G6" s="9">
        <v>42017</v>
      </c>
      <c r="H6" s="6">
        <v>91</v>
      </c>
      <c r="I6" s="6">
        <v>1.25</v>
      </c>
      <c r="J6" s="6">
        <f t="shared" si="0"/>
        <v>113.75</v>
      </c>
    </row>
    <row r="7" spans="1:10" ht="16.5" x14ac:dyDescent="0.3">
      <c r="A7" s="7" t="s">
        <v>38</v>
      </c>
      <c r="B7" s="7" t="s">
        <v>11</v>
      </c>
      <c r="C7" s="7" t="s">
        <v>39</v>
      </c>
      <c r="D7" s="7" t="s">
        <v>40</v>
      </c>
      <c r="E7" s="7" t="s">
        <v>20</v>
      </c>
      <c r="F7" s="7" t="s">
        <v>41</v>
      </c>
      <c r="G7" s="10">
        <v>42369</v>
      </c>
      <c r="H7" s="7">
        <v>80</v>
      </c>
      <c r="I7" s="7">
        <v>1.94</v>
      </c>
      <c r="J7" s="7">
        <f t="shared" si="0"/>
        <v>155.19999999999999</v>
      </c>
    </row>
    <row r="8" spans="1:10" ht="16.5" x14ac:dyDescent="0.3">
      <c r="A8" s="6" t="s">
        <v>42</v>
      </c>
      <c r="B8" s="6" t="s">
        <v>11</v>
      </c>
      <c r="C8" s="6" t="s">
        <v>39</v>
      </c>
      <c r="D8" s="6" t="s">
        <v>40</v>
      </c>
      <c r="E8" s="6" t="s">
        <v>20</v>
      </c>
      <c r="F8" s="6" t="s">
        <v>41</v>
      </c>
      <c r="G8" s="9">
        <v>42368</v>
      </c>
      <c r="H8" s="6">
        <v>89</v>
      </c>
      <c r="I8" s="6">
        <v>1.94</v>
      </c>
      <c r="J8" s="6">
        <f t="shared" si="0"/>
        <v>172.66</v>
      </c>
    </row>
    <row r="9" spans="1:10" ht="16.5" x14ac:dyDescent="0.3">
      <c r="A9" s="7" t="s">
        <v>43</v>
      </c>
      <c r="B9" s="7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10">
        <v>42192</v>
      </c>
      <c r="H9" s="7">
        <v>64</v>
      </c>
      <c r="I9" s="7">
        <v>30</v>
      </c>
      <c r="J9" s="7">
        <f t="shared" si="0"/>
        <v>1920</v>
      </c>
    </row>
    <row r="10" spans="1:10" ht="16.5" x14ac:dyDescent="0.3">
      <c r="A10" s="6" t="s">
        <v>44</v>
      </c>
      <c r="B10" s="6" t="s">
        <v>45</v>
      </c>
      <c r="C10" s="6" t="s">
        <v>46</v>
      </c>
      <c r="D10" s="6" t="s">
        <v>47</v>
      </c>
      <c r="E10" s="6" t="s">
        <v>48</v>
      </c>
      <c r="F10" s="6" t="s">
        <v>49</v>
      </c>
      <c r="G10" s="9">
        <v>42289</v>
      </c>
      <c r="H10" s="6">
        <v>66</v>
      </c>
      <c r="I10" s="6">
        <v>1.1599999999999999</v>
      </c>
      <c r="J10" s="6">
        <f t="shared" si="0"/>
        <v>76.559999999999988</v>
      </c>
    </row>
    <row r="11" spans="1:10" ht="16.5" x14ac:dyDescent="0.3">
      <c r="A11" s="7" t="s">
        <v>50</v>
      </c>
      <c r="B11" s="7" t="s">
        <v>28</v>
      </c>
      <c r="C11" s="7" t="s">
        <v>51</v>
      </c>
      <c r="D11" s="7" t="s">
        <v>52</v>
      </c>
      <c r="E11" s="7" t="s">
        <v>48</v>
      </c>
      <c r="F11" s="7" t="s">
        <v>53</v>
      </c>
      <c r="G11" s="10">
        <v>42235</v>
      </c>
      <c r="H11" s="7">
        <v>65</v>
      </c>
      <c r="I11" s="7">
        <v>3.5</v>
      </c>
      <c r="J11" s="7">
        <f t="shared" si="0"/>
        <v>227.5</v>
      </c>
    </row>
    <row r="12" spans="1:10" ht="16.5" x14ac:dyDescent="0.3">
      <c r="A12" s="6" t="s">
        <v>54</v>
      </c>
      <c r="B12" s="6" t="s">
        <v>28</v>
      </c>
      <c r="C12" s="6" t="s">
        <v>55</v>
      </c>
      <c r="D12" s="6" t="s">
        <v>56</v>
      </c>
      <c r="E12" s="6" t="s">
        <v>36</v>
      </c>
      <c r="F12" s="6" t="s">
        <v>57</v>
      </c>
      <c r="G12" s="9">
        <v>42311</v>
      </c>
      <c r="H12" s="6">
        <v>77</v>
      </c>
      <c r="I12" s="6">
        <v>9</v>
      </c>
      <c r="J12" s="6">
        <f t="shared" si="0"/>
        <v>693</v>
      </c>
    </row>
    <row r="13" spans="1:10" ht="16.5" x14ac:dyDescent="0.3">
      <c r="A13" s="7" t="s">
        <v>58</v>
      </c>
      <c r="B13" s="7" t="s">
        <v>23</v>
      </c>
      <c r="C13" s="7" t="s">
        <v>24</v>
      </c>
      <c r="D13" s="7" t="s">
        <v>25</v>
      </c>
      <c r="E13" s="7" t="s">
        <v>14</v>
      </c>
      <c r="F13" s="7" t="s">
        <v>26</v>
      </c>
      <c r="G13" s="10">
        <v>42090</v>
      </c>
      <c r="H13" s="7">
        <v>91</v>
      </c>
      <c r="I13" s="7">
        <v>4.5</v>
      </c>
      <c r="J13" s="7">
        <f t="shared" si="0"/>
        <v>409.5</v>
      </c>
    </row>
    <row r="14" spans="1:10" ht="16.5" x14ac:dyDescent="0.3">
      <c r="A14" s="6" t="s">
        <v>59</v>
      </c>
      <c r="B14" s="6" t="s">
        <v>28</v>
      </c>
      <c r="C14" s="6" t="s">
        <v>34</v>
      </c>
      <c r="D14" s="6" t="s">
        <v>35</v>
      </c>
      <c r="E14" s="6" t="s">
        <v>36</v>
      </c>
      <c r="F14" s="6" t="s">
        <v>37</v>
      </c>
      <c r="G14" s="9">
        <v>42251</v>
      </c>
      <c r="H14" s="6">
        <v>94</v>
      </c>
      <c r="I14" s="6">
        <v>1.25</v>
      </c>
      <c r="J14" s="6">
        <f t="shared" si="0"/>
        <v>117.5</v>
      </c>
    </row>
    <row r="15" spans="1:10" ht="16.5" x14ac:dyDescent="0.3">
      <c r="A15" s="7" t="s">
        <v>60</v>
      </c>
      <c r="B15" s="7" t="s">
        <v>17</v>
      </c>
      <c r="C15" s="7" t="s">
        <v>61</v>
      </c>
      <c r="D15" s="7" t="s">
        <v>62</v>
      </c>
      <c r="E15" s="7" t="s">
        <v>31</v>
      </c>
      <c r="F15" s="7" t="s">
        <v>63</v>
      </c>
      <c r="G15" s="10">
        <v>42112</v>
      </c>
      <c r="H15" s="7">
        <v>62</v>
      </c>
      <c r="I15" s="7">
        <v>81</v>
      </c>
      <c r="J15" s="7">
        <f t="shared" si="0"/>
        <v>5022</v>
      </c>
    </row>
    <row r="16" spans="1:10" ht="16.5" x14ac:dyDescent="0.3">
      <c r="A16" s="6" t="s">
        <v>64</v>
      </c>
      <c r="B16" s="6" t="s">
        <v>28</v>
      </c>
      <c r="C16" s="6" t="s">
        <v>34</v>
      </c>
      <c r="D16" s="6" t="s">
        <v>35</v>
      </c>
      <c r="E16" s="6" t="s">
        <v>36</v>
      </c>
      <c r="F16" s="6" t="s">
        <v>37</v>
      </c>
      <c r="G16" s="9">
        <v>42181</v>
      </c>
      <c r="H16" s="6">
        <v>92</v>
      </c>
      <c r="I16" s="6">
        <v>1.25</v>
      </c>
      <c r="J16" s="6">
        <f t="shared" si="0"/>
        <v>115</v>
      </c>
    </row>
    <row r="17" spans="1:10" ht="16.5" x14ac:dyDescent="0.3">
      <c r="A17" s="7" t="s">
        <v>65</v>
      </c>
      <c r="B17" s="7" t="s">
        <v>28</v>
      </c>
      <c r="C17" s="7" t="s">
        <v>34</v>
      </c>
      <c r="D17" s="7" t="s">
        <v>35</v>
      </c>
      <c r="E17" s="7" t="s">
        <v>36</v>
      </c>
      <c r="F17" s="7" t="s">
        <v>37</v>
      </c>
      <c r="G17" s="10">
        <v>42252</v>
      </c>
      <c r="H17" s="7">
        <v>72</v>
      </c>
      <c r="I17" s="7">
        <v>1.25</v>
      </c>
      <c r="J17" s="7">
        <f t="shared" si="0"/>
        <v>90</v>
      </c>
    </row>
    <row r="18" spans="1:10" ht="16.5" x14ac:dyDescent="0.3">
      <c r="A18" s="6" t="s">
        <v>66</v>
      </c>
      <c r="B18" s="6" t="s">
        <v>28</v>
      </c>
      <c r="C18" s="6" t="s">
        <v>51</v>
      </c>
      <c r="D18" s="6" t="s">
        <v>52</v>
      </c>
      <c r="E18" s="6" t="s">
        <v>48</v>
      </c>
      <c r="F18" s="6" t="s">
        <v>53</v>
      </c>
      <c r="G18" s="9">
        <v>42206</v>
      </c>
      <c r="H18" s="6">
        <v>87</v>
      </c>
      <c r="I18" s="6">
        <v>3.5</v>
      </c>
      <c r="J18" s="6">
        <f t="shared" si="0"/>
        <v>304.5</v>
      </c>
    </row>
    <row r="19" spans="1:10" ht="16.5" x14ac:dyDescent="0.3">
      <c r="A19" s="7" t="s">
        <v>67</v>
      </c>
      <c r="B19" s="7" t="s">
        <v>17</v>
      </c>
      <c r="C19" s="7" t="s">
        <v>68</v>
      </c>
      <c r="D19" s="7" t="s">
        <v>69</v>
      </c>
      <c r="E19" s="7" t="s">
        <v>70</v>
      </c>
      <c r="F19" s="7" t="s">
        <v>71</v>
      </c>
      <c r="G19" s="10">
        <v>42243</v>
      </c>
      <c r="H19" s="7">
        <v>79</v>
      </c>
      <c r="I19" s="7">
        <v>1.9</v>
      </c>
      <c r="J19" s="7">
        <f t="shared" si="0"/>
        <v>150.1</v>
      </c>
    </row>
    <row r="20" spans="1:10" ht="16.5" x14ac:dyDescent="0.3">
      <c r="A20" s="6" t="s">
        <v>72</v>
      </c>
      <c r="B20" s="6" t="s">
        <v>17</v>
      </c>
      <c r="C20" s="6" t="s">
        <v>68</v>
      </c>
      <c r="D20" s="6" t="s">
        <v>69</v>
      </c>
      <c r="E20" s="6" t="s">
        <v>70</v>
      </c>
      <c r="F20" s="6" t="s">
        <v>71</v>
      </c>
      <c r="G20" s="9">
        <v>42340</v>
      </c>
      <c r="H20" s="6">
        <v>53</v>
      </c>
      <c r="I20" s="6">
        <v>1.9</v>
      </c>
      <c r="J20" s="6">
        <f t="shared" si="0"/>
        <v>100.69999999999999</v>
      </c>
    </row>
    <row r="21" spans="1:10" ht="16.5" x14ac:dyDescent="0.3">
      <c r="A21" s="7" t="s">
        <v>73</v>
      </c>
      <c r="B21" s="7" t="s">
        <v>17</v>
      </c>
      <c r="C21" s="7" t="s">
        <v>18</v>
      </c>
      <c r="D21" s="7" t="s">
        <v>19</v>
      </c>
      <c r="E21" s="7" t="s">
        <v>20</v>
      </c>
      <c r="F21" s="7" t="s">
        <v>21</v>
      </c>
      <c r="G21" s="10">
        <v>42227</v>
      </c>
      <c r="H21" s="7">
        <v>85</v>
      </c>
      <c r="I21" s="7">
        <v>6.5</v>
      </c>
      <c r="J21" s="7">
        <f t="shared" si="0"/>
        <v>552.5</v>
      </c>
    </row>
    <row r="22" spans="1:10" ht="16.5" x14ac:dyDescent="0.3">
      <c r="A22" s="6" t="s">
        <v>74</v>
      </c>
      <c r="B22" s="6" t="s">
        <v>28</v>
      </c>
      <c r="C22" s="6" t="s">
        <v>51</v>
      </c>
      <c r="D22" s="6" t="s">
        <v>52</v>
      </c>
      <c r="E22" s="6" t="s">
        <v>48</v>
      </c>
      <c r="F22" s="6" t="s">
        <v>53</v>
      </c>
      <c r="G22" s="9">
        <v>42177</v>
      </c>
      <c r="H22" s="6">
        <v>90</v>
      </c>
      <c r="I22" s="6">
        <v>3.5</v>
      </c>
      <c r="J22" s="6">
        <f t="shared" si="0"/>
        <v>315</v>
      </c>
    </row>
    <row r="23" spans="1:10" ht="16.5" x14ac:dyDescent="0.3">
      <c r="A23" s="7" t="s">
        <v>75</v>
      </c>
      <c r="B23" s="7" t="s">
        <v>11</v>
      </c>
      <c r="C23" s="7" t="s">
        <v>12</v>
      </c>
      <c r="D23" s="7" t="s">
        <v>13</v>
      </c>
      <c r="E23" s="7" t="s">
        <v>14</v>
      </c>
      <c r="F23" s="7" t="s">
        <v>15</v>
      </c>
      <c r="G23" s="10">
        <v>42196</v>
      </c>
      <c r="H23" s="7">
        <v>57</v>
      </c>
      <c r="I23" s="7">
        <v>30</v>
      </c>
      <c r="J23" s="7">
        <f t="shared" si="0"/>
        <v>1710</v>
      </c>
    </row>
    <row r="24" spans="1:10" ht="16.5" x14ac:dyDescent="0.3">
      <c r="A24" s="6" t="s">
        <v>76</v>
      </c>
      <c r="B24" s="6" t="s">
        <v>17</v>
      </c>
      <c r="C24" s="6" t="s">
        <v>68</v>
      </c>
      <c r="D24" s="6" t="s">
        <v>69</v>
      </c>
      <c r="E24" s="6" t="s">
        <v>70</v>
      </c>
      <c r="F24" s="6" t="s">
        <v>71</v>
      </c>
      <c r="G24" s="9">
        <v>42297</v>
      </c>
      <c r="H24" s="6">
        <v>86</v>
      </c>
      <c r="I24" s="6">
        <v>1.9</v>
      </c>
      <c r="J24" s="6">
        <f t="shared" si="0"/>
        <v>163.4</v>
      </c>
    </row>
    <row r="25" spans="1:10" ht="16.5" x14ac:dyDescent="0.3">
      <c r="A25" s="7" t="s">
        <v>77</v>
      </c>
      <c r="B25" s="7" t="s">
        <v>28</v>
      </c>
      <c r="C25" s="7" t="s">
        <v>34</v>
      </c>
      <c r="D25" s="7" t="s">
        <v>35</v>
      </c>
      <c r="E25" s="7" t="s">
        <v>36</v>
      </c>
      <c r="F25" s="7" t="s">
        <v>37</v>
      </c>
      <c r="G25" s="10">
        <v>42195</v>
      </c>
      <c r="H25" s="7">
        <v>59</v>
      </c>
      <c r="I25" s="7">
        <v>1.25</v>
      </c>
      <c r="J25" s="7">
        <f t="shared" si="0"/>
        <v>73.75</v>
      </c>
    </row>
    <row r="26" spans="1:10" ht="16.5" x14ac:dyDescent="0.3">
      <c r="A26" s="6" t="s">
        <v>78</v>
      </c>
      <c r="B26" s="6" t="s">
        <v>23</v>
      </c>
      <c r="C26" s="6" t="s">
        <v>24</v>
      </c>
      <c r="D26" s="6" t="s">
        <v>25</v>
      </c>
      <c r="E26" s="6" t="s">
        <v>14</v>
      </c>
      <c r="F26" s="6" t="s">
        <v>26</v>
      </c>
      <c r="G26" s="9">
        <v>42057</v>
      </c>
      <c r="H26" s="6">
        <v>59</v>
      </c>
      <c r="I26" s="6">
        <v>4.5</v>
      </c>
      <c r="J26" s="6">
        <f t="shared" si="0"/>
        <v>265.5</v>
      </c>
    </row>
    <row r="27" spans="1:10" ht="16.5" x14ac:dyDescent="0.3">
      <c r="A27" s="7" t="s">
        <v>79</v>
      </c>
      <c r="B27" s="7" t="s">
        <v>80</v>
      </c>
      <c r="C27" s="7" t="s">
        <v>81</v>
      </c>
      <c r="D27" s="7" t="s">
        <v>82</v>
      </c>
      <c r="E27" s="7" t="s">
        <v>83</v>
      </c>
      <c r="F27" s="7" t="s">
        <v>84</v>
      </c>
      <c r="G27" s="10">
        <v>42196</v>
      </c>
      <c r="H27" s="7">
        <v>99</v>
      </c>
      <c r="I27" s="7">
        <v>0.92</v>
      </c>
      <c r="J27" s="7">
        <f t="shared" si="0"/>
        <v>91.08</v>
      </c>
    </row>
    <row r="28" spans="1:10" ht="16.5" x14ac:dyDescent="0.3">
      <c r="A28" s="6" t="s">
        <v>85</v>
      </c>
      <c r="B28" s="6" t="s">
        <v>17</v>
      </c>
      <c r="C28" s="6" t="s">
        <v>61</v>
      </c>
      <c r="D28" s="6" t="s">
        <v>62</v>
      </c>
      <c r="E28" s="6" t="s">
        <v>31</v>
      </c>
      <c r="F28" s="6" t="s">
        <v>63</v>
      </c>
      <c r="G28" s="9">
        <v>42199</v>
      </c>
      <c r="H28" s="6">
        <v>95</v>
      </c>
      <c r="I28" s="6">
        <v>81</v>
      </c>
      <c r="J28" s="6">
        <f t="shared" si="0"/>
        <v>7695</v>
      </c>
    </row>
    <row r="29" spans="1:10" ht="16.5" x14ac:dyDescent="0.3">
      <c r="A29" s="7" t="s">
        <v>86</v>
      </c>
      <c r="B29" s="7" t="s">
        <v>23</v>
      </c>
      <c r="C29" s="7" t="s">
        <v>87</v>
      </c>
      <c r="D29" s="7" t="s">
        <v>88</v>
      </c>
      <c r="E29" s="7" t="s">
        <v>83</v>
      </c>
      <c r="F29" s="7" t="s">
        <v>89</v>
      </c>
      <c r="G29" s="10">
        <v>42290</v>
      </c>
      <c r="H29" s="7">
        <v>83</v>
      </c>
      <c r="I29" s="7">
        <v>2.5</v>
      </c>
      <c r="J29" s="7">
        <f t="shared" si="0"/>
        <v>207.5</v>
      </c>
    </row>
    <row r="30" spans="1:10" ht="16.5" x14ac:dyDescent="0.3">
      <c r="A30" s="6" t="s">
        <v>90</v>
      </c>
      <c r="B30" s="6" t="s">
        <v>17</v>
      </c>
      <c r="C30" s="6" t="s">
        <v>91</v>
      </c>
      <c r="D30" s="6" t="s">
        <v>92</v>
      </c>
      <c r="E30" s="6" t="s">
        <v>93</v>
      </c>
      <c r="F30" s="6" t="s">
        <v>94</v>
      </c>
      <c r="G30" s="9">
        <v>42076</v>
      </c>
      <c r="H30" s="6">
        <v>82</v>
      </c>
      <c r="I30" s="6">
        <v>12</v>
      </c>
      <c r="J30" s="6">
        <f t="shared" si="0"/>
        <v>984</v>
      </c>
    </row>
    <row r="31" spans="1:10" ht="16.5" x14ac:dyDescent="0.3">
      <c r="A31" s="7" t="s">
        <v>95</v>
      </c>
      <c r="B31" s="7" t="s">
        <v>45</v>
      </c>
      <c r="C31" s="7" t="s">
        <v>46</v>
      </c>
      <c r="D31" s="7" t="s">
        <v>47</v>
      </c>
      <c r="E31" s="7" t="s">
        <v>48</v>
      </c>
      <c r="F31" s="7" t="s">
        <v>49</v>
      </c>
      <c r="G31" s="10">
        <v>42064</v>
      </c>
      <c r="H31" s="7">
        <v>67</v>
      </c>
      <c r="I31" s="7">
        <v>1.1599999999999999</v>
      </c>
      <c r="J31" s="7">
        <f t="shared" si="0"/>
        <v>77.72</v>
      </c>
    </row>
    <row r="32" spans="1:10" ht="16.5" x14ac:dyDescent="0.3">
      <c r="A32" s="6" t="s">
        <v>96</v>
      </c>
      <c r="B32" s="6" t="s">
        <v>17</v>
      </c>
      <c r="C32" s="6" t="s">
        <v>18</v>
      </c>
      <c r="D32" s="6" t="s">
        <v>19</v>
      </c>
      <c r="E32" s="6" t="s">
        <v>20</v>
      </c>
      <c r="F32" s="6" t="s">
        <v>21</v>
      </c>
      <c r="G32" s="9">
        <v>42302</v>
      </c>
      <c r="H32" s="6">
        <v>87</v>
      </c>
      <c r="I32" s="6">
        <v>6.5</v>
      </c>
      <c r="J32" s="6">
        <f t="shared" si="0"/>
        <v>565.5</v>
      </c>
    </row>
    <row r="33" spans="1:10" ht="16.5" x14ac:dyDescent="0.3">
      <c r="A33" s="7" t="s">
        <v>97</v>
      </c>
      <c r="B33" s="7" t="s">
        <v>17</v>
      </c>
      <c r="C33" s="7" t="s">
        <v>91</v>
      </c>
      <c r="D33" s="7" t="s">
        <v>92</v>
      </c>
      <c r="E33" s="7" t="s">
        <v>93</v>
      </c>
      <c r="F33" s="7" t="s">
        <v>94</v>
      </c>
      <c r="G33" s="10">
        <v>42009</v>
      </c>
      <c r="H33" s="7">
        <v>83</v>
      </c>
      <c r="I33" s="7">
        <v>12</v>
      </c>
      <c r="J33" s="7">
        <f t="shared" si="0"/>
        <v>996</v>
      </c>
    </row>
    <row r="34" spans="1:10" ht="16.5" x14ac:dyDescent="0.3">
      <c r="A34" s="6" t="s">
        <v>98</v>
      </c>
      <c r="B34" s="6" t="s">
        <v>17</v>
      </c>
      <c r="C34" s="6" t="s">
        <v>18</v>
      </c>
      <c r="D34" s="6" t="s">
        <v>19</v>
      </c>
      <c r="E34" s="6" t="s">
        <v>20</v>
      </c>
      <c r="F34" s="6" t="s">
        <v>21</v>
      </c>
      <c r="G34" s="9">
        <v>42158</v>
      </c>
      <c r="H34" s="6">
        <v>79</v>
      </c>
      <c r="I34" s="6">
        <v>6.5</v>
      </c>
      <c r="J34" s="6">
        <f t="shared" si="0"/>
        <v>513.5</v>
      </c>
    </row>
    <row r="35" spans="1:10" ht="16.5" x14ac:dyDescent="0.3">
      <c r="A35" s="7" t="s">
        <v>99</v>
      </c>
      <c r="B35" s="7" t="s">
        <v>28</v>
      </c>
      <c r="C35" s="7" t="s">
        <v>29</v>
      </c>
      <c r="D35" s="7" t="s">
        <v>30</v>
      </c>
      <c r="E35" s="7" t="s">
        <v>31</v>
      </c>
      <c r="F35" s="7" t="s">
        <v>32</v>
      </c>
      <c r="G35" s="10">
        <v>42362</v>
      </c>
      <c r="H35" s="7">
        <v>66</v>
      </c>
      <c r="I35" s="7">
        <v>16.63</v>
      </c>
      <c r="J35" s="7">
        <f t="shared" si="0"/>
        <v>1097.58</v>
      </c>
    </row>
    <row r="36" spans="1:10" ht="16.5" x14ac:dyDescent="0.3">
      <c r="A36" s="6" t="s">
        <v>100</v>
      </c>
      <c r="B36" s="6" t="s">
        <v>28</v>
      </c>
      <c r="C36" s="6" t="s">
        <v>34</v>
      </c>
      <c r="D36" s="6" t="s">
        <v>35</v>
      </c>
      <c r="E36" s="6" t="s">
        <v>36</v>
      </c>
      <c r="F36" s="6" t="s">
        <v>37</v>
      </c>
      <c r="G36" s="9">
        <v>42031</v>
      </c>
      <c r="H36" s="6">
        <v>80</v>
      </c>
      <c r="I36" s="6">
        <v>1.25</v>
      </c>
      <c r="J36" s="6">
        <f t="shared" si="0"/>
        <v>100</v>
      </c>
    </row>
    <row r="37" spans="1:10" ht="16.5" x14ac:dyDescent="0.3">
      <c r="A37" s="7" t="s">
        <v>101</v>
      </c>
      <c r="B37" s="7" t="s">
        <v>23</v>
      </c>
      <c r="C37" s="7" t="s">
        <v>102</v>
      </c>
      <c r="D37" s="7" t="s">
        <v>103</v>
      </c>
      <c r="E37" s="7" t="s">
        <v>104</v>
      </c>
      <c r="F37" s="7" t="s">
        <v>105</v>
      </c>
      <c r="G37" s="10">
        <v>42140</v>
      </c>
      <c r="H37" s="7">
        <v>64</v>
      </c>
      <c r="I37" s="7">
        <v>17</v>
      </c>
      <c r="J37" s="7">
        <f t="shared" si="0"/>
        <v>1088</v>
      </c>
    </row>
    <row r="38" spans="1:10" ht="16.5" x14ac:dyDescent="0.3">
      <c r="A38" s="6" t="s">
        <v>106</v>
      </c>
      <c r="B38" s="6" t="s">
        <v>17</v>
      </c>
      <c r="C38" s="6" t="s">
        <v>107</v>
      </c>
      <c r="D38" s="6" t="s">
        <v>108</v>
      </c>
      <c r="E38" s="6" t="s">
        <v>104</v>
      </c>
      <c r="F38" s="6" t="s">
        <v>109</v>
      </c>
      <c r="G38" s="9">
        <v>42339</v>
      </c>
      <c r="H38" s="6">
        <v>83</v>
      </c>
      <c r="I38" s="6">
        <v>9</v>
      </c>
      <c r="J38" s="6">
        <f t="shared" si="0"/>
        <v>747</v>
      </c>
    </row>
    <row r="39" spans="1:10" ht="16.5" x14ac:dyDescent="0.3">
      <c r="A39" s="7" t="s">
        <v>110</v>
      </c>
      <c r="B39" s="7" t="s">
        <v>17</v>
      </c>
      <c r="C39" s="7" t="s">
        <v>68</v>
      </c>
      <c r="D39" s="7" t="s">
        <v>69</v>
      </c>
      <c r="E39" s="7" t="s">
        <v>70</v>
      </c>
      <c r="F39" s="7" t="s">
        <v>71</v>
      </c>
      <c r="G39" s="10">
        <v>42363</v>
      </c>
      <c r="H39" s="7">
        <v>84</v>
      </c>
      <c r="I39" s="7">
        <v>1.9</v>
      </c>
      <c r="J39" s="7">
        <f t="shared" si="0"/>
        <v>159.6</v>
      </c>
    </row>
    <row r="40" spans="1:10" ht="16.5" x14ac:dyDescent="0.3">
      <c r="A40" s="6" t="s">
        <v>111</v>
      </c>
      <c r="B40" s="6" t="s">
        <v>17</v>
      </c>
      <c r="C40" s="6" t="s">
        <v>91</v>
      </c>
      <c r="D40" s="6" t="s">
        <v>92</v>
      </c>
      <c r="E40" s="6" t="s">
        <v>93</v>
      </c>
      <c r="F40" s="6" t="s">
        <v>94</v>
      </c>
      <c r="G40" s="9">
        <v>42114</v>
      </c>
      <c r="H40" s="6">
        <v>82</v>
      </c>
      <c r="I40" s="6">
        <v>12</v>
      </c>
      <c r="J40" s="6">
        <f t="shared" si="0"/>
        <v>984</v>
      </c>
    </row>
    <row r="41" spans="1:10" ht="16.5" x14ac:dyDescent="0.3">
      <c r="A41" s="7" t="s">
        <v>112</v>
      </c>
      <c r="B41" s="7" t="s">
        <v>17</v>
      </c>
      <c r="C41" s="7" t="s">
        <v>68</v>
      </c>
      <c r="D41" s="7" t="s">
        <v>69</v>
      </c>
      <c r="E41" s="7" t="s">
        <v>70</v>
      </c>
      <c r="F41" s="7" t="s">
        <v>71</v>
      </c>
      <c r="G41" s="10">
        <v>42357</v>
      </c>
      <c r="H41" s="7">
        <v>51</v>
      </c>
      <c r="I41" s="7">
        <v>1.9</v>
      </c>
      <c r="J41" s="7">
        <f t="shared" si="0"/>
        <v>96.899999999999991</v>
      </c>
    </row>
    <row r="42" spans="1:10" ht="16.5" x14ac:dyDescent="0.3">
      <c r="A42" s="6" t="s">
        <v>113</v>
      </c>
      <c r="B42" s="6" t="s">
        <v>23</v>
      </c>
      <c r="C42" s="6" t="s">
        <v>87</v>
      </c>
      <c r="D42" s="6" t="s">
        <v>88</v>
      </c>
      <c r="E42" s="6" t="s">
        <v>83</v>
      </c>
      <c r="F42" s="6" t="s">
        <v>89</v>
      </c>
      <c r="G42" s="9">
        <v>42212</v>
      </c>
      <c r="H42" s="6">
        <v>100</v>
      </c>
      <c r="I42" s="6">
        <v>2.5</v>
      </c>
      <c r="J42" s="6">
        <f t="shared" si="0"/>
        <v>250</v>
      </c>
    </row>
    <row r="43" spans="1:10" ht="16.5" x14ac:dyDescent="0.3">
      <c r="A43" s="7" t="s">
        <v>114</v>
      </c>
      <c r="B43" s="7" t="s">
        <v>23</v>
      </c>
      <c r="C43" s="7" t="s">
        <v>24</v>
      </c>
      <c r="D43" s="7" t="s">
        <v>25</v>
      </c>
      <c r="E43" s="7" t="s">
        <v>14</v>
      </c>
      <c r="F43" s="7" t="s">
        <v>26</v>
      </c>
      <c r="G43" s="10">
        <v>42126</v>
      </c>
      <c r="H43" s="7">
        <v>55</v>
      </c>
      <c r="I43" s="7">
        <v>4.5</v>
      </c>
      <c r="J43" s="7">
        <f t="shared" si="0"/>
        <v>247.5</v>
      </c>
    </row>
    <row r="44" spans="1:10" ht="16.5" x14ac:dyDescent="0.3">
      <c r="A44" s="6" t="s">
        <v>115</v>
      </c>
      <c r="B44" s="6" t="s">
        <v>28</v>
      </c>
      <c r="C44" s="6" t="s">
        <v>55</v>
      </c>
      <c r="D44" s="6" t="s">
        <v>56</v>
      </c>
      <c r="E44" s="6" t="s">
        <v>36</v>
      </c>
      <c r="F44" s="6" t="s">
        <v>57</v>
      </c>
      <c r="G44" s="9">
        <v>42267</v>
      </c>
      <c r="H44" s="6">
        <v>90</v>
      </c>
      <c r="I44" s="6">
        <v>9</v>
      </c>
      <c r="J44" s="6">
        <f t="shared" si="0"/>
        <v>810</v>
      </c>
    </row>
    <row r="45" spans="1:10" ht="16.5" x14ac:dyDescent="0.3">
      <c r="A45" s="7" t="s">
        <v>116</v>
      </c>
      <c r="B45" s="7" t="s">
        <v>28</v>
      </c>
      <c r="C45" s="7" t="s">
        <v>55</v>
      </c>
      <c r="D45" s="7" t="s">
        <v>56</v>
      </c>
      <c r="E45" s="7" t="s">
        <v>36</v>
      </c>
      <c r="F45" s="7" t="s">
        <v>57</v>
      </c>
      <c r="G45" s="10">
        <v>42020</v>
      </c>
      <c r="H45" s="7">
        <v>66</v>
      </c>
      <c r="I45" s="7">
        <v>9</v>
      </c>
      <c r="J45" s="7">
        <f t="shared" si="0"/>
        <v>594</v>
      </c>
    </row>
    <row r="46" spans="1:10" ht="16.5" x14ac:dyDescent="0.3">
      <c r="A46" s="6" t="s">
        <v>117</v>
      </c>
      <c r="B46" s="6" t="s">
        <v>11</v>
      </c>
      <c r="C46" s="6" t="s">
        <v>39</v>
      </c>
      <c r="D46" s="6" t="s">
        <v>40</v>
      </c>
      <c r="E46" s="6" t="s">
        <v>20</v>
      </c>
      <c r="F46" s="6" t="s">
        <v>41</v>
      </c>
      <c r="G46" s="9">
        <v>42198</v>
      </c>
      <c r="H46" s="6">
        <v>97</v>
      </c>
      <c r="I46" s="6">
        <v>1.94</v>
      </c>
      <c r="J46" s="6">
        <f t="shared" si="0"/>
        <v>188.18</v>
      </c>
    </row>
    <row r="47" spans="1:10" ht="16.5" x14ac:dyDescent="0.3">
      <c r="A47" s="7" t="s">
        <v>118</v>
      </c>
      <c r="B47" s="7" t="s">
        <v>28</v>
      </c>
      <c r="C47" s="7" t="s">
        <v>51</v>
      </c>
      <c r="D47" s="7" t="s">
        <v>52</v>
      </c>
      <c r="E47" s="7" t="s">
        <v>48</v>
      </c>
      <c r="F47" s="7" t="s">
        <v>53</v>
      </c>
      <c r="G47" s="10">
        <v>42237</v>
      </c>
      <c r="H47" s="7">
        <v>64</v>
      </c>
      <c r="I47" s="7">
        <v>3.5</v>
      </c>
      <c r="J47" s="7">
        <f t="shared" si="0"/>
        <v>224</v>
      </c>
    </row>
    <row r="48" spans="1:10" ht="16.5" x14ac:dyDescent="0.3">
      <c r="A48" s="6" t="s">
        <v>119</v>
      </c>
      <c r="B48" s="6" t="s">
        <v>23</v>
      </c>
      <c r="C48" s="6" t="s">
        <v>87</v>
      </c>
      <c r="D48" s="6" t="s">
        <v>88</v>
      </c>
      <c r="E48" s="6" t="s">
        <v>83</v>
      </c>
      <c r="F48" s="6" t="s">
        <v>89</v>
      </c>
      <c r="G48" s="9">
        <v>42093</v>
      </c>
      <c r="H48" s="6">
        <v>63</v>
      </c>
      <c r="I48" s="6">
        <v>2.5</v>
      </c>
      <c r="J48" s="6">
        <f t="shared" si="0"/>
        <v>157.5</v>
      </c>
    </row>
    <row r="49" spans="1:10" ht="16.5" x14ac:dyDescent="0.3">
      <c r="A49" s="7" t="s">
        <v>120</v>
      </c>
      <c r="B49" s="7" t="s">
        <v>17</v>
      </c>
      <c r="C49" s="7" t="s">
        <v>61</v>
      </c>
      <c r="D49" s="7" t="s">
        <v>62</v>
      </c>
      <c r="E49" s="7" t="s">
        <v>31</v>
      </c>
      <c r="F49" s="7" t="s">
        <v>63</v>
      </c>
      <c r="G49" s="10">
        <v>42273</v>
      </c>
      <c r="H49" s="7">
        <v>80</v>
      </c>
      <c r="I49" s="7">
        <v>81</v>
      </c>
      <c r="J49" s="7">
        <f t="shared" si="0"/>
        <v>6480</v>
      </c>
    </row>
    <row r="50" spans="1:10" ht="16.5" x14ac:dyDescent="0.3">
      <c r="A50" s="6" t="s">
        <v>121</v>
      </c>
      <c r="B50" s="6" t="s">
        <v>17</v>
      </c>
      <c r="C50" s="6" t="s">
        <v>122</v>
      </c>
      <c r="D50" s="6" t="s">
        <v>123</v>
      </c>
      <c r="E50" s="6" t="s">
        <v>93</v>
      </c>
      <c r="F50" s="6" t="s">
        <v>124</v>
      </c>
      <c r="G50" s="9">
        <v>42303</v>
      </c>
      <c r="H50" s="6">
        <v>67</v>
      </c>
      <c r="I50" s="6">
        <v>19</v>
      </c>
      <c r="J50" s="6">
        <f t="shared" si="0"/>
        <v>1273</v>
      </c>
    </row>
    <row r="51" spans="1:10" ht="16.5" x14ac:dyDescent="0.3">
      <c r="A51" s="7" t="s">
        <v>125</v>
      </c>
      <c r="B51" s="7" t="s">
        <v>28</v>
      </c>
      <c r="C51" s="7" t="s">
        <v>51</v>
      </c>
      <c r="D51" s="7" t="s">
        <v>52</v>
      </c>
      <c r="E51" s="7" t="s">
        <v>48</v>
      </c>
      <c r="F51" s="7" t="s">
        <v>53</v>
      </c>
      <c r="G51" s="10">
        <v>42108</v>
      </c>
      <c r="H51" s="7">
        <v>79</v>
      </c>
      <c r="I51" s="7">
        <v>3.5</v>
      </c>
      <c r="J51" s="7">
        <f t="shared" si="0"/>
        <v>276.5</v>
      </c>
    </row>
    <row r="52" spans="1:10" ht="16.5" x14ac:dyDescent="0.3">
      <c r="A52" s="6" t="s">
        <v>126</v>
      </c>
      <c r="B52" s="6" t="s">
        <v>17</v>
      </c>
      <c r="C52" s="6" t="s">
        <v>91</v>
      </c>
      <c r="D52" s="6" t="s">
        <v>92</v>
      </c>
      <c r="E52" s="6" t="s">
        <v>93</v>
      </c>
      <c r="F52" s="6" t="s">
        <v>94</v>
      </c>
      <c r="G52" s="9">
        <v>42335</v>
      </c>
      <c r="H52" s="6">
        <v>97</v>
      </c>
      <c r="I52" s="6">
        <v>12</v>
      </c>
      <c r="J52" s="6">
        <f t="shared" si="0"/>
        <v>1164</v>
      </c>
    </row>
    <row r="53" spans="1:10" ht="16.5" x14ac:dyDescent="0.3">
      <c r="A53" s="7" t="s">
        <v>127</v>
      </c>
      <c r="B53" s="7" t="s">
        <v>28</v>
      </c>
      <c r="C53" s="7" t="s">
        <v>29</v>
      </c>
      <c r="D53" s="7" t="s">
        <v>30</v>
      </c>
      <c r="E53" s="7" t="s">
        <v>31</v>
      </c>
      <c r="F53" s="7" t="s">
        <v>32</v>
      </c>
      <c r="G53" s="10">
        <v>42184</v>
      </c>
      <c r="H53" s="7">
        <v>89</v>
      </c>
      <c r="I53" s="7">
        <v>16.63</v>
      </c>
      <c r="J53" s="7">
        <f t="shared" si="0"/>
        <v>1480.07</v>
      </c>
    </row>
    <row r="54" spans="1:10" ht="16.5" x14ac:dyDescent="0.3">
      <c r="A54" s="6" t="s">
        <v>128</v>
      </c>
      <c r="B54" s="6" t="s">
        <v>11</v>
      </c>
      <c r="C54" s="6" t="s">
        <v>39</v>
      </c>
      <c r="D54" s="6" t="s">
        <v>40</v>
      </c>
      <c r="E54" s="6" t="s">
        <v>20</v>
      </c>
      <c r="F54" s="6" t="s">
        <v>41</v>
      </c>
      <c r="G54" s="9">
        <v>42166</v>
      </c>
      <c r="H54" s="6">
        <v>78</v>
      </c>
      <c r="I54" s="6">
        <v>1.94</v>
      </c>
      <c r="J54" s="6">
        <f t="shared" si="0"/>
        <v>151.32</v>
      </c>
    </row>
    <row r="55" spans="1:10" ht="16.5" x14ac:dyDescent="0.3">
      <c r="A55" s="7" t="s">
        <v>129</v>
      </c>
      <c r="B55" s="7" t="s">
        <v>23</v>
      </c>
      <c r="C55" s="7" t="s">
        <v>24</v>
      </c>
      <c r="D55" s="7" t="s">
        <v>25</v>
      </c>
      <c r="E55" s="7" t="s">
        <v>14</v>
      </c>
      <c r="F55" s="7" t="s">
        <v>26</v>
      </c>
      <c r="G55" s="10">
        <v>42350</v>
      </c>
      <c r="H55" s="7">
        <v>84</v>
      </c>
      <c r="I55" s="7">
        <v>4.5</v>
      </c>
      <c r="J55" s="7">
        <f t="shared" si="0"/>
        <v>378</v>
      </c>
    </row>
    <row r="56" spans="1:10" ht="16.5" x14ac:dyDescent="0.3">
      <c r="A56" s="6" t="s">
        <v>130</v>
      </c>
      <c r="B56" s="6" t="s">
        <v>17</v>
      </c>
      <c r="C56" s="6" t="s">
        <v>107</v>
      </c>
      <c r="D56" s="6" t="s">
        <v>108</v>
      </c>
      <c r="E56" s="6" t="s">
        <v>104</v>
      </c>
      <c r="F56" s="6" t="s">
        <v>109</v>
      </c>
      <c r="G56" s="9">
        <v>42287</v>
      </c>
      <c r="H56" s="6">
        <v>91</v>
      </c>
      <c r="I56" s="6">
        <v>9</v>
      </c>
      <c r="J56" s="6">
        <f t="shared" si="0"/>
        <v>819</v>
      </c>
    </row>
    <row r="57" spans="1:10" ht="16.5" x14ac:dyDescent="0.3">
      <c r="A57" s="7" t="s">
        <v>131</v>
      </c>
      <c r="B57" s="7" t="s">
        <v>28</v>
      </c>
      <c r="C57" s="7" t="s">
        <v>55</v>
      </c>
      <c r="D57" s="7" t="s">
        <v>56</v>
      </c>
      <c r="E57" s="7" t="s">
        <v>36</v>
      </c>
      <c r="F57" s="7" t="s">
        <v>57</v>
      </c>
      <c r="G57" s="10">
        <v>42293</v>
      </c>
      <c r="H57" s="7">
        <v>98</v>
      </c>
      <c r="I57" s="7">
        <v>9</v>
      </c>
      <c r="J57" s="7">
        <f t="shared" si="0"/>
        <v>882</v>
      </c>
    </row>
    <row r="58" spans="1:10" ht="16.5" x14ac:dyDescent="0.3">
      <c r="A58" s="6" t="s">
        <v>132</v>
      </c>
      <c r="B58" s="6" t="s">
        <v>17</v>
      </c>
      <c r="C58" s="6" t="s">
        <v>91</v>
      </c>
      <c r="D58" s="6" t="s">
        <v>92</v>
      </c>
      <c r="E58" s="6" t="s">
        <v>93</v>
      </c>
      <c r="F58" s="6" t="s">
        <v>94</v>
      </c>
      <c r="G58" s="9">
        <v>42316</v>
      </c>
      <c r="H58" s="6">
        <v>69</v>
      </c>
      <c r="I58" s="6">
        <v>12</v>
      </c>
      <c r="J58" s="6">
        <f t="shared" si="0"/>
        <v>828</v>
      </c>
    </row>
    <row r="59" spans="1:10" ht="16.5" x14ac:dyDescent="0.3">
      <c r="A59" s="7" t="s">
        <v>133</v>
      </c>
      <c r="B59" s="7" t="s">
        <v>17</v>
      </c>
      <c r="C59" s="7" t="s">
        <v>122</v>
      </c>
      <c r="D59" s="7" t="s">
        <v>123</v>
      </c>
      <c r="E59" s="7" t="s">
        <v>93</v>
      </c>
      <c r="F59" s="7" t="s">
        <v>124</v>
      </c>
      <c r="G59" s="10">
        <v>42046</v>
      </c>
      <c r="H59" s="7">
        <v>67</v>
      </c>
      <c r="I59" s="7">
        <v>19</v>
      </c>
      <c r="J59" s="7">
        <f t="shared" si="0"/>
        <v>1273</v>
      </c>
    </row>
    <row r="60" spans="1:10" ht="16.5" x14ac:dyDescent="0.3">
      <c r="A60" s="6" t="s">
        <v>134</v>
      </c>
      <c r="B60" s="6" t="s">
        <v>17</v>
      </c>
      <c r="C60" s="6" t="s">
        <v>68</v>
      </c>
      <c r="D60" s="6" t="s">
        <v>69</v>
      </c>
      <c r="E60" s="6" t="s">
        <v>70</v>
      </c>
      <c r="F60" s="6" t="s">
        <v>71</v>
      </c>
      <c r="G60" s="9">
        <v>42159</v>
      </c>
      <c r="H60" s="6">
        <v>73</v>
      </c>
      <c r="I60" s="6">
        <v>1.9</v>
      </c>
      <c r="J60" s="6">
        <f t="shared" si="0"/>
        <v>138.69999999999999</v>
      </c>
    </row>
    <row r="61" spans="1:10" ht="16.5" x14ac:dyDescent="0.3">
      <c r="A61" s="7" t="s">
        <v>135</v>
      </c>
      <c r="B61" s="7" t="s">
        <v>23</v>
      </c>
      <c r="C61" s="7" t="s">
        <v>24</v>
      </c>
      <c r="D61" s="7" t="s">
        <v>25</v>
      </c>
      <c r="E61" s="7" t="s">
        <v>14</v>
      </c>
      <c r="F61" s="7" t="s">
        <v>26</v>
      </c>
      <c r="G61" s="10">
        <v>42219</v>
      </c>
      <c r="H61" s="7">
        <v>93</v>
      </c>
      <c r="I61" s="7">
        <v>4.5</v>
      </c>
      <c r="J61" s="7">
        <f t="shared" si="0"/>
        <v>418.5</v>
      </c>
    </row>
    <row r="62" spans="1:10" ht="16.5" x14ac:dyDescent="0.3">
      <c r="A62" s="6" t="s">
        <v>136</v>
      </c>
      <c r="B62" s="6" t="s">
        <v>45</v>
      </c>
      <c r="C62" s="6" t="s">
        <v>46</v>
      </c>
      <c r="D62" s="6" t="s">
        <v>47</v>
      </c>
      <c r="E62" s="6" t="s">
        <v>48</v>
      </c>
      <c r="F62" s="6" t="s">
        <v>49</v>
      </c>
      <c r="G62" s="9">
        <v>42358</v>
      </c>
      <c r="H62" s="6">
        <v>97</v>
      </c>
      <c r="I62" s="6">
        <v>1.1599999999999999</v>
      </c>
      <c r="J62" s="6">
        <f t="shared" si="0"/>
        <v>112.52</v>
      </c>
    </row>
    <row r="63" spans="1:10" ht="16.5" x14ac:dyDescent="0.3">
      <c r="A63" s="7" t="s">
        <v>137</v>
      </c>
      <c r="B63" s="7" t="s">
        <v>17</v>
      </c>
      <c r="C63" s="7" t="s">
        <v>122</v>
      </c>
      <c r="D63" s="7" t="s">
        <v>123</v>
      </c>
      <c r="E63" s="7" t="s">
        <v>93</v>
      </c>
      <c r="F63" s="7" t="s">
        <v>124</v>
      </c>
      <c r="G63" s="10">
        <v>42232</v>
      </c>
      <c r="H63" s="7">
        <v>77</v>
      </c>
      <c r="I63" s="7">
        <v>19</v>
      </c>
      <c r="J63" s="7">
        <f t="shared" si="0"/>
        <v>1463</v>
      </c>
    </row>
    <row r="64" spans="1:10" ht="16.5" x14ac:dyDescent="0.3">
      <c r="A64" s="6" t="s">
        <v>138</v>
      </c>
      <c r="B64" s="6" t="s">
        <v>23</v>
      </c>
      <c r="C64" s="6" t="s">
        <v>87</v>
      </c>
      <c r="D64" s="6" t="s">
        <v>88</v>
      </c>
      <c r="E64" s="6" t="s">
        <v>83</v>
      </c>
      <c r="F64" s="6" t="s">
        <v>89</v>
      </c>
      <c r="G64" s="9">
        <v>42046</v>
      </c>
      <c r="H64" s="6">
        <v>78</v>
      </c>
      <c r="I64" s="6">
        <v>2.5</v>
      </c>
      <c r="J64" s="6">
        <f t="shared" si="0"/>
        <v>195</v>
      </c>
    </row>
    <row r="65" spans="1:10" ht="16.5" x14ac:dyDescent="0.3">
      <c r="A65" s="7" t="s">
        <v>139</v>
      </c>
      <c r="B65" s="7" t="s">
        <v>23</v>
      </c>
      <c r="C65" s="7" t="s">
        <v>24</v>
      </c>
      <c r="D65" s="7" t="s">
        <v>25</v>
      </c>
      <c r="E65" s="7" t="s">
        <v>14</v>
      </c>
      <c r="F65" s="7" t="s">
        <v>26</v>
      </c>
      <c r="G65" s="10">
        <v>42307</v>
      </c>
      <c r="H65" s="7">
        <v>73</v>
      </c>
      <c r="I65" s="7">
        <v>4.5</v>
      </c>
      <c r="J65" s="7">
        <f t="shared" si="0"/>
        <v>328.5</v>
      </c>
    </row>
    <row r="66" spans="1:10" ht="16.5" x14ac:dyDescent="0.3">
      <c r="A66" s="6" t="s">
        <v>140</v>
      </c>
      <c r="B66" s="6" t="s">
        <v>23</v>
      </c>
      <c r="C66" s="6" t="s">
        <v>102</v>
      </c>
      <c r="D66" s="6" t="s">
        <v>103</v>
      </c>
      <c r="E66" s="6" t="s">
        <v>104</v>
      </c>
      <c r="F66" s="6" t="s">
        <v>105</v>
      </c>
      <c r="G66" s="9">
        <v>42319</v>
      </c>
      <c r="H66" s="6">
        <v>52</v>
      </c>
      <c r="I66" s="6">
        <v>17</v>
      </c>
      <c r="J66" s="6">
        <f t="shared" si="0"/>
        <v>884</v>
      </c>
    </row>
    <row r="67" spans="1:10" ht="16.5" x14ac:dyDescent="0.3">
      <c r="A67" s="7" t="s">
        <v>141</v>
      </c>
      <c r="B67" s="7" t="s">
        <v>11</v>
      </c>
      <c r="C67" s="7" t="s">
        <v>12</v>
      </c>
      <c r="D67" s="7" t="s">
        <v>13</v>
      </c>
      <c r="E67" s="7" t="s">
        <v>14</v>
      </c>
      <c r="F67" s="7" t="s">
        <v>15</v>
      </c>
      <c r="G67" s="10">
        <v>42088</v>
      </c>
      <c r="H67" s="7">
        <v>80</v>
      </c>
      <c r="I67" s="7">
        <v>30</v>
      </c>
      <c r="J67" s="7">
        <f t="shared" ref="J67:J100" si="1">I67*H67</f>
        <v>2400</v>
      </c>
    </row>
    <row r="68" spans="1:10" ht="16.5" x14ac:dyDescent="0.3">
      <c r="A68" s="6" t="s">
        <v>142</v>
      </c>
      <c r="B68" s="6" t="s">
        <v>17</v>
      </c>
      <c r="C68" s="6" t="s">
        <v>18</v>
      </c>
      <c r="D68" s="6" t="s">
        <v>19</v>
      </c>
      <c r="E68" s="6" t="s">
        <v>20</v>
      </c>
      <c r="F68" s="6" t="s">
        <v>21</v>
      </c>
      <c r="G68" s="9">
        <v>42013</v>
      </c>
      <c r="H68" s="6">
        <v>94</v>
      </c>
      <c r="I68" s="6">
        <v>6.5</v>
      </c>
      <c r="J68" s="6">
        <f t="shared" si="1"/>
        <v>611</v>
      </c>
    </row>
    <row r="69" spans="1:10" ht="16.5" x14ac:dyDescent="0.3">
      <c r="A69" s="7" t="s">
        <v>143</v>
      </c>
      <c r="B69" s="7" t="s">
        <v>28</v>
      </c>
      <c r="C69" s="7" t="s">
        <v>34</v>
      </c>
      <c r="D69" s="7" t="s">
        <v>35</v>
      </c>
      <c r="E69" s="7" t="s">
        <v>36</v>
      </c>
      <c r="F69" s="7" t="s">
        <v>37</v>
      </c>
      <c r="G69" s="10">
        <v>42141</v>
      </c>
      <c r="H69" s="7">
        <v>66</v>
      </c>
      <c r="I69" s="7">
        <v>1.25</v>
      </c>
      <c r="J69" s="7">
        <f t="shared" si="1"/>
        <v>82.5</v>
      </c>
    </row>
    <row r="70" spans="1:10" ht="16.5" x14ac:dyDescent="0.3">
      <c r="A70" s="6" t="s">
        <v>144</v>
      </c>
      <c r="B70" s="6" t="s">
        <v>23</v>
      </c>
      <c r="C70" s="6" t="s">
        <v>24</v>
      </c>
      <c r="D70" s="6" t="s">
        <v>25</v>
      </c>
      <c r="E70" s="6" t="s">
        <v>14</v>
      </c>
      <c r="F70" s="6" t="s">
        <v>26</v>
      </c>
      <c r="G70" s="9">
        <v>42228</v>
      </c>
      <c r="H70" s="6">
        <v>58</v>
      </c>
      <c r="I70" s="6">
        <v>4.5</v>
      </c>
      <c r="J70" s="6">
        <f t="shared" si="1"/>
        <v>261</v>
      </c>
    </row>
    <row r="71" spans="1:10" ht="16.5" x14ac:dyDescent="0.3">
      <c r="A71" s="7" t="s">
        <v>145</v>
      </c>
      <c r="B71" s="7" t="s">
        <v>28</v>
      </c>
      <c r="C71" s="7" t="s">
        <v>29</v>
      </c>
      <c r="D71" s="7" t="s">
        <v>30</v>
      </c>
      <c r="E71" s="7" t="s">
        <v>31</v>
      </c>
      <c r="F71" s="7" t="s">
        <v>32</v>
      </c>
      <c r="G71" s="10">
        <v>42335</v>
      </c>
      <c r="H71" s="7">
        <v>53</v>
      </c>
      <c r="I71" s="7">
        <v>16.63</v>
      </c>
      <c r="J71" s="7">
        <f t="shared" si="1"/>
        <v>881.39</v>
      </c>
    </row>
    <row r="72" spans="1:10" ht="16.5" x14ac:dyDescent="0.3">
      <c r="A72" s="6" t="s">
        <v>146</v>
      </c>
      <c r="B72" s="6" t="s">
        <v>80</v>
      </c>
      <c r="C72" s="6" t="s">
        <v>81</v>
      </c>
      <c r="D72" s="6" t="s">
        <v>82</v>
      </c>
      <c r="E72" s="6" t="s">
        <v>83</v>
      </c>
      <c r="F72" s="6" t="s">
        <v>84</v>
      </c>
      <c r="G72" s="9">
        <v>42363</v>
      </c>
      <c r="H72" s="6">
        <v>76</v>
      </c>
      <c r="I72" s="6">
        <v>0.92</v>
      </c>
      <c r="J72" s="6">
        <f t="shared" si="1"/>
        <v>69.92</v>
      </c>
    </row>
    <row r="73" spans="1:10" ht="16.5" x14ac:dyDescent="0.3">
      <c r="A73" s="7" t="s">
        <v>147</v>
      </c>
      <c r="B73" s="7" t="s">
        <v>23</v>
      </c>
      <c r="C73" s="7" t="s">
        <v>24</v>
      </c>
      <c r="D73" s="7" t="s">
        <v>25</v>
      </c>
      <c r="E73" s="7" t="s">
        <v>14</v>
      </c>
      <c r="F73" s="7" t="s">
        <v>26</v>
      </c>
      <c r="G73" s="10">
        <v>42092</v>
      </c>
      <c r="H73" s="7">
        <v>68</v>
      </c>
      <c r="I73" s="7">
        <v>4.5</v>
      </c>
      <c r="J73" s="7">
        <f t="shared" si="1"/>
        <v>306</v>
      </c>
    </row>
    <row r="74" spans="1:10" ht="16.5" x14ac:dyDescent="0.3">
      <c r="A74" s="6" t="s">
        <v>148</v>
      </c>
      <c r="B74" s="6" t="s">
        <v>17</v>
      </c>
      <c r="C74" s="6" t="s">
        <v>122</v>
      </c>
      <c r="D74" s="6" t="s">
        <v>123</v>
      </c>
      <c r="E74" s="6" t="s">
        <v>93</v>
      </c>
      <c r="F74" s="6" t="s">
        <v>124</v>
      </c>
      <c r="G74" s="9">
        <v>42269</v>
      </c>
      <c r="H74" s="6">
        <v>98</v>
      </c>
      <c r="I74" s="6">
        <v>19</v>
      </c>
      <c r="J74" s="6">
        <f t="shared" si="1"/>
        <v>1862</v>
      </c>
    </row>
    <row r="75" spans="1:10" ht="16.5" x14ac:dyDescent="0.3">
      <c r="A75" s="7" t="s">
        <v>149</v>
      </c>
      <c r="B75" s="7" t="s">
        <v>28</v>
      </c>
      <c r="C75" s="7" t="s">
        <v>34</v>
      </c>
      <c r="D75" s="7" t="s">
        <v>35</v>
      </c>
      <c r="E75" s="7" t="s">
        <v>36</v>
      </c>
      <c r="F75" s="7" t="s">
        <v>37</v>
      </c>
      <c r="G75" s="10">
        <v>42344</v>
      </c>
      <c r="H75" s="7">
        <v>69</v>
      </c>
      <c r="I75" s="7">
        <v>1.25</v>
      </c>
      <c r="J75" s="7">
        <f t="shared" si="1"/>
        <v>86.25</v>
      </c>
    </row>
    <row r="76" spans="1:10" ht="16.5" x14ac:dyDescent="0.3">
      <c r="A76" s="6" t="s">
        <v>150</v>
      </c>
      <c r="B76" s="6" t="s">
        <v>23</v>
      </c>
      <c r="C76" s="6" t="s">
        <v>24</v>
      </c>
      <c r="D76" s="6" t="s">
        <v>25</v>
      </c>
      <c r="E76" s="6" t="s">
        <v>14</v>
      </c>
      <c r="F76" s="6" t="s">
        <v>26</v>
      </c>
      <c r="G76" s="9">
        <v>42109</v>
      </c>
      <c r="H76" s="6">
        <v>83</v>
      </c>
      <c r="I76" s="6">
        <v>4.5</v>
      </c>
      <c r="J76" s="6">
        <f t="shared" si="1"/>
        <v>373.5</v>
      </c>
    </row>
    <row r="77" spans="1:10" ht="16.5" x14ac:dyDescent="0.3">
      <c r="A77" s="7" t="s">
        <v>151</v>
      </c>
      <c r="B77" s="7" t="s">
        <v>23</v>
      </c>
      <c r="C77" s="7" t="s">
        <v>102</v>
      </c>
      <c r="D77" s="7" t="s">
        <v>103</v>
      </c>
      <c r="E77" s="7" t="s">
        <v>104</v>
      </c>
      <c r="F77" s="7" t="s">
        <v>105</v>
      </c>
      <c r="G77" s="10">
        <v>42068</v>
      </c>
      <c r="H77" s="7">
        <v>88</v>
      </c>
      <c r="I77" s="7">
        <v>17</v>
      </c>
      <c r="J77" s="7">
        <f t="shared" si="1"/>
        <v>1496</v>
      </c>
    </row>
    <row r="78" spans="1:10" ht="16.5" x14ac:dyDescent="0.3">
      <c r="A78" s="6" t="s">
        <v>152</v>
      </c>
      <c r="B78" s="6" t="s">
        <v>23</v>
      </c>
      <c r="C78" s="6" t="s">
        <v>102</v>
      </c>
      <c r="D78" s="6" t="s">
        <v>103</v>
      </c>
      <c r="E78" s="6" t="s">
        <v>104</v>
      </c>
      <c r="F78" s="6" t="s">
        <v>105</v>
      </c>
      <c r="G78" s="9">
        <v>42307</v>
      </c>
      <c r="H78" s="6">
        <v>70</v>
      </c>
      <c r="I78" s="6">
        <v>17</v>
      </c>
      <c r="J78" s="6">
        <f t="shared" si="1"/>
        <v>1190</v>
      </c>
    </row>
    <row r="79" spans="1:10" ht="16.5" x14ac:dyDescent="0.3">
      <c r="A79" s="7" t="s">
        <v>153</v>
      </c>
      <c r="B79" s="7" t="s">
        <v>17</v>
      </c>
      <c r="C79" s="7" t="s">
        <v>68</v>
      </c>
      <c r="D79" s="7" t="s">
        <v>69</v>
      </c>
      <c r="E79" s="7" t="s">
        <v>70</v>
      </c>
      <c r="F79" s="7" t="s">
        <v>71</v>
      </c>
      <c r="G79" s="10">
        <v>42129</v>
      </c>
      <c r="H79" s="7">
        <v>100</v>
      </c>
      <c r="I79" s="7">
        <v>1.9</v>
      </c>
      <c r="J79" s="7">
        <f t="shared" si="1"/>
        <v>190</v>
      </c>
    </row>
    <row r="80" spans="1:10" ht="16.5" x14ac:dyDescent="0.3">
      <c r="A80" s="6" t="s">
        <v>154</v>
      </c>
      <c r="B80" s="6" t="s">
        <v>28</v>
      </c>
      <c r="C80" s="6" t="s">
        <v>34</v>
      </c>
      <c r="D80" s="6" t="s">
        <v>35</v>
      </c>
      <c r="E80" s="6" t="s">
        <v>36</v>
      </c>
      <c r="F80" s="6" t="s">
        <v>37</v>
      </c>
      <c r="G80" s="9">
        <v>42041</v>
      </c>
      <c r="H80" s="6">
        <v>77</v>
      </c>
      <c r="I80" s="6">
        <v>1.25</v>
      </c>
      <c r="J80" s="6">
        <f t="shared" si="1"/>
        <v>96.25</v>
      </c>
    </row>
    <row r="81" spans="1:10" ht="16.5" x14ac:dyDescent="0.3">
      <c r="A81" s="7" t="s">
        <v>155</v>
      </c>
      <c r="B81" s="7" t="s">
        <v>11</v>
      </c>
      <c r="C81" s="7" t="s">
        <v>39</v>
      </c>
      <c r="D81" s="7" t="s">
        <v>40</v>
      </c>
      <c r="E81" s="7" t="s">
        <v>20</v>
      </c>
      <c r="F81" s="7" t="s">
        <v>41</v>
      </c>
      <c r="G81" s="10">
        <v>42121</v>
      </c>
      <c r="H81" s="7">
        <v>98</v>
      </c>
      <c r="I81" s="7">
        <v>1.94</v>
      </c>
      <c r="J81" s="7">
        <f t="shared" si="1"/>
        <v>190.12</v>
      </c>
    </row>
    <row r="82" spans="1:10" ht="16.5" x14ac:dyDescent="0.3">
      <c r="A82" s="6" t="s">
        <v>156</v>
      </c>
      <c r="B82" s="6" t="s">
        <v>28</v>
      </c>
      <c r="C82" s="6" t="s">
        <v>157</v>
      </c>
      <c r="D82" s="6" t="s">
        <v>158</v>
      </c>
      <c r="E82" s="6" t="s">
        <v>70</v>
      </c>
      <c r="F82" s="6" t="s">
        <v>159</v>
      </c>
      <c r="G82" s="9">
        <v>42271</v>
      </c>
      <c r="H82" s="6">
        <v>77</v>
      </c>
      <c r="I82" s="6">
        <v>20</v>
      </c>
      <c r="J82" s="6">
        <f t="shared" si="1"/>
        <v>1540</v>
      </c>
    </row>
    <row r="83" spans="1:10" ht="16.5" x14ac:dyDescent="0.3">
      <c r="A83" s="7" t="s">
        <v>160</v>
      </c>
      <c r="B83" s="7" t="s">
        <v>17</v>
      </c>
      <c r="C83" s="7" t="s">
        <v>91</v>
      </c>
      <c r="D83" s="7" t="s">
        <v>92</v>
      </c>
      <c r="E83" s="7" t="s">
        <v>93</v>
      </c>
      <c r="F83" s="7" t="s">
        <v>94</v>
      </c>
      <c r="G83" s="10">
        <v>42230</v>
      </c>
      <c r="H83" s="7">
        <v>86</v>
      </c>
      <c r="I83" s="7">
        <v>12</v>
      </c>
      <c r="J83" s="7">
        <f t="shared" si="1"/>
        <v>1032</v>
      </c>
    </row>
    <row r="84" spans="1:10" ht="16.5" x14ac:dyDescent="0.3">
      <c r="A84" s="6" t="s">
        <v>161</v>
      </c>
      <c r="B84" s="6" t="s">
        <v>17</v>
      </c>
      <c r="C84" s="6" t="s">
        <v>68</v>
      </c>
      <c r="D84" s="6" t="s">
        <v>69</v>
      </c>
      <c r="E84" s="6" t="s">
        <v>70</v>
      </c>
      <c r="F84" s="6" t="s">
        <v>71</v>
      </c>
      <c r="G84" s="9">
        <v>42259</v>
      </c>
      <c r="H84" s="6">
        <v>59</v>
      </c>
      <c r="I84" s="6">
        <v>1.9</v>
      </c>
      <c r="J84" s="6">
        <f t="shared" si="1"/>
        <v>112.1</v>
      </c>
    </row>
    <row r="85" spans="1:10" ht="16.5" x14ac:dyDescent="0.3">
      <c r="A85" s="7" t="s">
        <v>162</v>
      </c>
      <c r="B85" s="7" t="s">
        <v>23</v>
      </c>
      <c r="C85" s="7" t="s">
        <v>24</v>
      </c>
      <c r="D85" s="7" t="s">
        <v>25</v>
      </c>
      <c r="E85" s="7" t="s">
        <v>14</v>
      </c>
      <c r="F85" s="7" t="s">
        <v>26</v>
      </c>
      <c r="G85" s="10">
        <v>42245</v>
      </c>
      <c r="H85" s="7">
        <v>60</v>
      </c>
      <c r="I85" s="7">
        <v>4.5</v>
      </c>
      <c r="J85" s="7">
        <f t="shared" si="1"/>
        <v>270</v>
      </c>
    </row>
    <row r="86" spans="1:10" ht="16.5" x14ac:dyDescent="0.3">
      <c r="A86" s="6" t="s">
        <v>163</v>
      </c>
      <c r="B86" s="6" t="s">
        <v>23</v>
      </c>
      <c r="C86" s="6" t="s">
        <v>102</v>
      </c>
      <c r="D86" s="6" t="s">
        <v>103</v>
      </c>
      <c r="E86" s="6" t="s">
        <v>104</v>
      </c>
      <c r="F86" s="6" t="s">
        <v>105</v>
      </c>
      <c r="G86" s="9">
        <v>42368</v>
      </c>
      <c r="H86" s="6">
        <v>64</v>
      </c>
      <c r="I86" s="6">
        <v>17</v>
      </c>
      <c r="J86" s="6">
        <f t="shared" si="1"/>
        <v>1088</v>
      </c>
    </row>
    <row r="87" spans="1:10" ht="16.5" x14ac:dyDescent="0.3">
      <c r="A87" s="7" t="s">
        <v>164</v>
      </c>
      <c r="B87" s="7" t="s">
        <v>28</v>
      </c>
      <c r="C87" s="7" t="s">
        <v>157</v>
      </c>
      <c r="D87" s="7" t="s">
        <v>158</v>
      </c>
      <c r="E87" s="7" t="s">
        <v>70</v>
      </c>
      <c r="F87" s="7" t="s">
        <v>159</v>
      </c>
      <c r="G87" s="10">
        <v>42264</v>
      </c>
      <c r="H87" s="7">
        <v>76</v>
      </c>
      <c r="I87" s="7">
        <v>20</v>
      </c>
      <c r="J87" s="7">
        <f t="shared" si="1"/>
        <v>1520</v>
      </c>
    </row>
    <row r="88" spans="1:10" ht="16.5" x14ac:dyDescent="0.3">
      <c r="A88" s="6" t="s">
        <v>165</v>
      </c>
      <c r="B88" s="6" t="s">
        <v>28</v>
      </c>
      <c r="C88" s="6" t="s">
        <v>51</v>
      </c>
      <c r="D88" s="6" t="s">
        <v>52</v>
      </c>
      <c r="E88" s="6" t="s">
        <v>48</v>
      </c>
      <c r="F88" s="6" t="s">
        <v>53</v>
      </c>
      <c r="G88" s="9">
        <v>42260</v>
      </c>
      <c r="H88" s="6">
        <v>76</v>
      </c>
      <c r="I88" s="6">
        <v>3.5</v>
      </c>
      <c r="J88" s="6">
        <f t="shared" si="1"/>
        <v>266</v>
      </c>
    </row>
    <row r="89" spans="1:10" ht="16.5" x14ac:dyDescent="0.3">
      <c r="A89" s="7" t="s">
        <v>166</v>
      </c>
      <c r="B89" s="7" t="s">
        <v>17</v>
      </c>
      <c r="C89" s="7" t="s">
        <v>18</v>
      </c>
      <c r="D89" s="7" t="s">
        <v>19</v>
      </c>
      <c r="E89" s="7" t="s">
        <v>20</v>
      </c>
      <c r="F89" s="7" t="s">
        <v>21</v>
      </c>
      <c r="G89" s="10">
        <v>42175</v>
      </c>
      <c r="H89" s="7">
        <v>85</v>
      </c>
      <c r="I89" s="7">
        <v>6.5</v>
      </c>
      <c r="J89" s="7">
        <f t="shared" si="1"/>
        <v>552.5</v>
      </c>
    </row>
    <row r="90" spans="1:10" ht="16.5" x14ac:dyDescent="0.3">
      <c r="A90" s="6" t="s">
        <v>167</v>
      </c>
      <c r="B90" s="6" t="s">
        <v>17</v>
      </c>
      <c r="C90" s="6" t="s">
        <v>122</v>
      </c>
      <c r="D90" s="6" t="s">
        <v>123</v>
      </c>
      <c r="E90" s="6" t="s">
        <v>93</v>
      </c>
      <c r="F90" s="6" t="s">
        <v>124</v>
      </c>
      <c r="G90" s="9">
        <v>42238</v>
      </c>
      <c r="H90" s="6">
        <v>91</v>
      </c>
      <c r="I90" s="6">
        <v>19</v>
      </c>
      <c r="J90" s="6">
        <f t="shared" si="1"/>
        <v>1729</v>
      </c>
    </row>
    <row r="91" spans="1:10" ht="16.5" x14ac:dyDescent="0.3">
      <c r="A91" s="7" t="s">
        <v>168</v>
      </c>
      <c r="B91" s="7" t="s">
        <v>17</v>
      </c>
      <c r="C91" s="7" t="s">
        <v>68</v>
      </c>
      <c r="D91" s="7" t="s">
        <v>69</v>
      </c>
      <c r="E91" s="7" t="s">
        <v>70</v>
      </c>
      <c r="F91" s="7" t="s">
        <v>71</v>
      </c>
      <c r="G91" s="10">
        <v>42138</v>
      </c>
      <c r="H91" s="7">
        <v>82</v>
      </c>
      <c r="I91" s="7">
        <v>1.9</v>
      </c>
      <c r="J91" s="7">
        <f t="shared" si="1"/>
        <v>155.79999999999998</v>
      </c>
    </row>
    <row r="92" spans="1:10" ht="16.5" x14ac:dyDescent="0.3">
      <c r="A92" s="6" t="s">
        <v>169</v>
      </c>
      <c r="B92" s="6" t="s">
        <v>17</v>
      </c>
      <c r="C92" s="6" t="s">
        <v>122</v>
      </c>
      <c r="D92" s="6" t="s">
        <v>123</v>
      </c>
      <c r="E92" s="6" t="s">
        <v>93</v>
      </c>
      <c r="F92" s="6" t="s">
        <v>124</v>
      </c>
      <c r="G92" s="9">
        <v>42078</v>
      </c>
      <c r="H92" s="6">
        <v>70</v>
      </c>
      <c r="I92" s="6">
        <v>19</v>
      </c>
      <c r="J92" s="6">
        <f t="shared" si="1"/>
        <v>1330</v>
      </c>
    </row>
    <row r="93" spans="1:10" ht="16.5" x14ac:dyDescent="0.3">
      <c r="A93" s="7" t="s">
        <v>170</v>
      </c>
      <c r="B93" s="7" t="s">
        <v>11</v>
      </c>
      <c r="C93" s="7" t="s">
        <v>12</v>
      </c>
      <c r="D93" s="7" t="s">
        <v>13</v>
      </c>
      <c r="E93" s="7" t="s">
        <v>14</v>
      </c>
      <c r="F93" s="7" t="s">
        <v>15</v>
      </c>
      <c r="G93" s="10">
        <v>42306</v>
      </c>
      <c r="H93" s="7">
        <v>73</v>
      </c>
      <c r="I93" s="7">
        <v>30</v>
      </c>
      <c r="J93" s="7">
        <f t="shared" si="1"/>
        <v>2190</v>
      </c>
    </row>
    <row r="94" spans="1:10" ht="16.5" x14ac:dyDescent="0.3">
      <c r="A94" s="6" t="s">
        <v>171</v>
      </c>
      <c r="B94" s="6" t="s">
        <v>11</v>
      </c>
      <c r="C94" s="6" t="s">
        <v>12</v>
      </c>
      <c r="D94" s="6" t="s">
        <v>13</v>
      </c>
      <c r="E94" s="6" t="s">
        <v>14</v>
      </c>
      <c r="F94" s="6" t="s">
        <v>15</v>
      </c>
      <c r="G94" s="9">
        <v>42094</v>
      </c>
      <c r="H94" s="6">
        <v>83</v>
      </c>
      <c r="I94" s="6">
        <v>30</v>
      </c>
      <c r="J94" s="6">
        <f t="shared" si="1"/>
        <v>2490</v>
      </c>
    </row>
    <row r="95" spans="1:10" ht="16.5" x14ac:dyDescent="0.3">
      <c r="A95" s="7" t="s">
        <v>172</v>
      </c>
      <c r="B95" s="7" t="s">
        <v>11</v>
      </c>
      <c r="C95" s="7" t="s">
        <v>12</v>
      </c>
      <c r="D95" s="7" t="s">
        <v>13</v>
      </c>
      <c r="E95" s="7" t="s">
        <v>14</v>
      </c>
      <c r="F95" s="7" t="s">
        <v>15</v>
      </c>
      <c r="G95" s="10">
        <v>42319</v>
      </c>
      <c r="H95" s="7">
        <v>56</v>
      </c>
      <c r="I95" s="7">
        <v>30</v>
      </c>
      <c r="J95" s="7">
        <f t="shared" si="1"/>
        <v>1680</v>
      </c>
    </row>
    <row r="96" spans="1:10" ht="16.5" x14ac:dyDescent="0.3">
      <c r="A96" s="6" t="s">
        <v>173</v>
      </c>
      <c r="B96" s="6" t="s">
        <v>28</v>
      </c>
      <c r="C96" s="6" t="s">
        <v>51</v>
      </c>
      <c r="D96" s="6" t="s">
        <v>52</v>
      </c>
      <c r="E96" s="6" t="s">
        <v>48</v>
      </c>
      <c r="F96" s="6" t="s">
        <v>53</v>
      </c>
      <c r="G96" s="9">
        <v>42074</v>
      </c>
      <c r="H96" s="6">
        <v>100</v>
      </c>
      <c r="I96" s="6">
        <v>3.5</v>
      </c>
      <c r="J96" s="6">
        <f t="shared" si="1"/>
        <v>350</v>
      </c>
    </row>
    <row r="97" spans="1:10" ht="16.5" x14ac:dyDescent="0.3">
      <c r="A97" s="7" t="s">
        <v>174</v>
      </c>
      <c r="B97" s="7" t="s">
        <v>17</v>
      </c>
      <c r="C97" s="7" t="s">
        <v>18</v>
      </c>
      <c r="D97" s="7" t="s">
        <v>19</v>
      </c>
      <c r="E97" s="7" t="s">
        <v>20</v>
      </c>
      <c r="F97" s="7" t="s">
        <v>21</v>
      </c>
      <c r="G97" s="10">
        <v>42148</v>
      </c>
      <c r="H97" s="7">
        <v>62</v>
      </c>
      <c r="I97" s="7">
        <v>6.5</v>
      </c>
      <c r="J97" s="7">
        <f t="shared" si="1"/>
        <v>403</v>
      </c>
    </row>
    <row r="98" spans="1:10" ht="16.5" x14ac:dyDescent="0.3">
      <c r="A98" s="6" t="s">
        <v>175</v>
      </c>
      <c r="B98" s="6" t="s">
        <v>23</v>
      </c>
      <c r="C98" s="6" t="s">
        <v>102</v>
      </c>
      <c r="D98" s="6" t="s">
        <v>103</v>
      </c>
      <c r="E98" s="6" t="s">
        <v>104</v>
      </c>
      <c r="F98" s="6" t="s">
        <v>105</v>
      </c>
      <c r="G98" s="9">
        <v>42232</v>
      </c>
      <c r="H98" s="6">
        <v>65</v>
      </c>
      <c r="I98" s="6">
        <v>17</v>
      </c>
      <c r="J98" s="6">
        <f t="shared" si="1"/>
        <v>1105</v>
      </c>
    </row>
    <row r="99" spans="1:10" ht="16.5" x14ac:dyDescent="0.3">
      <c r="A99" s="7" t="s">
        <v>176</v>
      </c>
      <c r="B99" s="7" t="s">
        <v>80</v>
      </c>
      <c r="C99" s="7" t="s">
        <v>81</v>
      </c>
      <c r="D99" s="7" t="s">
        <v>82</v>
      </c>
      <c r="E99" s="7" t="s">
        <v>83</v>
      </c>
      <c r="F99" s="7" t="s">
        <v>84</v>
      </c>
      <c r="G99" s="10">
        <v>42012</v>
      </c>
      <c r="H99" s="7">
        <v>70</v>
      </c>
      <c r="I99" s="7">
        <v>0.92</v>
      </c>
      <c r="J99" s="7">
        <f t="shared" si="1"/>
        <v>64.400000000000006</v>
      </c>
    </row>
    <row r="100" spans="1:10" ht="16.5" x14ac:dyDescent="0.3">
      <c r="A100" s="6" t="s">
        <v>177</v>
      </c>
      <c r="B100" s="6" t="s">
        <v>28</v>
      </c>
      <c r="C100" s="6" t="s">
        <v>34</v>
      </c>
      <c r="D100" s="6" t="s">
        <v>35</v>
      </c>
      <c r="E100" s="6" t="s">
        <v>36</v>
      </c>
      <c r="F100" s="6" t="s">
        <v>37</v>
      </c>
      <c r="G100" s="9">
        <v>42280</v>
      </c>
      <c r="H100" s="6">
        <v>51</v>
      </c>
      <c r="I100" s="6">
        <v>1.25</v>
      </c>
      <c r="J100" s="6">
        <f t="shared" si="1"/>
        <v>63.75</v>
      </c>
    </row>
  </sheetData>
  <phoneticPr fontId="5" type="noConversion"/>
  <pageMargins left="0.7" right="0.7" top="0.75" bottom="0.75" header="0.3" footer="0.3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showGridLines="0" workbookViewId="0">
      <selection activeCell="A2" sqref="A2"/>
    </sheetView>
  </sheetViews>
  <sheetFormatPr defaultColWidth="9.625" defaultRowHeight="12.75" x14ac:dyDescent="0.2"/>
  <cols>
    <col min="1" max="1" width="8.125" style="1" customWidth="1"/>
    <col min="2" max="2" width="8.875" style="1" customWidth="1"/>
    <col min="3" max="14" width="9.125" style="1" customWidth="1"/>
    <col min="15" max="16384" width="9.625" style="1"/>
  </cols>
  <sheetData>
    <row r="1" spans="1:2" ht="15.75" thickBot="1" x14ac:dyDescent="0.3">
      <c r="A1" s="5" t="s">
        <v>179</v>
      </c>
      <c r="B1" s="5" t="s">
        <v>178</v>
      </c>
    </row>
    <row r="2" spans="1:2" ht="16.5" x14ac:dyDescent="0.3">
      <c r="A2" s="6" t="s">
        <v>157</v>
      </c>
      <c r="B2" s="6">
        <f>SUMIF('1、订单明细'!C:C,A2,'1、订单明细'!J:J)</f>
        <v>3060</v>
      </c>
    </row>
    <row r="3" spans="1:2" ht="16.5" x14ac:dyDescent="0.3">
      <c r="A3" s="7" t="s">
        <v>18</v>
      </c>
      <c r="B3" s="7">
        <f>SUMIF('1、订单明细'!C:C,A3,'1、订单明细'!J:J)</f>
        <v>3659.5</v>
      </c>
    </row>
    <row r="4" spans="1:2" ht="16.5" x14ac:dyDescent="0.3">
      <c r="A4" s="6" t="s">
        <v>12</v>
      </c>
      <c r="B4" s="6">
        <f>SUMIF('1、订单明细'!C:C,A4,'1、订单明细'!J:J)</f>
        <v>15270</v>
      </c>
    </row>
    <row r="5" spans="1:2" ht="16.5" x14ac:dyDescent="0.3">
      <c r="A5" s="7" t="s">
        <v>81</v>
      </c>
      <c r="B5" s="7">
        <f>SUMIF('1、订单明细'!C:C,A5,'1、订单明细'!J:J)</f>
        <v>225.4</v>
      </c>
    </row>
    <row r="6" spans="1:2" ht="16.5" x14ac:dyDescent="0.3">
      <c r="A6" s="6" t="s">
        <v>102</v>
      </c>
      <c r="B6" s="6">
        <f>SUMIF('1、订单明细'!C:C,A6,'1、订单明细'!J:J)</f>
        <v>6851</v>
      </c>
    </row>
    <row r="7" spans="1:2" ht="16.5" x14ac:dyDescent="0.3">
      <c r="A7" s="7" t="s">
        <v>61</v>
      </c>
      <c r="B7" s="7">
        <f>SUMIF('1、订单明细'!C:C,A7,'1、订单明细'!J:J)</f>
        <v>19197</v>
      </c>
    </row>
    <row r="8" spans="1:2" ht="16.5" x14ac:dyDescent="0.3">
      <c r="A8" s="6" t="s">
        <v>68</v>
      </c>
      <c r="B8" s="6">
        <f>SUMIF('1、订单明细'!C:C,A8,'1、订单明细'!J:J)</f>
        <v>1267.2999999999997</v>
      </c>
    </row>
    <row r="9" spans="1:2" ht="16.5" x14ac:dyDescent="0.3">
      <c r="A9" s="7" t="s">
        <v>29</v>
      </c>
      <c r="B9" s="7">
        <f>SUMIF('1、订单明细'!C:C,A9,'1、订单明细'!J:J)</f>
        <v>5055.5200000000004</v>
      </c>
    </row>
    <row r="10" spans="1:2" ht="16.5" x14ac:dyDescent="0.3">
      <c r="A10" s="6" t="s">
        <v>91</v>
      </c>
      <c r="B10" s="6">
        <f>SUMIF('1、订单明细'!C:C,A10,'1、订单明细'!J:J)</f>
        <v>5988</v>
      </c>
    </row>
    <row r="11" spans="1:2" ht="16.5" x14ac:dyDescent="0.3">
      <c r="A11" s="7" t="s">
        <v>24</v>
      </c>
      <c r="B11" s="7">
        <f>SUMIF('1、订单明细'!C:C,A11,'1、订单明细'!J:J)</f>
        <v>3501</v>
      </c>
    </row>
    <row r="12" spans="1:2" ht="16.5" x14ac:dyDescent="0.3">
      <c r="A12" s="6" t="s">
        <v>122</v>
      </c>
      <c r="B12" s="6">
        <f>SUMIF('1、订单明细'!C:C,A12,'1、订单明细'!J:J)</f>
        <v>8930</v>
      </c>
    </row>
    <row r="13" spans="1:2" ht="16.5" x14ac:dyDescent="0.3">
      <c r="A13" s="7" t="s">
        <v>87</v>
      </c>
      <c r="B13" s="7">
        <f>SUMIF('1、订单明细'!C:C,A13,'1、订单明细'!J:J)</f>
        <v>810</v>
      </c>
    </row>
    <row r="14" spans="1:2" ht="16.5" x14ac:dyDescent="0.3">
      <c r="A14" s="6" t="s">
        <v>34</v>
      </c>
      <c r="B14" s="6">
        <f>SUMIF('1、订单明细'!C:C,A14,'1、订单明细'!J:J)</f>
        <v>938.75</v>
      </c>
    </row>
    <row r="15" spans="1:2" ht="16.5" x14ac:dyDescent="0.3">
      <c r="A15" s="7" t="s">
        <v>55</v>
      </c>
      <c r="B15" s="7">
        <f>SUMIF('1、订单明细'!C:C,A15,'1、订单明细'!J:J)</f>
        <v>2979</v>
      </c>
    </row>
    <row r="16" spans="1:2" ht="16.5" x14ac:dyDescent="0.3">
      <c r="A16" s="6" t="s">
        <v>107</v>
      </c>
      <c r="B16" s="6">
        <f>SUMIF('1、订单明细'!C:C,A16,'1、订单明细'!J:J)</f>
        <v>1566</v>
      </c>
    </row>
    <row r="17" spans="1:2" ht="16.5" x14ac:dyDescent="0.3">
      <c r="A17" s="7" t="s">
        <v>46</v>
      </c>
      <c r="B17" s="7">
        <f>SUMIF('1、订单明细'!C:C,A17,'1、订单明细'!J:J)</f>
        <v>266.79999999999995</v>
      </c>
    </row>
    <row r="18" spans="1:2" ht="16.5" x14ac:dyDescent="0.3">
      <c r="A18" s="6" t="s">
        <v>51</v>
      </c>
      <c r="B18" s="6">
        <f>SUMIF('1、订单明细'!C:C,A18,'1、订单明细'!J:J)</f>
        <v>1963.5</v>
      </c>
    </row>
    <row r="19" spans="1:2" ht="16.5" x14ac:dyDescent="0.3">
      <c r="A19" s="7" t="s">
        <v>39</v>
      </c>
      <c r="B19" s="7">
        <f>SUMIF('1、订单明细'!C:C,A19,'1、订单明细'!J:J)</f>
        <v>857.4799999999999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1DCA-CE8B-4223-8B91-69C77E18FC40}">
  <dimension ref="J1:S101"/>
  <sheetViews>
    <sheetView showGridLines="0" topLeftCell="K1" workbookViewId="0">
      <selection activeCell="T11" sqref="T11"/>
    </sheetView>
  </sheetViews>
  <sheetFormatPr defaultColWidth="10" defaultRowHeight="12.75" x14ac:dyDescent="0.2"/>
  <cols>
    <col min="1" max="9" width="10" style="12"/>
    <col min="10" max="10" width="9.625" style="12" bestFit="1" customWidth="1"/>
    <col min="11" max="11" width="5.5" style="12" bestFit="1" customWidth="1"/>
    <col min="12" max="12" width="7.375" style="12" bestFit="1" customWidth="1"/>
    <col min="13" max="13" width="13.25" style="12" bestFit="1" customWidth="1"/>
    <col min="14" max="14" width="7.375" style="12" bestFit="1" customWidth="1"/>
    <col min="15" max="15" width="11.25" style="12" bestFit="1" customWidth="1"/>
    <col min="16" max="16" width="12.5" style="13" bestFit="1" customWidth="1"/>
    <col min="17" max="17" width="5.5" style="12" bestFit="1" customWidth="1"/>
    <col min="18" max="18" width="7.375" style="12" bestFit="1" customWidth="1"/>
    <col min="19" max="19" width="9.625" style="12" bestFit="1" customWidth="1"/>
    <col min="20" max="21" width="10" style="12"/>
    <col min="22" max="22" width="9.375" style="12" customWidth="1"/>
    <col min="23" max="16384" width="10" style="12"/>
  </cols>
  <sheetData>
    <row r="1" spans="10:19" ht="15.75" thickBot="1" x14ac:dyDescent="0.3">
      <c r="J1" s="5" t="s">
        <v>182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8" t="s">
        <v>6</v>
      </c>
      <c r="Q1" s="5" t="s">
        <v>7</v>
      </c>
      <c r="R1" s="5" t="s">
        <v>8</v>
      </c>
      <c r="S1" s="5" t="s">
        <v>9</v>
      </c>
    </row>
    <row r="2" spans="10:19" ht="16.5" x14ac:dyDescent="0.3"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9">
        <v>42025</v>
      </c>
      <c r="Q2" s="6">
        <v>96</v>
      </c>
      <c r="R2" s="6">
        <v>30</v>
      </c>
      <c r="S2" s="6">
        <f t="shared" ref="S2:S33" si="0">R2*Q2</f>
        <v>2880</v>
      </c>
    </row>
    <row r="3" spans="10:19" ht="16.5" x14ac:dyDescent="0.3"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10">
        <v>42125</v>
      </c>
      <c r="Q3" s="7">
        <v>71</v>
      </c>
      <c r="R3" s="7">
        <v>6.5</v>
      </c>
      <c r="S3" s="7">
        <f t="shared" si="0"/>
        <v>461.5</v>
      </c>
    </row>
    <row r="4" spans="10:19" ht="16.5" x14ac:dyDescent="0.3">
      <c r="J4" s="6" t="s">
        <v>22</v>
      </c>
      <c r="K4" s="6" t="s">
        <v>23</v>
      </c>
      <c r="L4" s="6" t="s">
        <v>24</v>
      </c>
      <c r="M4" s="6" t="s">
        <v>25</v>
      </c>
      <c r="N4" s="6" t="s">
        <v>14</v>
      </c>
      <c r="O4" s="6" t="s">
        <v>26</v>
      </c>
      <c r="P4" s="9">
        <v>42014</v>
      </c>
      <c r="Q4" s="6">
        <v>54</v>
      </c>
      <c r="R4" s="6">
        <v>4.5</v>
      </c>
      <c r="S4" s="6">
        <f t="shared" si="0"/>
        <v>243</v>
      </c>
    </row>
    <row r="5" spans="10:19" ht="16.5" x14ac:dyDescent="0.3">
      <c r="J5" s="7" t="s">
        <v>27</v>
      </c>
      <c r="K5" s="7" t="s">
        <v>28</v>
      </c>
      <c r="L5" s="7" t="s">
        <v>29</v>
      </c>
      <c r="M5" s="7" t="s">
        <v>30</v>
      </c>
      <c r="N5" s="7" t="s">
        <v>31</v>
      </c>
      <c r="O5" s="7" t="s">
        <v>32</v>
      </c>
      <c r="P5" s="10">
        <v>42194</v>
      </c>
      <c r="Q5" s="7">
        <v>96</v>
      </c>
      <c r="R5" s="7">
        <v>16.63</v>
      </c>
      <c r="S5" s="7">
        <f t="shared" si="0"/>
        <v>1596.48</v>
      </c>
    </row>
    <row r="6" spans="10:19" ht="16.5" x14ac:dyDescent="0.3">
      <c r="J6" s="6" t="s">
        <v>33</v>
      </c>
      <c r="K6" s="6" t="s">
        <v>28</v>
      </c>
      <c r="L6" s="6" t="s">
        <v>34</v>
      </c>
      <c r="M6" s="6" t="s">
        <v>35</v>
      </c>
      <c r="N6" s="6" t="s">
        <v>36</v>
      </c>
      <c r="O6" s="6" t="s">
        <v>37</v>
      </c>
      <c r="P6" s="9">
        <v>42017</v>
      </c>
      <c r="Q6" s="6">
        <v>91</v>
      </c>
      <c r="R6" s="6">
        <v>1.25</v>
      </c>
      <c r="S6" s="6">
        <f t="shared" si="0"/>
        <v>113.75</v>
      </c>
    </row>
    <row r="7" spans="10:19" ht="16.5" x14ac:dyDescent="0.3">
      <c r="J7" s="7" t="s">
        <v>38</v>
      </c>
      <c r="K7" s="7" t="s">
        <v>11</v>
      </c>
      <c r="L7" s="7" t="s">
        <v>39</v>
      </c>
      <c r="M7" s="7" t="s">
        <v>40</v>
      </c>
      <c r="N7" s="7" t="s">
        <v>20</v>
      </c>
      <c r="O7" s="7" t="s">
        <v>41</v>
      </c>
      <c r="P7" s="10">
        <v>42369</v>
      </c>
      <c r="Q7" s="7">
        <v>80</v>
      </c>
      <c r="R7" s="7">
        <v>1.94</v>
      </c>
      <c r="S7" s="7">
        <f t="shared" si="0"/>
        <v>155.19999999999999</v>
      </c>
    </row>
    <row r="8" spans="10:19" ht="16.5" x14ac:dyDescent="0.3">
      <c r="J8" s="6" t="s">
        <v>42</v>
      </c>
      <c r="K8" s="6" t="s">
        <v>11</v>
      </c>
      <c r="L8" s="6" t="s">
        <v>39</v>
      </c>
      <c r="M8" s="6" t="s">
        <v>40</v>
      </c>
      <c r="N8" s="6" t="s">
        <v>20</v>
      </c>
      <c r="O8" s="6" t="s">
        <v>41</v>
      </c>
      <c r="P8" s="9">
        <v>42368</v>
      </c>
      <c r="Q8" s="6">
        <v>89</v>
      </c>
      <c r="R8" s="6">
        <v>1.94</v>
      </c>
      <c r="S8" s="6">
        <f t="shared" si="0"/>
        <v>172.66</v>
      </c>
    </row>
    <row r="9" spans="10:19" ht="16.5" x14ac:dyDescent="0.3">
      <c r="J9" s="7" t="s">
        <v>43</v>
      </c>
      <c r="K9" s="7" t="s">
        <v>11</v>
      </c>
      <c r="L9" s="7" t="s">
        <v>12</v>
      </c>
      <c r="M9" s="7" t="s">
        <v>13</v>
      </c>
      <c r="N9" s="7" t="s">
        <v>14</v>
      </c>
      <c r="O9" s="7" t="s">
        <v>15</v>
      </c>
      <c r="P9" s="10">
        <v>42192</v>
      </c>
      <c r="Q9" s="7">
        <v>64</v>
      </c>
      <c r="R9" s="7">
        <v>30</v>
      </c>
      <c r="S9" s="7">
        <f t="shared" si="0"/>
        <v>1920</v>
      </c>
    </row>
    <row r="10" spans="10:19" ht="16.5" x14ac:dyDescent="0.3">
      <c r="J10" s="6" t="s">
        <v>44</v>
      </c>
      <c r="K10" s="6" t="s">
        <v>45</v>
      </c>
      <c r="L10" s="6" t="s">
        <v>46</v>
      </c>
      <c r="M10" s="6" t="s">
        <v>47</v>
      </c>
      <c r="N10" s="6" t="s">
        <v>48</v>
      </c>
      <c r="O10" s="6" t="s">
        <v>49</v>
      </c>
      <c r="P10" s="9">
        <v>42289</v>
      </c>
      <c r="Q10" s="6">
        <v>66</v>
      </c>
      <c r="R10" s="6">
        <v>1.1599999999999999</v>
      </c>
      <c r="S10" s="6">
        <f t="shared" si="0"/>
        <v>76.559999999999988</v>
      </c>
    </row>
    <row r="11" spans="10:19" ht="16.5" x14ac:dyDescent="0.3">
      <c r="J11" s="7" t="s">
        <v>50</v>
      </c>
      <c r="K11" s="7" t="s">
        <v>28</v>
      </c>
      <c r="L11" s="7" t="s">
        <v>51</v>
      </c>
      <c r="M11" s="7" t="s">
        <v>52</v>
      </c>
      <c r="N11" s="7" t="s">
        <v>48</v>
      </c>
      <c r="O11" s="7" t="s">
        <v>53</v>
      </c>
      <c r="P11" s="10">
        <v>42235</v>
      </c>
      <c r="Q11" s="7">
        <v>65</v>
      </c>
      <c r="R11" s="7">
        <v>3.5</v>
      </c>
      <c r="S11" s="7">
        <f t="shared" si="0"/>
        <v>227.5</v>
      </c>
    </row>
    <row r="12" spans="10:19" ht="16.5" x14ac:dyDescent="0.3">
      <c r="J12" s="6" t="s">
        <v>54</v>
      </c>
      <c r="K12" s="6" t="s">
        <v>28</v>
      </c>
      <c r="L12" s="6" t="s">
        <v>55</v>
      </c>
      <c r="M12" s="6" t="s">
        <v>56</v>
      </c>
      <c r="N12" s="6" t="s">
        <v>36</v>
      </c>
      <c r="O12" s="6" t="s">
        <v>57</v>
      </c>
      <c r="P12" s="9">
        <v>42311</v>
      </c>
      <c r="Q12" s="6">
        <v>77</v>
      </c>
      <c r="R12" s="6">
        <v>9</v>
      </c>
      <c r="S12" s="6">
        <f t="shared" si="0"/>
        <v>693</v>
      </c>
    </row>
    <row r="13" spans="10:19" ht="16.5" x14ac:dyDescent="0.3">
      <c r="J13" s="7" t="s">
        <v>58</v>
      </c>
      <c r="K13" s="7" t="s">
        <v>23</v>
      </c>
      <c r="L13" s="7" t="s">
        <v>24</v>
      </c>
      <c r="M13" s="7" t="s">
        <v>25</v>
      </c>
      <c r="N13" s="7" t="s">
        <v>14</v>
      </c>
      <c r="O13" s="7" t="s">
        <v>26</v>
      </c>
      <c r="P13" s="10">
        <v>42090</v>
      </c>
      <c r="Q13" s="7">
        <v>91</v>
      </c>
      <c r="R13" s="7">
        <v>4.5</v>
      </c>
      <c r="S13" s="7">
        <f t="shared" si="0"/>
        <v>409.5</v>
      </c>
    </row>
    <row r="14" spans="10:19" ht="16.5" x14ac:dyDescent="0.3">
      <c r="J14" s="6" t="s">
        <v>59</v>
      </c>
      <c r="K14" s="6" t="s">
        <v>28</v>
      </c>
      <c r="L14" s="6" t="s">
        <v>34</v>
      </c>
      <c r="M14" s="6" t="s">
        <v>35</v>
      </c>
      <c r="N14" s="6" t="s">
        <v>36</v>
      </c>
      <c r="O14" s="6" t="s">
        <v>37</v>
      </c>
      <c r="P14" s="9">
        <v>42251</v>
      </c>
      <c r="Q14" s="6">
        <v>94</v>
      </c>
      <c r="R14" s="6">
        <v>1.25</v>
      </c>
      <c r="S14" s="6">
        <f t="shared" si="0"/>
        <v>117.5</v>
      </c>
    </row>
    <row r="15" spans="10:19" ht="16.5" x14ac:dyDescent="0.3">
      <c r="J15" s="7" t="s">
        <v>60</v>
      </c>
      <c r="K15" s="7" t="s">
        <v>17</v>
      </c>
      <c r="L15" s="7" t="s">
        <v>61</v>
      </c>
      <c r="M15" s="7" t="s">
        <v>62</v>
      </c>
      <c r="N15" s="7" t="s">
        <v>31</v>
      </c>
      <c r="O15" s="7" t="s">
        <v>63</v>
      </c>
      <c r="P15" s="10">
        <v>42112</v>
      </c>
      <c r="Q15" s="7">
        <v>62</v>
      </c>
      <c r="R15" s="7">
        <v>81</v>
      </c>
      <c r="S15" s="7">
        <f t="shared" si="0"/>
        <v>5022</v>
      </c>
    </row>
    <row r="16" spans="10:19" ht="16.5" x14ac:dyDescent="0.3">
      <c r="J16" s="6" t="s">
        <v>64</v>
      </c>
      <c r="K16" s="6" t="s">
        <v>28</v>
      </c>
      <c r="L16" s="6" t="s">
        <v>34</v>
      </c>
      <c r="M16" s="6" t="s">
        <v>35</v>
      </c>
      <c r="N16" s="6" t="s">
        <v>36</v>
      </c>
      <c r="O16" s="6" t="s">
        <v>37</v>
      </c>
      <c r="P16" s="9">
        <v>42181</v>
      </c>
      <c r="Q16" s="6">
        <v>92</v>
      </c>
      <c r="R16" s="6">
        <v>1.25</v>
      </c>
      <c r="S16" s="6">
        <f t="shared" si="0"/>
        <v>115</v>
      </c>
    </row>
    <row r="17" spans="10:19" ht="16.5" x14ac:dyDescent="0.3">
      <c r="J17" s="7" t="s">
        <v>65</v>
      </c>
      <c r="K17" s="7" t="s">
        <v>28</v>
      </c>
      <c r="L17" s="7" t="s">
        <v>34</v>
      </c>
      <c r="M17" s="7" t="s">
        <v>35</v>
      </c>
      <c r="N17" s="7" t="s">
        <v>36</v>
      </c>
      <c r="O17" s="7" t="s">
        <v>37</v>
      </c>
      <c r="P17" s="10">
        <v>42252</v>
      </c>
      <c r="Q17" s="7">
        <v>72</v>
      </c>
      <c r="R17" s="7">
        <v>1.25</v>
      </c>
      <c r="S17" s="7">
        <f t="shared" si="0"/>
        <v>90</v>
      </c>
    </row>
    <row r="18" spans="10:19" ht="16.5" x14ac:dyDescent="0.3">
      <c r="J18" s="6" t="s">
        <v>66</v>
      </c>
      <c r="K18" s="6" t="s">
        <v>28</v>
      </c>
      <c r="L18" s="6" t="s">
        <v>51</v>
      </c>
      <c r="M18" s="6" t="s">
        <v>52</v>
      </c>
      <c r="N18" s="6" t="s">
        <v>48</v>
      </c>
      <c r="O18" s="6" t="s">
        <v>53</v>
      </c>
      <c r="P18" s="9">
        <v>42206</v>
      </c>
      <c r="Q18" s="6">
        <v>87</v>
      </c>
      <c r="R18" s="6">
        <v>3.5</v>
      </c>
      <c r="S18" s="6">
        <f t="shared" si="0"/>
        <v>304.5</v>
      </c>
    </row>
    <row r="19" spans="10:19" ht="16.5" x14ac:dyDescent="0.3">
      <c r="J19" s="7" t="s">
        <v>67</v>
      </c>
      <c r="K19" s="7" t="s">
        <v>17</v>
      </c>
      <c r="L19" s="7" t="s">
        <v>68</v>
      </c>
      <c r="M19" s="7" t="s">
        <v>69</v>
      </c>
      <c r="N19" s="7" t="s">
        <v>70</v>
      </c>
      <c r="O19" s="7" t="s">
        <v>71</v>
      </c>
      <c r="P19" s="10">
        <v>42243</v>
      </c>
      <c r="Q19" s="7">
        <v>79</v>
      </c>
      <c r="R19" s="7">
        <v>1.9</v>
      </c>
      <c r="S19" s="7">
        <f t="shared" si="0"/>
        <v>150.1</v>
      </c>
    </row>
    <row r="20" spans="10:19" ht="16.5" x14ac:dyDescent="0.3">
      <c r="J20" s="6" t="s">
        <v>72</v>
      </c>
      <c r="K20" s="6" t="s">
        <v>17</v>
      </c>
      <c r="L20" s="6" t="s">
        <v>68</v>
      </c>
      <c r="M20" s="6" t="s">
        <v>69</v>
      </c>
      <c r="N20" s="6" t="s">
        <v>70</v>
      </c>
      <c r="O20" s="6" t="s">
        <v>71</v>
      </c>
      <c r="P20" s="9">
        <v>42340</v>
      </c>
      <c r="Q20" s="6">
        <v>53</v>
      </c>
      <c r="R20" s="6">
        <v>1.9</v>
      </c>
      <c r="S20" s="6">
        <f t="shared" si="0"/>
        <v>100.69999999999999</v>
      </c>
    </row>
    <row r="21" spans="10:19" ht="16.5" x14ac:dyDescent="0.3">
      <c r="J21" s="7" t="s">
        <v>73</v>
      </c>
      <c r="K21" s="7" t="s">
        <v>17</v>
      </c>
      <c r="L21" s="7" t="s">
        <v>18</v>
      </c>
      <c r="M21" s="7" t="s">
        <v>19</v>
      </c>
      <c r="N21" s="7" t="s">
        <v>20</v>
      </c>
      <c r="O21" s="7" t="s">
        <v>21</v>
      </c>
      <c r="P21" s="10">
        <v>42227</v>
      </c>
      <c r="Q21" s="7">
        <v>85</v>
      </c>
      <c r="R21" s="7">
        <v>6.5</v>
      </c>
      <c r="S21" s="7">
        <f t="shared" si="0"/>
        <v>552.5</v>
      </c>
    </row>
    <row r="22" spans="10:19" ht="16.5" x14ac:dyDescent="0.3">
      <c r="J22" s="6" t="s">
        <v>74</v>
      </c>
      <c r="K22" s="6" t="s">
        <v>28</v>
      </c>
      <c r="L22" s="6" t="s">
        <v>51</v>
      </c>
      <c r="M22" s="6" t="s">
        <v>52</v>
      </c>
      <c r="N22" s="6" t="s">
        <v>48</v>
      </c>
      <c r="O22" s="6" t="s">
        <v>53</v>
      </c>
      <c r="P22" s="9">
        <v>42177</v>
      </c>
      <c r="Q22" s="6">
        <v>90</v>
      </c>
      <c r="R22" s="6">
        <v>3.5</v>
      </c>
      <c r="S22" s="6">
        <f t="shared" si="0"/>
        <v>315</v>
      </c>
    </row>
    <row r="23" spans="10:19" ht="16.5" x14ac:dyDescent="0.3">
      <c r="J23" s="7" t="s">
        <v>75</v>
      </c>
      <c r="K23" s="7" t="s">
        <v>11</v>
      </c>
      <c r="L23" s="7" t="s">
        <v>12</v>
      </c>
      <c r="M23" s="7" t="s">
        <v>13</v>
      </c>
      <c r="N23" s="7" t="s">
        <v>14</v>
      </c>
      <c r="O23" s="7" t="s">
        <v>15</v>
      </c>
      <c r="P23" s="10">
        <v>42196</v>
      </c>
      <c r="Q23" s="7">
        <v>57</v>
      </c>
      <c r="R23" s="7">
        <v>30</v>
      </c>
      <c r="S23" s="7">
        <f t="shared" si="0"/>
        <v>1710</v>
      </c>
    </row>
    <row r="24" spans="10:19" ht="16.5" x14ac:dyDescent="0.3">
      <c r="J24" s="6" t="s">
        <v>76</v>
      </c>
      <c r="K24" s="6" t="s">
        <v>17</v>
      </c>
      <c r="L24" s="6" t="s">
        <v>68</v>
      </c>
      <c r="M24" s="6" t="s">
        <v>69</v>
      </c>
      <c r="N24" s="6" t="s">
        <v>70</v>
      </c>
      <c r="O24" s="6" t="s">
        <v>71</v>
      </c>
      <c r="P24" s="9">
        <v>42297</v>
      </c>
      <c r="Q24" s="6">
        <v>86</v>
      </c>
      <c r="R24" s="6">
        <v>1.9</v>
      </c>
      <c r="S24" s="6">
        <f t="shared" si="0"/>
        <v>163.4</v>
      </c>
    </row>
    <row r="25" spans="10:19" ht="16.5" x14ac:dyDescent="0.3">
      <c r="J25" s="7" t="s">
        <v>77</v>
      </c>
      <c r="K25" s="7" t="s">
        <v>28</v>
      </c>
      <c r="L25" s="7" t="s">
        <v>34</v>
      </c>
      <c r="M25" s="7" t="s">
        <v>35</v>
      </c>
      <c r="N25" s="7" t="s">
        <v>36</v>
      </c>
      <c r="O25" s="7" t="s">
        <v>37</v>
      </c>
      <c r="P25" s="10">
        <v>42195</v>
      </c>
      <c r="Q25" s="7">
        <v>59</v>
      </c>
      <c r="R25" s="7">
        <v>1.25</v>
      </c>
      <c r="S25" s="7">
        <f t="shared" si="0"/>
        <v>73.75</v>
      </c>
    </row>
    <row r="26" spans="10:19" ht="16.5" x14ac:dyDescent="0.3">
      <c r="J26" s="6" t="s">
        <v>78</v>
      </c>
      <c r="K26" s="6" t="s">
        <v>23</v>
      </c>
      <c r="L26" s="6" t="s">
        <v>24</v>
      </c>
      <c r="M26" s="6" t="s">
        <v>25</v>
      </c>
      <c r="N26" s="6" t="s">
        <v>14</v>
      </c>
      <c r="O26" s="6" t="s">
        <v>26</v>
      </c>
      <c r="P26" s="9">
        <v>42057</v>
      </c>
      <c r="Q26" s="6">
        <v>59</v>
      </c>
      <c r="R26" s="6">
        <v>4.5</v>
      </c>
      <c r="S26" s="6">
        <f t="shared" si="0"/>
        <v>265.5</v>
      </c>
    </row>
    <row r="27" spans="10:19" ht="16.5" x14ac:dyDescent="0.3">
      <c r="J27" s="7" t="s">
        <v>79</v>
      </c>
      <c r="K27" s="7" t="s">
        <v>80</v>
      </c>
      <c r="L27" s="7" t="s">
        <v>81</v>
      </c>
      <c r="M27" s="7" t="s">
        <v>82</v>
      </c>
      <c r="N27" s="7" t="s">
        <v>83</v>
      </c>
      <c r="O27" s="7" t="s">
        <v>84</v>
      </c>
      <c r="P27" s="10">
        <v>42196</v>
      </c>
      <c r="Q27" s="7">
        <v>99</v>
      </c>
      <c r="R27" s="7">
        <v>0.92</v>
      </c>
      <c r="S27" s="7">
        <f t="shared" si="0"/>
        <v>91.08</v>
      </c>
    </row>
    <row r="28" spans="10:19" ht="16.5" x14ac:dyDescent="0.3">
      <c r="J28" s="6" t="s">
        <v>85</v>
      </c>
      <c r="K28" s="6" t="s">
        <v>17</v>
      </c>
      <c r="L28" s="6" t="s">
        <v>61</v>
      </c>
      <c r="M28" s="6" t="s">
        <v>62</v>
      </c>
      <c r="N28" s="6" t="s">
        <v>31</v>
      </c>
      <c r="O28" s="6" t="s">
        <v>63</v>
      </c>
      <c r="P28" s="9">
        <v>42199</v>
      </c>
      <c r="Q28" s="6">
        <v>95</v>
      </c>
      <c r="R28" s="6">
        <v>81</v>
      </c>
      <c r="S28" s="6">
        <f t="shared" si="0"/>
        <v>7695</v>
      </c>
    </row>
    <row r="29" spans="10:19" ht="16.5" x14ac:dyDescent="0.3">
      <c r="J29" s="7" t="s">
        <v>86</v>
      </c>
      <c r="K29" s="7" t="s">
        <v>23</v>
      </c>
      <c r="L29" s="7" t="s">
        <v>87</v>
      </c>
      <c r="M29" s="7" t="s">
        <v>88</v>
      </c>
      <c r="N29" s="7" t="s">
        <v>83</v>
      </c>
      <c r="O29" s="7" t="s">
        <v>89</v>
      </c>
      <c r="P29" s="10">
        <v>42290</v>
      </c>
      <c r="Q29" s="7">
        <v>83</v>
      </c>
      <c r="R29" s="7">
        <v>2.5</v>
      </c>
      <c r="S29" s="7">
        <f t="shared" si="0"/>
        <v>207.5</v>
      </c>
    </row>
    <row r="30" spans="10:19" ht="16.5" x14ac:dyDescent="0.3">
      <c r="J30" s="6" t="s">
        <v>90</v>
      </c>
      <c r="K30" s="6" t="s">
        <v>17</v>
      </c>
      <c r="L30" s="6" t="s">
        <v>91</v>
      </c>
      <c r="M30" s="6" t="s">
        <v>92</v>
      </c>
      <c r="N30" s="6" t="s">
        <v>93</v>
      </c>
      <c r="O30" s="6" t="s">
        <v>94</v>
      </c>
      <c r="P30" s="9">
        <v>42076</v>
      </c>
      <c r="Q30" s="6">
        <v>82</v>
      </c>
      <c r="R30" s="6">
        <v>12</v>
      </c>
      <c r="S30" s="6">
        <f t="shared" si="0"/>
        <v>984</v>
      </c>
    </row>
    <row r="31" spans="10:19" ht="16.5" x14ac:dyDescent="0.3">
      <c r="J31" s="7" t="s">
        <v>95</v>
      </c>
      <c r="K31" s="7" t="s">
        <v>45</v>
      </c>
      <c r="L31" s="7" t="s">
        <v>46</v>
      </c>
      <c r="M31" s="7" t="s">
        <v>47</v>
      </c>
      <c r="N31" s="7" t="s">
        <v>48</v>
      </c>
      <c r="O31" s="7" t="s">
        <v>49</v>
      </c>
      <c r="P31" s="10">
        <v>42064</v>
      </c>
      <c r="Q31" s="7">
        <v>67</v>
      </c>
      <c r="R31" s="7">
        <v>1.1599999999999999</v>
      </c>
      <c r="S31" s="7">
        <f t="shared" si="0"/>
        <v>77.72</v>
      </c>
    </row>
    <row r="32" spans="10:19" ht="16.5" x14ac:dyDescent="0.3">
      <c r="J32" s="6" t="s">
        <v>96</v>
      </c>
      <c r="K32" s="6" t="s">
        <v>17</v>
      </c>
      <c r="L32" s="6" t="s">
        <v>18</v>
      </c>
      <c r="M32" s="6" t="s">
        <v>19</v>
      </c>
      <c r="N32" s="6" t="s">
        <v>20</v>
      </c>
      <c r="O32" s="6" t="s">
        <v>21</v>
      </c>
      <c r="P32" s="9">
        <v>42302</v>
      </c>
      <c r="Q32" s="6">
        <v>87</v>
      </c>
      <c r="R32" s="6">
        <v>6.5</v>
      </c>
      <c r="S32" s="6">
        <f t="shared" si="0"/>
        <v>565.5</v>
      </c>
    </row>
    <row r="33" spans="10:19" ht="16.5" x14ac:dyDescent="0.3">
      <c r="J33" s="7" t="s">
        <v>97</v>
      </c>
      <c r="K33" s="7" t="s">
        <v>17</v>
      </c>
      <c r="L33" s="7" t="s">
        <v>91</v>
      </c>
      <c r="M33" s="7" t="s">
        <v>92</v>
      </c>
      <c r="N33" s="7" t="s">
        <v>93</v>
      </c>
      <c r="O33" s="7" t="s">
        <v>94</v>
      </c>
      <c r="P33" s="10">
        <v>42009</v>
      </c>
      <c r="Q33" s="7">
        <v>83</v>
      </c>
      <c r="R33" s="7">
        <v>12</v>
      </c>
      <c r="S33" s="7">
        <f t="shared" si="0"/>
        <v>996</v>
      </c>
    </row>
    <row r="34" spans="10:19" ht="16.5" x14ac:dyDescent="0.3">
      <c r="J34" s="6" t="s">
        <v>98</v>
      </c>
      <c r="K34" s="6" t="s">
        <v>17</v>
      </c>
      <c r="L34" s="6" t="s">
        <v>18</v>
      </c>
      <c r="M34" s="6" t="s">
        <v>19</v>
      </c>
      <c r="N34" s="6" t="s">
        <v>20</v>
      </c>
      <c r="O34" s="6" t="s">
        <v>21</v>
      </c>
      <c r="P34" s="9">
        <v>42158</v>
      </c>
      <c r="Q34" s="6">
        <v>79</v>
      </c>
      <c r="R34" s="6">
        <v>6.5</v>
      </c>
      <c r="S34" s="6">
        <f t="shared" ref="S34:S65" si="1">R34*Q34</f>
        <v>513.5</v>
      </c>
    </row>
    <row r="35" spans="10:19" ht="16.5" x14ac:dyDescent="0.3">
      <c r="J35" s="7" t="s">
        <v>99</v>
      </c>
      <c r="K35" s="7" t="s">
        <v>28</v>
      </c>
      <c r="L35" s="7" t="s">
        <v>29</v>
      </c>
      <c r="M35" s="7" t="s">
        <v>30</v>
      </c>
      <c r="N35" s="7" t="s">
        <v>31</v>
      </c>
      <c r="O35" s="7" t="s">
        <v>32</v>
      </c>
      <c r="P35" s="10">
        <v>42362</v>
      </c>
      <c r="Q35" s="7">
        <v>66</v>
      </c>
      <c r="R35" s="7">
        <v>16.63</v>
      </c>
      <c r="S35" s="7">
        <f t="shared" si="1"/>
        <v>1097.58</v>
      </c>
    </row>
    <row r="36" spans="10:19" ht="16.5" x14ac:dyDescent="0.3">
      <c r="J36" s="6" t="s">
        <v>100</v>
      </c>
      <c r="K36" s="6" t="s">
        <v>28</v>
      </c>
      <c r="L36" s="6" t="s">
        <v>34</v>
      </c>
      <c r="M36" s="6" t="s">
        <v>35</v>
      </c>
      <c r="N36" s="6" t="s">
        <v>36</v>
      </c>
      <c r="O36" s="6" t="s">
        <v>37</v>
      </c>
      <c r="P36" s="9">
        <v>42031</v>
      </c>
      <c r="Q36" s="6">
        <v>80</v>
      </c>
      <c r="R36" s="6">
        <v>1.25</v>
      </c>
      <c r="S36" s="6">
        <f t="shared" si="1"/>
        <v>100</v>
      </c>
    </row>
    <row r="37" spans="10:19" ht="16.5" x14ac:dyDescent="0.3">
      <c r="J37" s="7" t="s">
        <v>101</v>
      </c>
      <c r="K37" s="7" t="s">
        <v>23</v>
      </c>
      <c r="L37" s="7" t="s">
        <v>102</v>
      </c>
      <c r="M37" s="7" t="s">
        <v>103</v>
      </c>
      <c r="N37" s="7" t="s">
        <v>104</v>
      </c>
      <c r="O37" s="7" t="s">
        <v>105</v>
      </c>
      <c r="P37" s="10">
        <v>42140</v>
      </c>
      <c r="Q37" s="7">
        <v>64</v>
      </c>
      <c r="R37" s="7">
        <v>17</v>
      </c>
      <c r="S37" s="7">
        <f t="shared" si="1"/>
        <v>1088</v>
      </c>
    </row>
    <row r="38" spans="10:19" ht="16.5" x14ac:dyDescent="0.3">
      <c r="J38" s="6" t="s">
        <v>106</v>
      </c>
      <c r="K38" s="6" t="s">
        <v>17</v>
      </c>
      <c r="L38" s="6" t="s">
        <v>107</v>
      </c>
      <c r="M38" s="6" t="s">
        <v>108</v>
      </c>
      <c r="N38" s="6" t="s">
        <v>104</v>
      </c>
      <c r="O38" s="6" t="s">
        <v>109</v>
      </c>
      <c r="P38" s="9">
        <v>42339</v>
      </c>
      <c r="Q38" s="6">
        <v>83</v>
      </c>
      <c r="R38" s="6">
        <v>9</v>
      </c>
      <c r="S38" s="6">
        <f t="shared" si="1"/>
        <v>747</v>
      </c>
    </row>
    <row r="39" spans="10:19" ht="16.5" x14ac:dyDescent="0.3">
      <c r="J39" s="7" t="s">
        <v>110</v>
      </c>
      <c r="K39" s="7" t="s">
        <v>17</v>
      </c>
      <c r="L39" s="7" t="s">
        <v>68</v>
      </c>
      <c r="M39" s="7" t="s">
        <v>69</v>
      </c>
      <c r="N39" s="7" t="s">
        <v>70</v>
      </c>
      <c r="O39" s="7" t="s">
        <v>71</v>
      </c>
      <c r="P39" s="10">
        <v>42363</v>
      </c>
      <c r="Q39" s="7">
        <v>84</v>
      </c>
      <c r="R39" s="7">
        <v>1.9</v>
      </c>
      <c r="S39" s="7">
        <f t="shared" si="1"/>
        <v>159.6</v>
      </c>
    </row>
    <row r="40" spans="10:19" ht="16.5" x14ac:dyDescent="0.3">
      <c r="J40" s="6" t="s">
        <v>111</v>
      </c>
      <c r="K40" s="6" t="s">
        <v>17</v>
      </c>
      <c r="L40" s="6" t="s">
        <v>91</v>
      </c>
      <c r="M40" s="6" t="s">
        <v>92</v>
      </c>
      <c r="N40" s="6" t="s">
        <v>93</v>
      </c>
      <c r="O40" s="6" t="s">
        <v>94</v>
      </c>
      <c r="P40" s="9">
        <v>42114</v>
      </c>
      <c r="Q40" s="6">
        <v>82</v>
      </c>
      <c r="R40" s="6">
        <v>12</v>
      </c>
      <c r="S40" s="6">
        <f t="shared" si="1"/>
        <v>984</v>
      </c>
    </row>
    <row r="41" spans="10:19" ht="16.5" x14ac:dyDescent="0.3">
      <c r="J41" s="7" t="s">
        <v>112</v>
      </c>
      <c r="K41" s="7" t="s">
        <v>17</v>
      </c>
      <c r="L41" s="7" t="s">
        <v>68</v>
      </c>
      <c r="M41" s="7" t="s">
        <v>69</v>
      </c>
      <c r="N41" s="7" t="s">
        <v>70</v>
      </c>
      <c r="O41" s="7" t="s">
        <v>71</v>
      </c>
      <c r="P41" s="10">
        <v>42357</v>
      </c>
      <c r="Q41" s="7">
        <v>51</v>
      </c>
      <c r="R41" s="7">
        <v>1.9</v>
      </c>
      <c r="S41" s="7">
        <f t="shared" si="1"/>
        <v>96.899999999999991</v>
      </c>
    </row>
    <row r="42" spans="10:19" ht="16.5" x14ac:dyDescent="0.3">
      <c r="J42" s="6" t="s">
        <v>113</v>
      </c>
      <c r="K42" s="6" t="s">
        <v>23</v>
      </c>
      <c r="L42" s="6" t="s">
        <v>87</v>
      </c>
      <c r="M42" s="6" t="s">
        <v>88</v>
      </c>
      <c r="N42" s="6" t="s">
        <v>83</v>
      </c>
      <c r="O42" s="6" t="s">
        <v>89</v>
      </c>
      <c r="P42" s="9">
        <v>42212</v>
      </c>
      <c r="Q42" s="6">
        <v>100</v>
      </c>
      <c r="R42" s="6">
        <v>2.5</v>
      </c>
      <c r="S42" s="6">
        <f t="shared" si="1"/>
        <v>250</v>
      </c>
    </row>
    <row r="43" spans="10:19" ht="16.5" x14ac:dyDescent="0.3">
      <c r="J43" s="7" t="s">
        <v>114</v>
      </c>
      <c r="K43" s="7" t="s">
        <v>23</v>
      </c>
      <c r="L43" s="7" t="s">
        <v>24</v>
      </c>
      <c r="M43" s="7" t="s">
        <v>25</v>
      </c>
      <c r="N43" s="7" t="s">
        <v>14</v>
      </c>
      <c r="O43" s="7" t="s">
        <v>26</v>
      </c>
      <c r="P43" s="10">
        <v>42126</v>
      </c>
      <c r="Q43" s="7">
        <v>55</v>
      </c>
      <c r="R43" s="7">
        <v>4.5</v>
      </c>
      <c r="S43" s="7">
        <f t="shared" si="1"/>
        <v>247.5</v>
      </c>
    </row>
    <row r="44" spans="10:19" ht="16.5" x14ac:dyDescent="0.3">
      <c r="J44" s="6" t="s">
        <v>115</v>
      </c>
      <c r="K44" s="6" t="s">
        <v>28</v>
      </c>
      <c r="L44" s="6" t="s">
        <v>55</v>
      </c>
      <c r="M44" s="6" t="s">
        <v>56</v>
      </c>
      <c r="N44" s="6" t="s">
        <v>36</v>
      </c>
      <c r="O44" s="6" t="s">
        <v>57</v>
      </c>
      <c r="P44" s="9">
        <v>42267</v>
      </c>
      <c r="Q44" s="6">
        <v>90</v>
      </c>
      <c r="R44" s="6">
        <v>9</v>
      </c>
      <c r="S44" s="6">
        <f t="shared" si="1"/>
        <v>810</v>
      </c>
    </row>
    <row r="45" spans="10:19" ht="16.5" x14ac:dyDescent="0.3">
      <c r="J45" s="7" t="s">
        <v>116</v>
      </c>
      <c r="K45" s="7" t="s">
        <v>28</v>
      </c>
      <c r="L45" s="7" t="s">
        <v>55</v>
      </c>
      <c r="M45" s="7" t="s">
        <v>56</v>
      </c>
      <c r="N45" s="7" t="s">
        <v>36</v>
      </c>
      <c r="O45" s="7" t="s">
        <v>57</v>
      </c>
      <c r="P45" s="10">
        <v>42020</v>
      </c>
      <c r="Q45" s="7">
        <v>66</v>
      </c>
      <c r="R45" s="7">
        <v>9</v>
      </c>
      <c r="S45" s="7">
        <f t="shared" si="1"/>
        <v>594</v>
      </c>
    </row>
    <row r="46" spans="10:19" ht="16.5" x14ac:dyDescent="0.3">
      <c r="J46" s="6" t="s">
        <v>117</v>
      </c>
      <c r="K46" s="6" t="s">
        <v>11</v>
      </c>
      <c r="L46" s="6" t="s">
        <v>39</v>
      </c>
      <c r="M46" s="6" t="s">
        <v>40</v>
      </c>
      <c r="N46" s="6" t="s">
        <v>20</v>
      </c>
      <c r="O46" s="6" t="s">
        <v>41</v>
      </c>
      <c r="P46" s="9">
        <v>42198</v>
      </c>
      <c r="Q46" s="6">
        <v>97</v>
      </c>
      <c r="R46" s="6">
        <v>1.94</v>
      </c>
      <c r="S46" s="6">
        <f t="shared" si="1"/>
        <v>188.18</v>
      </c>
    </row>
    <row r="47" spans="10:19" ht="16.5" x14ac:dyDescent="0.3">
      <c r="J47" s="7" t="s">
        <v>118</v>
      </c>
      <c r="K47" s="7" t="s">
        <v>28</v>
      </c>
      <c r="L47" s="7" t="s">
        <v>51</v>
      </c>
      <c r="M47" s="7" t="s">
        <v>52</v>
      </c>
      <c r="N47" s="7" t="s">
        <v>48</v>
      </c>
      <c r="O47" s="7" t="s">
        <v>53</v>
      </c>
      <c r="P47" s="10">
        <v>42237</v>
      </c>
      <c r="Q47" s="7">
        <v>64</v>
      </c>
      <c r="R47" s="7">
        <v>3.5</v>
      </c>
      <c r="S47" s="7">
        <f t="shared" si="1"/>
        <v>224</v>
      </c>
    </row>
    <row r="48" spans="10:19" ht="16.5" x14ac:dyDescent="0.3">
      <c r="J48" s="6" t="s">
        <v>119</v>
      </c>
      <c r="K48" s="6" t="s">
        <v>23</v>
      </c>
      <c r="L48" s="6" t="s">
        <v>87</v>
      </c>
      <c r="M48" s="6" t="s">
        <v>88</v>
      </c>
      <c r="N48" s="6" t="s">
        <v>83</v>
      </c>
      <c r="O48" s="6" t="s">
        <v>89</v>
      </c>
      <c r="P48" s="9">
        <v>42093</v>
      </c>
      <c r="Q48" s="6">
        <v>63</v>
      </c>
      <c r="R48" s="6">
        <v>2.5</v>
      </c>
      <c r="S48" s="6">
        <f t="shared" si="1"/>
        <v>157.5</v>
      </c>
    </row>
    <row r="49" spans="10:19" ht="16.5" x14ac:dyDescent="0.3">
      <c r="J49" s="7" t="s">
        <v>120</v>
      </c>
      <c r="K49" s="7" t="s">
        <v>17</v>
      </c>
      <c r="L49" s="7" t="s">
        <v>61</v>
      </c>
      <c r="M49" s="7" t="s">
        <v>62</v>
      </c>
      <c r="N49" s="7" t="s">
        <v>31</v>
      </c>
      <c r="O49" s="7" t="s">
        <v>63</v>
      </c>
      <c r="P49" s="10">
        <v>42273</v>
      </c>
      <c r="Q49" s="7">
        <v>80</v>
      </c>
      <c r="R49" s="7">
        <v>81</v>
      </c>
      <c r="S49" s="7">
        <f t="shared" si="1"/>
        <v>6480</v>
      </c>
    </row>
    <row r="50" spans="10:19" ht="16.5" x14ac:dyDescent="0.3">
      <c r="J50" s="6" t="s">
        <v>121</v>
      </c>
      <c r="K50" s="6" t="s">
        <v>17</v>
      </c>
      <c r="L50" s="6" t="s">
        <v>122</v>
      </c>
      <c r="M50" s="6" t="s">
        <v>123</v>
      </c>
      <c r="N50" s="6" t="s">
        <v>93</v>
      </c>
      <c r="O50" s="6" t="s">
        <v>124</v>
      </c>
      <c r="P50" s="9">
        <v>42303</v>
      </c>
      <c r="Q50" s="6">
        <v>67</v>
      </c>
      <c r="R50" s="6">
        <v>19</v>
      </c>
      <c r="S50" s="6">
        <f t="shared" si="1"/>
        <v>1273</v>
      </c>
    </row>
    <row r="51" spans="10:19" ht="16.5" x14ac:dyDescent="0.3">
      <c r="J51" s="7" t="s">
        <v>125</v>
      </c>
      <c r="K51" s="7" t="s">
        <v>28</v>
      </c>
      <c r="L51" s="7" t="s">
        <v>51</v>
      </c>
      <c r="M51" s="7" t="s">
        <v>52</v>
      </c>
      <c r="N51" s="7" t="s">
        <v>48</v>
      </c>
      <c r="O51" s="7" t="s">
        <v>53</v>
      </c>
      <c r="P51" s="10">
        <v>42108</v>
      </c>
      <c r="Q51" s="7">
        <v>79</v>
      </c>
      <c r="R51" s="7">
        <v>3.5</v>
      </c>
      <c r="S51" s="7">
        <f t="shared" si="1"/>
        <v>276.5</v>
      </c>
    </row>
    <row r="52" spans="10:19" ht="16.5" x14ac:dyDescent="0.3">
      <c r="J52" s="6" t="s">
        <v>126</v>
      </c>
      <c r="K52" s="6" t="s">
        <v>17</v>
      </c>
      <c r="L52" s="6" t="s">
        <v>91</v>
      </c>
      <c r="M52" s="6" t="s">
        <v>92</v>
      </c>
      <c r="N52" s="6" t="s">
        <v>93</v>
      </c>
      <c r="O52" s="6" t="s">
        <v>94</v>
      </c>
      <c r="P52" s="9">
        <v>42335</v>
      </c>
      <c r="Q52" s="6">
        <v>97</v>
      </c>
      <c r="R52" s="6">
        <v>12</v>
      </c>
      <c r="S52" s="6">
        <f t="shared" si="1"/>
        <v>1164</v>
      </c>
    </row>
    <row r="53" spans="10:19" ht="16.5" x14ac:dyDescent="0.3">
      <c r="J53" s="7" t="s">
        <v>127</v>
      </c>
      <c r="K53" s="7" t="s">
        <v>28</v>
      </c>
      <c r="L53" s="7" t="s">
        <v>29</v>
      </c>
      <c r="M53" s="7" t="s">
        <v>30</v>
      </c>
      <c r="N53" s="7" t="s">
        <v>31</v>
      </c>
      <c r="O53" s="7" t="s">
        <v>32</v>
      </c>
      <c r="P53" s="10">
        <v>42184</v>
      </c>
      <c r="Q53" s="7">
        <v>89</v>
      </c>
      <c r="R53" s="7">
        <v>16.63</v>
      </c>
      <c r="S53" s="7">
        <f t="shared" si="1"/>
        <v>1480.07</v>
      </c>
    </row>
    <row r="54" spans="10:19" ht="16.5" x14ac:dyDescent="0.3">
      <c r="J54" s="6" t="s">
        <v>128</v>
      </c>
      <c r="K54" s="6" t="s">
        <v>11</v>
      </c>
      <c r="L54" s="6" t="s">
        <v>39</v>
      </c>
      <c r="M54" s="6" t="s">
        <v>40</v>
      </c>
      <c r="N54" s="6" t="s">
        <v>20</v>
      </c>
      <c r="O54" s="6" t="s">
        <v>41</v>
      </c>
      <c r="P54" s="9">
        <v>42166</v>
      </c>
      <c r="Q54" s="6">
        <v>78</v>
      </c>
      <c r="R54" s="6">
        <v>1.94</v>
      </c>
      <c r="S54" s="6">
        <f t="shared" si="1"/>
        <v>151.32</v>
      </c>
    </row>
    <row r="55" spans="10:19" ht="16.5" x14ac:dyDescent="0.3">
      <c r="J55" s="7" t="s">
        <v>129</v>
      </c>
      <c r="K55" s="7" t="s">
        <v>23</v>
      </c>
      <c r="L55" s="7" t="s">
        <v>24</v>
      </c>
      <c r="M55" s="7" t="s">
        <v>25</v>
      </c>
      <c r="N55" s="7" t="s">
        <v>14</v>
      </c>
      <c r="O55" s="7" t="s">
        <v>26</v>
      </c>
      <c r="P55" s="10">
        <v>42350</v>
      </c>
      <c r="Q55" s="7">
        <v>84</v>
      </c>
      <c r="R55" s="7">
        <v>4.5</v>
      </c>
      <c r="S55" s="7">
        <f t="shared" si="1"/>
        <v>378</v>
      </c>
    </row>
    <row r="56" spans="10:19" ht="16.5" x14ac:dyDescent="0.3">
      <c r="J56" s="6" t="s">
        <v>130</v>
      </c>
      <c r="K56" s="6" t="s">
        <v>17</v>
      </c>
      <c r="L56" s="6" t="s">
        <v>107</v>
      </c>
      <c r="M56" s="6" t="s">
        <v>108</v>
      </c>
      <c r="N56" s="6" t="s">
        <v>104</v>
      </c>
      <c r="O56" s="6" t="s">
        <v>109</v>
      </c>
      <c r="P56" s="9">
        <v>42287</v>
      </c>
      <c r="Q56" s="6">
        <v>91</v>
      </c>
      <c r="R56" s="6">
        <v>9</v>
      </c>
      <c r="S56" s="6">
        <f t="shared" si="1"/>
        <v>819</v>
      </c>
    </row>
    <row r="57" spans="10:19" ht="16.5" x14ac:dyDescent="0.3">
      <c r="J57" s="7" t="s">
        <v>131</v>
      </c>
      <c r="K57" s="7" t="s">
        <v>28</v>
      </c>
      <c r="L57" s="7" t="s">
        <v>55</v>
      </c>
      <c r="M57" s="7" t="s">
        <v>56</v>
      </c>
      <c r="N57" s="7" t="s">
        <v>36</v>
      </c>
      <c r="O57" s="7" t="s">
        <v>57</v>
      </c>
      <c r="P57" s="10">
        <v>42293</v>
      </c>
      <c r="Q57" s="7">
        <v>98</v>
      </c>
      <c r="R57" s="7">
        <v>9</v>
      </c>
      <c r="S57" s="7">
        <f t="shared" si="1"/>
        <v>882</v>
      </c>
    </row>
    <row r="58" spans="10:19" ht="16.5" x14ac:dyDescent="0.3">
      <c r="J58" s="6" t="s">
        <v>132</v>
      </c>
      <c r="K58" s="6" t="s">
        <v>17</v>
      </c>
      <c r="L58" s="6" t="s">
        <v>91</v>
      </c>
      <c r="M58" s="6" t="s">
        <v>92</v>
      </c>
      <c r="N58" s="6" t="s">
        <v>93</v>
      </c>
      <c r="O58" s="6" t="s">
        <v>94</v>
      </c>
      <c r="P58" s="9">
        <v>42316</v>
      </c>
      <c r="Q58" s="6">
        <v>69</v>
      </c>
      <c r="R58" s="6">
        <v>12</v>
      </c>
      <c r="S58" s="6">
        <f t="shared" si="1"/>
        <v>828</v>
      </c>
    </row>
    <row r="59" spans="10:19" ht="16.5" x14ac:dyDescent="0.3">
      <c r="J59" s="7" t="s">
        <v>133</v>
      </c>
      <c r="K59" s="7" t="s">
        <v>17</v>
      </c>
      <c r="L59" s="7" t="s">
        <v>122</v>
      </c>
      <c r="M59" s="7" t="s">
        <v>123</v>
      </c>
      <c r="N59" s="7" t="s">
        <v>93</v>
      </c>
      <c r="O59" s="7" t="s">
        <v>124</v>
      </c>
      <c r="P59" s="10">
        <v>42046</v>
      </c>
      <c r="Q59" s="7">
        <v>67</v>
      </c>
      <c r="R59" s="7">
        <v>19</v>
      </c>
      <c r="S59" s="7">
        <f t="shared" si="1"/>
        <v>1273</v>
      </c>
    </row>
    <row r="60" spans="10:19" ht="16.5" x14ac:dyDescent="0.3">
      <c r="J60" s="6" t="s">
        <v>134</v>
      </c>
      <c r="K60" s="6" t="s">
        <v>17</v>
      </c>
      <c r="L60" s="6" t="s">
        <v>68</v>
      </c>
      <c r="M60" s="6" t="s">
        <v>69</v>
      </c>
      <c r="N60" s="6" t="s">
        <v>70</v>
      </c>
      <c r="O60" s="6" t="s">
        <v>71</v>
      </c>
      <c r="P60" s="9">
        <v>42159</v>
      </c>
      <c r="Q60" s="6">
        <v>73</v>
      </c>
      <c r="R60" s="6">
        <v>1.9</v>
      </c>
      <c r="S60" s="6">
        <f t="shared" si="1"/>
        <v>138.69999999999999</v>
      </c>
    </row>
    <row r="61" spans="10:19" ht="16.5" x14ac:dyDescent="0.3">
      <c r="J61" s="7" t="s">
        <v>135</v>
      </c>
      <c r="K61" s="7" t="s">
        <v>23</v>
      </c>
      <c r="L61" s="7" t="s">
        <v>24</v>
      </c>
      <c r="M61" s="7" t="s">
        <v>25</v>
      </c>
      <c r="N61" s="7" t="s">
        <v>14</v>
      </c>
      <c r="O61" s="7" t="s">
        <v>26</v>
      </c>
      <c r="P61" s="10">
        <v>42219</v>
      </c>
      <c r="Q61" s="7">
        <v>93</v>
      </c>
      <c r="R61" s="7">
        <v>4.5</v>
      </c>
      <c r="S61" s="7">
        <f t="shared" si="1"/>
        <v>418.5</v>
      </c>
    </row>
    <row r="62" spans="10:19" ht="16.5" x14ac:dyDescent="0.3">
      <c r="J62" s="6" t="s">
        <v>136</v>
      </c>
      <c r="K62" s="6" t="s">
        <v>45</v>
      </c>
      <c r="L62" s="6" t="s">
        <v>46</v>
      </c>
      <c r="M62" s="6" t="s">
        <v>47</v>
      </c>
      <c r="N62" s="6" t="s">
        <v>48</v>
      </c>
      <c r="O62" s="6" t="s">
        <v>49</v>
      </c>
      <c r="P62" s="9">
        <v>42358</v>
      </c>
      <c r="Q62" s="6">
        <v>97</v>
      </c>
      <c r="R62" s="6">
        <v>1.1599999999999999</v>
      </c>
      <c r="S62" s="6">
        <f t="shared" si="1"/>
        <v>112.52</v>
      </c>
    </row>
    <row r="63" spans="10:19" ht="16.5" x14ac:dyDescent="0.3">
      <c r="J63" s="7" t="s">
        <v>137</v>
      </c>
      <c r="K63" s="7" t="s">
        <v>17</v>
      </c>
      <c r="L63" s="7" t="s">
        <v>122</v>
      </c>
      <c r="M63" s="7" t="s">
        <v>123</v>
      </c>
      <c r="N63" s="7" t="s">
        <v>93</v>
      </c>
      <c r="O63" s="7" t="s">
        <v>124</v>
      </c>
      <c r="P63" s="10">
        <v>42232</v>
      </c>
      <c r="Q63" s="7">
        <v>77</v>
      </c>
      <c r="R63" s="7">
        <v>19</v>
      </c>
      <c r="S63" s="7">
        <f t="shared" si="1"/>
        <v>1463</v>
      </c>
    </row>
    <row r="64" spans="10:19" ht="16.5" x14ac:dyDescent="0.3">
      <c r="J64" s="6" t="s">
        <v>138</v>
      </c>
      <c r="K64" s="6" t="s">
        <v>23</v>
      </c>
      <c r="L64" s="6" t="s">
        <v>87</v>
      </c>
      <c r="M64" s="6" t="s">
        <v>88</v>
      </c>
      <c r="N64" s="6" t="s">
        <v>83</v>
      </c>
      <c r="O64" s="6" t="s">
        <v>89</v>
      </c>
      <c r="P64" s="9">
        <v>42046</v>
      </c>
      <c r="Q64" s="6">
        <v>78</v>
      </c>
      <c r="R64" s="6">
        <v>2.5</v>
      </c>
      <c r="S64" s="6">
        <f t="shared" si="1"/>
        <v>195</v>
      </c>
    </row>
    <row r="65" spans="10:19" ht="16.5" x14ac:dyDescent="0.3">
      <c r="J65" s="7" t="s">
        <v>139</v>
      </c>
      <c r="K65" s="7" t="s">
        <v>23</v>
      </c>
      <c r="L65" s="7" t="s">
        <v>24</v>
      </c>
      <c r="M65" s="7" t="s">
        <v>25</v>
      </c>
      <c r="N65" s="7" t="s">
        <v>14</v>
      </c>
      <c r="O65" s="7" t="s">
        <v>26</v>
      </c>
      <c r="P65" s="10">
        <v>42307</v>
      </c>
      <c r="Q65" s="7">
        <v>73</v>
      </c>
      <c r="R65" s="7">
        <v>4.5</v>
      </c>
      <c r="S65" s="7">
        <f t="shared" si="1"/>
        <v>328.5</v>
      </c>
    </row>
    <row r="66" spans="10:19" ht="16.5" x14ac:dyDescent="0.3">
      <c r="J66" s="6" t="s">
        <v>140</v>
      </c>
      <c r="K66" s="6" t="s">
        <v>23</v>
      </c>
      <c r="L66" s="6" t="s">
        <v>102</v>
      </c>
      <c r="M66" s="6" t="s">
        <v>103</v>
      </c>
      <c r="N66" s="6" t="s">
        <v>104</v>
      </c>
      <c r="O66" s="6" t="s">
        <v>105</v>
      </c>
      <c r="P66" s="9">
        <v>42319</v>
      </c>
      <c r="Q66" s="6">
        <v>52</v>
      </c>
      <c r="R66" s="6">
        <v>17</v>
      </c>
      <c r="S66" s="6">
        <f t="shared" ref="S66:S97" si="2">R66*Q66</f>
        <v>884</v>
      </c>
    </row>
    <row r="67" spans="10:19" ht="16.5" x14ac:dyDescent="0.3">
      <c r="J67" s="7" t="s">
        <v>141</v>
      </c>
      <c r="K67" s="7" t="s">
        <v>11</v>
      </c>
      <c r="L67" s="7" t="s">
        <v>12</v>
      </c>
      <c r="M67" s="7" t="s">
        <v>13</v>
      </c>
      <c r="N67" s="7" t="s">
        <v>14</v>
      </c>
      <c r="O67" s="7" t="s">
        <v>15</v>
      </c>
      <c r="P67" s="10">
        <v>42088</v>
      </c>
      <c r="Q67" s="7">
        <v>80</v>
      </c>
      <c r="R67" s="7">
        <v>30</v>
      </c>
      <c r="S67" s="7">
        <f t="shared" si="2"/>
        <v>2400</v>
      </c>
    </row>
    <row r="68" spans="10:19" ht="16.5" x14ac:dyDescent="0.3">
      <c r="J68" s="6" t="s">
        <v>142</v>
      </c>
      <c r="K68" s="6" t="s">
        <v>17</v>
      </c>
      <c r="L68" s="6" t="s">
        <v>18</v>
      </c>
      <c r="M68" s="6" t="s">
        <v>19</v>
      </c>
      <c r="N68" s="6" t="s">
        <v>20</v>
      </c>
      <c r="O68" s="6" t="s">
        <v>21</v>
      </c>
      <c r="P68" s="9">
        <v>42013</v>
      </c>
      <c r="Q68" s="6">
        <v>94</v>
      </c>
      <c r="R68" s="6">
        <v>6.5</v>
      </c>
      <c r="S68" s="6">
        <f t="shared" si="2"/>
        <v>611</v>
      </c>
    </row>
    <row r="69" spans="10:19" ht="16.5" x14ac:dyDescent="0.3">
      <c r="J69" s="7" t="s">
        <v>143</v>
      </c>
      <c r="K69" s="7" t="s">
        <v>28</v>
      </c>
      <c r="L69" s="7" t="s">
        <v>34</v>
      </c>
      <c r="M69" s="7" t="s">
        <v>35</v>
      </c>
      <c r="N69" s="7" t="s">
        <v>36</v>
      </c>
      <c r="O69" s="7" t="s">
        <v>37</v>
      </c>
      <c r="P69" s="10">
        <v>42141</v>
      </c>
      <c r="Q69" s="7">
        <v>66</v>
      </c>
      <c r="R69" s="7">
        <v>1.25</v>
      </c>
      <c r="S69" s="7">
        <f t="shared" si="2"/>
        <v>82.5</v>
      </c>
    </row>
    <row r="70" spans="10:19" ht="16.5" x14ac:dyDescent="0.3">
      <c r="J70" s="6" t="s">
        <v>144</v>
      </c>
      <c r="K70" s="6" t="s">
        <v>23</v>
      </c>
      <c r="L70" s="6" t="s">
        <v>24</v>
      </c>
      <c r="M70" s="6" t="s">
        <v>25</v>
      </c>
      <c r="N70" s="6" t="s">
        <v>14</v>
      </c>
      <c r="O70" s="6" t="s">
        <v>26</v>
      </c>
      <c r="P70" s="9">
        <v>42228</v>
      </c>
      <c r="Q70" s="6">
        <v>58</v>
      </c>
      <c r="R70" s="6">
        <v>4.5</v>
      </c>
      <c r="S70" s="6">
        <f t="shared" si="2"/>
        <v>261</v>
      </c>
    </row>
    <row r="71" spans="10:19" ht="16.5" x14ac:dyDescent="0.3">
      <c r="J71" s="7" t="s">
        <v>145</v>
      </c>
      <c r="K71" s="7" t="s">
        <v>28</v>
      </c>
      <c r="L71" s="7" t="s">
        <v>29</v>
      </c>
      <c r="M71" s="7" t="s">
        <v>30</v>
      </c>
      <c r="N71" s="7" t="s">
        <v>31</v>
      </c>
      <c r="O71" s="7" t="s">
        <v>32</v>
      </c>
      <c r="P71" s="10">
        <v>42335</v>
      </c>
      <c r="Q71" s="7">
        <v>53</v>
      </c>
      <c r="R71" s="7">
        <v>16.63</v>
      </c>
      <c r="S71" s="7">
        <f t="shared" si="2"/>
        <v>881.39</v>
      </c>
    </row>
    <row r="72" spans="10:19" ht="16.5" x14ac:dyDescent="0.3">
      <c r="J72" s="6" t="s">
        <v>146</v>
      </c>
      <c r="K72" s="6" t="s">
        <v>80</v>
      </c>
      <c r="L72" s="6" t="s">
        <v>81</v>
      </c>
      <c r="M72" s="6" t="s">
        <v>82</v>
      </c>
      <c r="N72" s="6" t="s">
        <v>83</v>
      </c>
      <c r="O72" s="6" t="s">
        <v>84</v>
      </c>
      <c r="P72" s="9">
        <v>42363</v>
      </c>
      <c r="Q72" s="6">
        <v>76</v>
      </c>
      <c r="R72" s="6">
        <v>0.92</v>
      </c>
      <c r="S72" s="6">
        <f t="shared" si="2"/>
        <v>69.92</v>
      </c>
    </row>
    <row r="73" spans="10:19" ht="16.5" x14ac:dyDescent="0.3">
      <c r="J73" s="7" t="s">
        <v>147</v>
      </c>
      <c r="K73" s="7" t="s">
        <v>23</v>
      </c>
      <c r="L73" s="7" t="s">
        <v>24</v>
      </c>
      <c r="M73" s="7" t="s">
        <v>25</v>
      </c>
      <c r="N73" s="7" t="s">
        <v>14</v>
      </c>
      <c r="O73" s="7" t="s">
        <v>26</v>
      </c>
      <c r="P73" s="10">
        <v>42092</v>
      </c>
      <c r="Q73" s="7">
        <v>68</v>
      </c>
      <c r="R73" s="7">
        <v>4.5</v>
      </c>
      <c r="S73" s="7">
        <f t="shared" si="2"/>
        <v>306</v>
      </c>
    </row>
    <row r="74" spans="10:19" ht="16.5" x14ac:dyDescent="0.3">
      <c r="J74" s="6" t="s">
        <v>148</v>
      </c>
      <c r="K74" s="6" t="s">
        <v>17</v>
      </c>
      <c r="L74" s="6" t="s">
        <v>122</v>
      </c>
      <c r="M74" s="6" t="s">
        <v>123</v>
      </c>
      <c r="N74" s="6" t="s">
        <v>93</v>
      </c>
      <c r="O74" s="6" t="s">
        <v>124</v>
      </c>
      <c r="P74" s="9">
        <v>42269</v>
      </c>
      <c r="Q74" s="6">
        <v>98</v>
      </c>
      <c r="R74" s="6">
        <v>19</v>
      </c>
      <c r="S74" s="6">
        <f t="shared" si="2"/>
        <v>1862</v>
      </c>
    </row>
    <row r="75" spans="10:19" ht="16.5" x14ac:dyDescent="0.3">
      <c r="J75" s="7" t="s">
        <v>149</v>
      </c>
      <c r="K75" s="7" t="s">
        <v>28</v>
      </c>
      <c r="L75" s="7" t="s">
        <v>34</v>
      </c>
      <c r="M75" s="7" t="s">
        <v>35</v>
      </c>
      <c r="N75" s="7" t="s">
        <v>36</v>
      </c>
      <c r="O75" s="7" t="s">
        <v>37</v>
      </c>
      <c r="P75" s="10">
        <v>42344</v>
      </c>
      <c r="Q75" s="7">
        <v>69</v>
      </c>
      <c r="R75" s="7">
        <v>1.25</v>
      </c>
      <c r="S75" s="7">
        <f t="shared" si="2"/>
        <v>86.25</v>
      </c>
    </row>
    <row r="76" spans="10:19" ht="16.5" x14ac:dyDescent="0.3">
      <c r="J76" s="6" t="s">
        <v>150</v>
      </c>
      <c r="K76" s="6" t="s">
        <v>23</v>
      </c>
      <c r="L76" s="6" t="s">
        <v>24</v>
      </c>
      <c r="M76" s="6" t="s">
        <v>25</v>
      </c>
      <c r="N76" s="6" t="s">
        <v>14</v>
      </c>
      <c r="O76" s="6" t="s">
        <v>26</v>
      </c>
      <c r="P76" s="9">
        <v>42109</v>
      </c>
      <c r="Q76" s="6">
        <v>83</v>
      </c>
      <c r="R76" s="6">
        <v>4.5</v>
      </c>
      <c r="S76" s="6">
        <f t="shared" si="2"/>
        <v>373.5</v>
      </c>
    </row>
    <row r="77" spans="10:19" ht="16.5" x14ac:dyDescent="0.3">
      <c r="J77" s="7" t="s">
        <v>151</v>
      </c>
      <c r="K77" s="7" t="s">
        <v>23</v>
      </c>
      <c r="L77" s="7" t="s">
        <v>102</v>
      </c>
      <c r="M77" s="7" t="s">
        <v>103</v>
      </c>
      <c r="N77" s="7" t="s">
        <v>104</v>
      </c>
      <c r="O77" s="7" t="s">
        <v>105</v>
      </c>
      <c r="P77" s="10">
        <v>42068</v>
      </c>
      <c r="Q77" s="7">
        <v>88</v>
      </c>
      <c r="R77" s="7">
        <v>17</v>
      </c>
      <c r="S77" s="7">
        <f t="shared" si="2"/>
        <v>1496</v>
      </c>
    </row>
    <row r="78" spans="10:19" ht="16.5" x14ac:dyDescent="0.3">
      <c r="J78" s="6" t="s">
        <v>152</v>
      </c>
      <c r="K78" s="6" t="s">
        <v>23</v>
      </c>
      <c r="L78" s="6" t="s">
        <v>102</v>
      </c>
      <c r="M78" s="6" t="s">
        <v>103</v>
      </c>
      <c r="N78" s="6" t="s">
        <v>104</v>
      </c>
      <c r="O78" s="6" t="s">
        <v>105</v>
      </c>
      <c r="P78" s="9">
        <v>42307</v>
      </c>
      <c r="Q78" s="6">
        <v>70</v>
      </c>
      <c r="R78" s="6">
        <v>17</v>
      </c>
      <c r="S78" s="6">
        <f t="shared" si="2"/>
        <v>1190</v>
      </c>
    </row>
    <row r="79" spans="10:19" ht="16.5" x14ac:dyDescent="0.3">
      <c r="J79" s="7" t="s">
        <v>153</v>
      </c>
      <c r="K79" s="7" t="s">
        <v>17</v>
      </c>
      <c r="L79" s="7" t="s">
        <v>68</v>
      </c>
      <c r="M79" s="7" t="s">
        <v>69</v>
      </c>
      <c r="N79" s="7" t="s">
        <v>70</v>
      </c>
      <c r="O79" s="7" t="s">
        <v>71</v>
      </c>
      <c r="P79" s="10">
        <v>42129</v>
      </c>
      <c r="Q79" s="7">
        <v>100</v>
      </c>
      <c r="R79" s="7">
        <v>1.9</v>
      </c>
      <c r="S79" s="7">
        <f t="shared" si="2"/>
        <v>190</v>
      </c>
    </row>
    <row r="80" spans="10:19" ht="16.5" x14ac:dyDescent="0.3">
      <c r="J80" s="6" t="s">
        <v>154</v>
      </c>
      <c r="K80" s="6" t="s">
        <v>28</v>
      </c>
      <c r="L80" s="6" t="s">
        <v>34</v>
      </c>
      <c r="M80" s="6" t="s">
        <v>35</v>
      </c>
      <c r="N80" s="6" t="s">
        <v>36</v>
      </c>
      <c r="O80" s="6" t="s">
        <v>37</v>
      </c>
      <c r="P80" s="9">
        <v>42041</v>
      </c>
      <c r="Q80" s="6">
        <v>77</v>
      </c>
      <c r="R80" s="6">
        <v>1.25</v>
      </c>
      <c r="S80" s="6">
        <f t="shared" si="2"/>
        <v>96.25</v>
      </c>
    </row>
    <row r="81" spans="10:19" ht="16.5" x14ac:dyDescent="0.3">
      <c r="J81" s="7" t="s">
        <v>155</v>
      </c>
      <c r="K81" s="7" t="s">
        <v>11</v>
      </c>
      <c r="L81" s="7" t="s">
        <v>39</v>
      </c>
      <c r="M81" s="7" t="s">
        <v>40</v>
      </c>
      <c r="N81" s="7" t="s">
        <v>20</v>
      </c>
      <c r="O81" s="7" t="s">
        <v>41</v>
      </c>
      <c r="P81" s="10">
        <v>42121</v>
      </c>
      <c r="Q81" s="7">
        <v>98</v>
      </c>
      <c r="R81" s="7">
        <v>1.94</v>
      </c>
      <c r="S81" s="7">
        <f t="shared" si="2"/>
        <v>190.12</v>
      </c>
    </row>
    <row r="82" spans="10:19" ht="16.5" x14ac:dyDescent="0.3">
      <c r="J82" s="6" t="s">
        <v>156</v>
      </c>
      <c r="K82" s="6" t="s">
        <v>28</v>
      </c>
      <c r="L82" s="6" t="s">
        <v>157</v>
      </c>
      <c r="M82" s="6" t="s">
        <v>158</v>
      </c>
      <c r="N82" s="6" t="s">
        <v>70</v>
      </c>
      <c r="O82" s="6" t="s">
        <v>159</v>
      </c>
      <c r="P82" s="9">
        <v>42271</v>
      </c>
      <c r="Q82" s="6">
        <v>77</v>
      </c>
      <c r="R82" s="6">
        <v>20</v>
      </c>
      <c r="S82" s="6">
        <f t="shared" si="2"/>
        <v>1540</v>
      </c>
    </row>
    <row r="83" spans="10:19" ht="16.5" x14ac:dyDescent="0.3">
      <c r="J83" s="7" t="s">
        <v>160</v>
      </c>
      <c r="K83" s="7" t="s">
        <v>17</v>
      </c>
      <c r="L83" s="7" t="s">
        <v>91</v>
      </c>
      <c r="M83" s="7" t="s">
        <v>92</v>
      </c>
      <c r="N83" s="7" t="s">
        <v>93</v>
      </c>
      <c r="O83" s="7" t="s">
        <v>94</v>
      </c>
      <c r="P83" s="10">
        <v>42230</v>
      </c>
      <c r="Q83" s="7">
        <v>86</v>
      </c>
      <c r="R83" s="7">
        <v>12</v>
      </c>
      <c r="S83" s="7">
        <f t="shared" si="2"/>
        <v>1032</v>
      </c>
    </row>
    <row r="84" spans="10:19" ht="16.5" x14ac:dyDescent="0.3">
      <c r="J84" s="6" t="s">
        <v>161</v>
      </c>
      <c r="K84" s="6" t="s">
        <v>17</v>
      </c>
      <c r="L84" s="6" t="s">
        <v>68</v>
      </c>
      <c r="M84" s="6" t="s">
        <v>69</v>
      </c>
      <c r="N84" s="6" t="s">
        <v>70</v>
      </c>
      <c r="O84" s="6" t="s">
        <v>71</v>
      </c>
      <c r="P84" s="9">
        <v>42259</v>
      </c>
      <c r="Q84" s="6">
        <v>59</v>
      </c>
      <c r="R84" s="6">
        <v>1.9</v>
      </c>
      <c r="S84" s="6">
        <f t="shared" si="2"/>
        <v>112.1</v>
      </c>
    </row>
    <row r="85" spans="10:19" ht="16.5" x14ac:dyDescent="0.3">
      <c r="J85" s="7" t="s">
        <v>162</v>
      </c>
      <c r="K85" s="7" t="s">
        <v>23</v>
      </c>
      <c r="L85" s="7" t="s">
        <v>24</v>
      </c>
      <c r="M85" s="7" t="s">
        <v>25</v>
      </c>
      <c r="N85" s="7" t="s">
        <v>14</v>
      </c>
      <c r="O85" s="7" t="s">
        <v>26</v>
      </c>
      <c r="P85" s="10">
        <v>42245</v>
      </c>
      <c r="Q85" s="7">
        <v>60</v>
      </c>
      <c r="R85" s="7">
        <v>4.5</v>
      </c>
      <c r="S85" s="7">
        <f t="shared" si="2"/>
        <v>270</v>
      </c>
    </row>
    <row r="86" spans="10:19" ht="16.5" x14ac:dyDescent="0.3">
      <c r="J86" s="6" t="s">
        <v>163</v>
      </c>
      <c r="K86" s="6" t="s">
        <v>23</v>
      </c>
      <c r="L86" s="6" t="s">
        <v>102</v>
      </c>
      <c r="M86" s="6" t="s">
        <v>103</v>
      </c>
      <c r="N86" s="6" t="s">
        <v>104</v>
      </c>
      <c r="O86" s="6" t="s">
        <v>105</v>
      </c>
      <c r="P86" s="9">
        <v>42368</v>
      </c>
      <c r="Q86" s="6">
        <v>64</v>
      </c>
      <c r="R86" s="6">
        <v>17</v>
      </c>
      <c r="S86" s="6">
        <f t="shared" si="2"/>
        <v>1088</v>
      </c>
    </row>
    <row r="87" spans="10:19" ht="16.5" x14ac:dyDescent="0.3">
      <c r="J87" s="7" t="s">
        <v>164</v>
      </c>
      <c r="K87" s="7" t="s">
        <v>28</v>
      </c>
      <c r="L87" s="7" t="s">
        <v>157</v>
      </c>
      <c r="M87" s="7" t="s">
        <v>158</v>
      </c>
      <c r="N87" s="7" t="s">
        <v>70</v>
      </c>
      <c r="O87" s="7" t="s">
        <v>159</v>
      </c>
      <c r="P87" s="10">
        <v>42264</v>
      </c>
      <c r="Q87" s="7">
        <v>76</v>
      </c>
      <c r="R87" s="7">
        <v>20</v>
      </c>
      <c r="S87" s="7">
        <f t="shared" si="2"/>
        <v>1520</v>
      </c>
    </row>
    <row r="88" spans="10:19" ht="16.5" x14ac:dyDescent="0.3">
      <c r="J88" s="6" t="s">
        <v>165</v>
      </c>
      <c r="K88" s="6" t="s">
        <v>28</v>
      </c>
      <c r="L88" s="6" t="s">
        <v>51</v>
      </c>
      <c r="M88" s="6" t="s">
        <v>52</v>
      </c>
      <c r="N88" s="6" t="s">
        <v>48</v>
      </c>
      <c r="O88" s="6" t="s">
        <v>53</v>
      </c>
      <c r="P88" s="9">
        <v>42260</v>
      </c>
      <c r="Q88" s="6">
        <v>76</v>
      </c>
      <c r="R88" s="6">
        <v>3.5</v>
      </c>
      <c r="S88" s="6">
        <f t="shared" si="2"/>
        <v>266</v>
      </c>
    </row>
    <row r="89" spans="10:19" ht="16.5" x14ac:dyDescent="0.3">
      <c r="J89" s="7" t="s">
        <v>166</v>
      </c>
      <c r="K89" s="7" t="s">
        <v>17</v>
      </c>
      <c r="L89" s="7" t="s">
        <v>18</v>
      </c>
      <c r="M89" s="7" t="s">
        <v>19</v>
      </c>
      <c r="N89" s="7" t="s">
        <v>20</v>
      </c>
      <c r="O89" s="7" t="s">
        <v>21</v>
      </c>
      <c r="P89" s="10">
        <v>42175</v>
      </c>
      <c r="Q89" s="7">
        <v>85</v>
      </c>
      <c r="R89" s="7">
        <v>6.5</v>
      </c>
      <c r="S89" s="7">
        <f t="shared" si="2"/>
        <v>552.5</v>
      </c>
    </row>
    <row r="90" spans="10:19" ht="16.5" x14ac:dyDescent="0.3">
      <c r="J90" s="6" t="s">
        <v>167</v>
      </c>
      <c r="K90" s="6" t="s">
        <v>17</v>
      </c>
      <c r="L90" s="6" t="s">
        <v>122</v>
      </c>
      <c r="M90" s="6" t="s">
        <v>123</v>
      </c>
      <c r="N90" s="6" t="s">
        <v>93</v>
      </c>
      <c r="O90" s="6" t="s">
        <v>124</v>
      </c>
      <c r="P90" s="9">
        <v>42238</v>
      </c>
      <c r="Q90" s="6">
        <v>91</v>
      </c>
      <c r="R90" s="6">
        <v>19</v>
      </c>
      <c r="S90" s="6">
        <f t="shared" si="2"/>
        <v>1729</v>
      </c>
    </row>
    <row r="91" spans="10:19" ht="16.5" x14ac:dyDescent="0.3">
      <c r="J91" s="7" t="s">
        <v>168</v>
      </c>
      <c r="K91" s="7" t="s">
        <v>17</v>
      </c>
      <c r="L91" s="7" t="s">
        <v>68</v>
      </c>
      <c r="M91" s="7" t="s">
        <v>69</v>
      </c>
      <c r="N91" s="7" t="s">
        <v>70</v>
      </c>
      <c r="O91" s="7" t="s">
        <v>71</v>
      </c>
      <c r="P91" s="10">
        <v>42138</v>
      </c>
      <c r="Q91" s="7">
        <v>82</v>
      </c>
      <c r="R91" s="7">
        <v>1.9</v>
      </c>
      <c r="S91" s="7">
        <f t="shared" si="2"/>
        <v>155.79999999999998</v>
      </c>
    </row>
    <row r="92" spans="10:19" ht="16.5" x14ac:dyDescent="0.3">
      <c r="J92" s="6" t="s">
        <v>169</v>
      </c>
      <c r="K92" s="6" t="s">
        <v>17</v>
      </c>
      <c r="L92" s="6" t="s">
        <v>122</v>
      </c>
      <c r="M92" s="6" t="s">
        <v>123</v>
      </c>
      <c r="N92" s="6" t="s">
        <v>93</v>
      </c>
      <c r="O92" s="6" t="s">
        <v>124</v>
      </c>
      <c r="P92" s="9">
        <v>42078</v>
      </c>
      <c r="Q92" s="6">
        <v>70</v>
      </c>
      <c r="R92" s="6">
        <v>19</v>
      </c>
      <c r="S92" s="6">
        <f t="shared" si="2"/>
        <v>1330</v>
      </c>
    </row>
    <row r="93" spans="10:19" ht="16.5" x14ac:dyDescent="0.3">
      <c r="J93" s="7" t="s">
        <v>170</v>
      </c>
      <c r="K93" s="7" t="s">
        <v>11</v>
      </c>
      <c r="L93" s="7" t="s">
        <v>12</v>
      </c>
      <c r="M93" s="7" t="s">
        <v>13</v>
      </c>
      <c r="N93" s="7" t="s">
        <v>14</v>
      </c>
      <c r="O93" s="7" t="s">
        <v>15</v>
      </c>
      <c r="P93" s="10">
        <v>42306</v>
      </c>
      <c r="Q93" s="7">
        <v>73</v>
      </c>
      <c r="R93" s="7">
        <v>30</v>
      </c>
      <c r="S93" s="7">
        <f t="shared" si="2"/>
        <v>2190</v>
      </c>
    </row>
    <row r="94" spans="10:19" ht="16.5" x14ac:dyDescent="0.3">
      <c r="J94" s="6" t="s">
        <v>171</v>
      </c>
      <c r="K94" s="6" t="s">
        <v>11</v>
      </c>
      <c r="L94" s="6" t="s">
        <v>12</v>
      </c>
      <c r="M94" s="6" t="s">
        <v>13</v>
      </c>
      <c r="N94" s="6" t="s">
        <v>14</v>
      </c>
      <c r="O94" s="6" t="s">
        <v>15</v>
      </c>
      <c r="P94" s="9">
        <v>42094</v>
      </c>
      <c r="Q94" s="6">
        <v>83</v>
      </c>
      <c r="R94" s="6">
        <v>30</v>
      </c>
      <c r="S94" s="6">
        <f t="shared" si="2"/>
        <v>2490</v>
      </c>
    </row>
    <row r="95" spans="10:19" ht="16.5" x14ac:dyDescent="0.3">
      <c r="J95" s="7" t="s">
        <v>172</v>
      </c>
      <c r="K95" s="7" t="s">
        <v>11</v>
      </c>
      <c r="L95" s="7" t="s">
        <v>12</v>
      </c>
      <c r="M95" s="7" t="s">
        <v>13</v>
      </c>
      <c r="N95" s="7" t="s">
        <v>14</v>
      </c>
      <c r="O95" s="7" t="s">
        <v>15</v>
      </c>
      <c r="P95" s="10">
        <v>42319</v>
      </c>
      <c r="Q95" s="7">
        <v>56</v>
      </c>
      <c r="R95" s="7">
        <v>30</v>
      </c>
      <c r="S95" s="7">
        <f t="shared" si="2"/>
        <v>1680</v>
      </c>
    </row>
    <row r="96" spans="10:19" ht="16.5" x14ac:dyDescent="0.3">
      <c r="J96" s="6" t="s">
        <v>173</v>
      </c>
      <c r="K96" s="6" t="s">
        <v>28</v>
      </c>
      <c r="L96" s="6" t="s">
        <v>51</v>
      </c>
      <c r="M96" s="6" t="s">
        <v>52</v>
      </c>
      <c r="N96" s="6" t="s">
        <v>48</v>
      </c>
      <c r="O96" s="6" t="s">
        <v>53</v>
      </c>
      <c r="P96" s="9">
        <v>42074</v>
      </c>
      <c r="Q96" s="6">
        <v>100</v>
      </c>
      <c r="R96" s="6">
        <v>3.5</v>
      </c>
      <c r="S96" s="6">
        <f t="shared" si="2"/>
        <v>350</v>
      </c>
    </row>
    <row r="97" spans="10:19" ht="16.5" x14ac:dyDescent="0.3">
      <c r="J97" s="7" t="s">
        <v>174</v>
      </c>
      <c r="K97" s="7" t="s">
        <v>17</v>
      </c>
      <c r="L97" s="7" t="s">
        <v>18</v>
      </c>
      <c r="M97" s="7" t="s">
        <v>19</v>
      </c>
      <c r="N97" s="7" t="s">
        <v>20</v>
      </c>
      <c r="O97" s="7" t="s">
        <v>21</v>
      </c>
      <c r="P97" s="10">
        <v>42148</v>
      </c>
      <c r="Q97" s="7">
        <v>62</v>
      </c>
      <c r="R97" s="7">
        <v>6.5</v>
      </c>
      <c r="S97" s="7">
        <f t="shared" si="2"/>
        <v>403</v>
      </c>
    </row>
    <row r="98" spans="10:19" ht="16.5" x14ac:dyDescent="0.3">
      <c r="J98" s="6" t="s">
        <v>175</v>
      </c>
      <c r="K98" s="6" t="s">
        <v>23</v>
      </c>
      <c r="L98" s="6" t="s">
        <v>102</v>
      </c>
      <c r="M98" s="6" t="s">
        <v>103</v>
      </c>
      <c r="N98" s="6" t="s">
        <v>104</v>
      </c>
      <c r="O98" s="6" t="s">
        <v>105</v>
      </c>
      <c r="P98" s="9">
        <v>42232</v>
      </c>
      <c r="Q98" s="6">
        <v>65</v>
      </c>
      <c r="R98" s="6">
        <v>17</v>
      </c>
      <c r="S98" s="6">
        <f t="shared" ref="S98:S101" si="3">R98*Q98</f>
        <v>1105</v>
      </c>
    </row>
    <row r="99" spans="10:19" ht="16.5" x14ac:dyDescent="0.3">
      <c r="J99" s="7" t="s">
        <v>176</v>
      </c>
      <c r="K99" s="7" t="s">
        <v>80</v>
      </c>
      <c r="L99" s="7" t="s">
        <v>81</v>
      </c>
      <c r="M99" s="7" t="s">
        <v>82</v>
      </c>
      <c r="N99" s="7" t="s">
        <v>83</v>
      </c>
      <c r="O99" s="7" t="s">
        <v>84</v>
      </c>
      <c r="P99" s="10">
        <v>42012</v>
      </c>
      <c r="Q99" s="7">
        <v>70</v>
      </c>
      <c r="R99" s="7">
        <v>0.92</v>
      </c>
      <c r="S99" s="7">
        <f t="shared" si="3"/>
        <v>64.400000000000006</v>
      </c>
    </row>
    <row r="100" spans="10:19" ht="16.5" x14ac:dyDescent="0.3">
      <c r="J100" s="6" t="s">
        <v>177</v>
      </c>
      <c r="K100" s="6" t="s">
        <v>28</v>
      </c>
      <c r="L100" s="6" t="s">
        <v>34</v>
      </c>
      <c r="M100" s="6" t="s">
        <v>35</v>
      </c>
      <c r="N100" s="6" t="s">
        <v>36</v>
      </c>
      <c r="O100" s="6" t="s">
        <v>37</v>
      </c>
      <c r="P100" s="9">
        <v>42280</v>
      </c>
      <c r="Q100" s="6">
        <v>51</v>
      </c>
      <c r="R100" s="6">
        <v>1.25</v>
      </c>
      <c r="S100" s="6">
        <f t="shared" si="3"/>
        <v>63.75</v>
      </c>
    </row>
    <row r="101" spans="10:19" ht="16.5" x14ac:dyDescent="0.3">
      <c r="J101" s="7" t="s">
        <v>181</v>
      </c>
      <c r="K101" s="7" t="s">
        <v>17</v>
      </c>
      <c r="L101" s="7" t="s">
        <v>122</v>
      </c>
      <c r="M101" s="7" t="s">
        <v>123</v>
      </c>
      <c r="N101" s="7" t="s">
        <v>93</v>
      </c>
      <c r="O101" s="7" t="s">
        <v>124</v>
      </c>
      <c r="P101" s="10">
        <v>42044</v>
      </c>
      <c r="Q101" s="7">
        <v>72</v>
      </c>
      <c r="R101" s="7">
        <v>19</v>
      </c>
      <c r="S101" s="7">
        <f t="shared" si="3"/>
        <v>1368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E5:J16"/>
  <sheetViews>
    <sheetView workbookViewId="0">
      <selection activeCell="J25" sqref="J25"/>
    </sheetView>
  </sheetViews>
  <sheetFormatPr defaultColWidth="9.875" defaultRowHeight="14.25" x14ac:dyDescent="0.2"/>
  <sheetData>
    <row r="5" spans="5:10" x14ac:dyDescent="0.2">
      <c r="E5" s="11" t="s">
        <v>180</v>
      </c>
      <c r="F5" s="11" t="s">
        <v>180</v>
      </c>
      <c r="G5" s="11" t="s">
        <v>180</v>
      </c>
      <c r="H5" s="11" t="s">
        <v>180</v>
      </c>
      <c r="I5" s="11" t="s">
        <v>180</v>
      </c>
      <c r="J5" s="11" t="s">
        <v>180</v>
      </c>
    </row>
    <row r="6" spans="5:10" x14ac:dyDescent="0.2">
      <c r="E6" s="11" t="s">
        <v>180</v>
      </c>
      <c r="F6" s="11" t="s">
        <v>180</v>
      </c>
      <c r="G6" s="11" t="s">
        <v>180</v>
      </c>
      <c r="H6" s="11" t="s">
        <v>180</v>
      </c>
      <c r="I6" s="11" t="s">
        <v>180</v>
      </c>
      <c r="J6" s="11" t="s">
        <v>180</v>
      </c>
    </row>
    <row r="7" spans="5:10" x14ac:dyDescent="0.2">
      <c r="E7" s="11" t="s">
        <v>180</v>
      </c>
      <c r="F7" s="11" t="s">
        <v>180</v>
      </c>
      <c r="G7" s="11" t="s">
        <v>180</v>
      </c>
      <c r="H7" s="11" t="s">
        <v>180</v>
      </c>
      <c r="I7" s="11" t="s">
        <v>180</v>
      </c>
      <c r="J7" s="11" t="s">
        <v>180</v>
      </c>
    </row>
    <row r="8" spans="5:10" x14ac:dyDescent="0.2">
      <c r="E8" s="11" t="s">
        <v>180</v>
      </c>
      <c r="F8" s="11" t="s">
        <v>180</v>
      </c>
      <c r="G8" s="11" t="s">
        <v>180</v>
      </c>
      <c r="H8" s="11" t="s">
        <v>180</v>
      </c>
      <c r="I8" s="11" t="s">
        <v>180</v>
      </c>
      <c r="J8" s="11" t="s">
        <v>180</v>
      </c>
    </row>
    <row r="9" spans="5:10" x14ac:dyDescent="0.2">
      <c r="E9" s="11" t="s">
        <v>180</v>
      </c>
      <c r="F9" s="11" t="s">
        <v>180</v>
      </c>
      <c r="G9" s="11" t="s">
        <v>180</v>
      </c>
      <c r="H9" s="11" t="s">
        <v>180</v>
      </c>
      <c r="I9" s="11" t="s">
        <v>180</v>
      </c>
      <c r="J9" s="11" t="s">
        <v>180</v>
      </c>
    </row>
    <row r="10" spans="5:10" x14ac:dyDescent="0.2">
      <c r="E10" s="11" t="s">
        <v>180</v>
      </c>
      <c r="F10" s="11" t="s">
        <v>180</v>
      </c>
      <c r="G10" s="11" t="s">
        <v>180</v>
      </c>
      <c r="H10" s="11" t="s">
        <v>180</v>
      </c>
      <c r="I10" s="11" t="s">
        <v>180</v>
      </c>
      <c r="J10" s="11" t="s">
        <v>180</v>
      </c>
    </row>
    <row r="11" spans="5:10" x14ac:dyDescent="0.2">
      <c r="E11" s="11" t="s">
        <v>180</v>
      </c>
      <c r="F11" s="11" t="s">
        <v>180</v>
      </c>
      <c r="G11" s="11" t="s">
        <v>180</v>
      </c>
      <c r="H11" s="11" t="s">
        <v>180</v>
      </c>
      <c r="I11" s="11" t="s">
        <v>180</v>
      </c>
      <c r="J11" s="11" t="s">
        <v>180</v>
      </c>
    </row>
    <row r="12" spans="5:10" x14ac:dyDescent="0.2">
      <c r="E12" s="11" t="s">
        <v>180</v>
      </c>
      <c r="F12" s="11" t="s">
        <v>180</v>
      </c>
      <c r="G12" s="11" t="s">
        <v>180</v>
      </c>
      <c r="H12" s="11" t="s">
        <v>180</v>
      </c>
      <c r="I12" s="11" t="s">
        <v>180</v>
      </c>
      <c r="J12" s="11" t="s">
        <v>180</v>
      </c>
    </row>
    <row r="13" spans="5:10" x14ac:dyDescent="0.2">
      <c r="E13" s="11" t="s">
        <v>180</v>
      </c>
      <c r="F13" s="11" t="s">
        <v>180</v>
      </c>
      <c r="G13" s="11" t="s">
        <v>180</v>
      </c>
      <c r="H13" s="11" t="s">
        <v>180</v>
      </c>
      <c r="I13" s="11" t="s">
        <v>180</v>
      </c>
      <c r="J13" s="11" t="s">
        <v>180</v>
      </c>
    </row>
    <row r="14" spans="5:10" x14ac:dyDescent="0.2">
      <c r="E14" s="11" t="s">
        <v>180</v>
      </c>
      <c r="F14" s="11" t="s">
        <v>180</v>
      </c>
      <c r="G14" s="11" t="s">
        <v>180</v>
      </c>
      <c r="H14" s="11" t="s">
        <v>180</v>
      </c>
      <c r="I14" s="11" t="s">
        <v>180</v>
      </c>
      <c r="J14" s="11" t="s">
        <v>180</v>
      </c>
    </row>
    <row r="15" spans="5:10" x14ac:dyDescent="0.2">
      <c r="E15" s="11" t="s">
        <v>180</v>
      </c>
      <c r="F15" s="11" t="s">
        <v>180</v>
      </c>
      <c r="G15" s="11" t="s">
        <v>180</v>
      </c>
      <c r="H15" s="11" t="s">
        <v>180</v>
      </c>
      <c r="I15" s="11" t="s">
        <v>180</v>
      </c>
      <c r="J15" s="11" t="s">
        <v>180</v>
      </c>
    </row>
    <row r="16" spans="5:10" x14ac:dyDescent="0.2">
      <c r="E16" s="11" t="s">
        <v>180</v>
      </c>
      <c r="F16" s="11" t="s">
        <v>180</v>
      </c>
      <c r="G16" s="11" t="s">
        <v>180</v>
      </c>
      <c r="H16" s="11" t="s">
        <v>180</v>
      </c>
      <c r="I16" s="11" t="s">
        <v>180</v>
      </c>
      <c r="J16" s="11" t="s">
        <v>180</v>
      </c>
    </row>
  </sheetData>
  <phoneticPr fontId="5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"/>
  <sheetViews>
    <sheetView workbookViewId="0">
      <selection activeCell="C14" sqref="C14"/>
    </sheetView>
  </sheetViews>
  <sheetFormatPr defaultColWidth="9.625" defaultRowHeight="14.25" x14ac:dyDescent="0.2"/>
  <cols>
    <col min="4" max="9" width="10.375" customWidth="1"/>
  </cols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"/>
  <sheetViews>
    <sheetView workbookViewId="0"/>
  </sheetViews>
  <sheetFormatPr defaultColWidth="9" defaultRowHeight="14.25" x14ac:dyDescent="0.2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105</vt:i4>
      </vt:variant>
    </vt:vector>
  </HeadingPairs>
  <TitlesOfParts>
    <vt:vector size="105" baseType="lpstr">
      <vt:lpstr>©一周进步</vt:lpstr>
      <vt:lpstr>开始</vt:lpstr>
      <vt:lpstr>1、订单明细</vt:lpstr>
      <vt:lpstr>2、订单汇总</vt:lpstr>
      <vt:lpstr>3、单元格的选择技巧</vt:lpstr>
      <vt:lpstr>Sheet100</vt:lpstr>
      <vt:lpstr>Sheet99</vt:lpstr>
      <vt:lpstr>Sheet98</vt:lpstr>
      <vt:lpstr>Sheet97</vt:lpstr>
      <vt:lpstr>Sheet96</vt:lpstr>
      <vt:lpstr>Sheet95</vt:lpstr>
      <vt:lpstr>Sheet94</vt:lpstr>
      <vt:lpstr>Sheet93</vt:lpstr>
      <vt:lpstr>Sheet92</vt:lpstr>
      <vt:lpstr>Sheet91</vt:lpstr>
      <vt:lpstr>Sheet90</vt:lpstr>
      <vt:lpstr>Sheet89</vt:lpstr>
      <vt:lpstr>Sheet88</vt:lpstr>
      <vt:lpstr>Sheet87</vt:lpstr>
      <vt:lpstr>Sheet86</vt:lpstr>
      <vt:lpstr>Sheet85</vt:lpstr>
      <vt:lpstr>Sheet84</vt:lpstr>
      <vt:lpstr>Sheet83</vt:lpstr>
      <vt:lpstr>Sheet82</vt:lpstr>
      <vt:lpstr>Sheet81</vt:lpstr>
      <vt:lpstr>Sheet80</vt:lpstr>
      <vt:lpstr>Sheet79</vt:lpstr>
      <vt:lpstr>Sheet78</vt:lpstr>
      <vt:lpstr>Sheet77</vt:lpstr>
      <vt:lpstr>Sheet76</vt:lpstr>
      <vt:lpstr>Sheet75</vt:lpstr>
      <vt:lpstr>Sheet74</vt:lpstr>
      <vt:lpstr>Sheet73</vt:lpstr>
      <vt:lpstr>Sheet72</vt:lpstr>
      <vt:lpstr>Sheet71</vt:lpstr>
      <vt:lpstr>Sheet70</vt:lpstr>
      <vt:lpstr>Sheet69</vt:lpstr>
      <vt:lpstr>Sheet68</vt:lpstr>
      <vt:lpstr>Sheet67</vt:lpstr>
      <vt:lpstr>Sheet66</vt:lpstr>
      <vt:lpstr>Sheet65</vt:lpstr>
      <vt:lpstr>Sheet64</vt:lpstr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cp:lastPrinted>2021-08-07T13:24:34Z</cp:lastPrinted>
  <dcterms:created xsi:type="dcterms:W3CDTF">2017-05-04T03:20:00Z</dcterms:created>
  <dcterms:modified xsi:type="dcterms:W3CDTF">2021-08-27T06:18:59Z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