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joylee/Desktop/DA PRACTICE PROJECTS/COFFEESALESEXCEL/"/>
    </mc:Choice>
  </mc:AlternateContent>
  <xr:revisionPtr revIDLastSave="0" documentId="8_{014AF607-F00D-C749-B8AB-CDBAC0B644C7}" xr6:coauthVersionLast="47" xr6:coauthVersionMax="47" xr10:uidLastSave="{00000000-0000-0000-0000-000000000000}"/>
  <bookViews>
    <workbookView xWindow="0" yWindow="760" windowWidth="30240" windowHeight="17440" activeTab="3" xr2:uid="{00000000-000D-0000-FFFF-FFFF00000000}"/>
  </bookViews>
  <sheets>
    <sheet name="TotalSales" sheetId="18" r:id="rId1"/>
    <sheet name="CountryBarchart" sheetId="19" r:id="rId2"/>
    <sheet name="Top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18" i="17"/>
  <c r="M21" i="17"/>
  <c r="M41" i="17"/>
  <c r="M43" i="17"/>
  <c r="M68"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<sst xmlns="http://schemas.openxmlformats.org/spreadsheetml/2006/main" count="11138" uniqueCount="6221">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</sst>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2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rgb="FF782B0D"/>
      </font>
    </dxf>
    <dxf>
      <font>
        <b/>
        <i val="0"/>
        <color rgb="FF782B0D"/>
      </font>
    </dxf>
    <dxf>
      <font>
        <b/>
        <i val="0"/>
        <sz val="11"/>
        <color rgb="FFF0EAD6"/>
      </font>
      <fill>
        <patternFill>
          <bgColor rgb="FF782B0D"/>
        </patternFill>
      </fill>
      <border>
        <vertical/>
        <horizontal/>
      </border>
    </dxf>
    <dxf>
      <font>
        <b/>
        <i val="0"/>
        <u val="none"/>
        <color rgb="FF782B0D"/>
      </font>
      <fill>
        <patternFill>
          <bgColor rgb="FFF0EAD6"/>
        </patternFill>
      </fill>
      <border>
        <left style="thin">
          <color rgb="FFF39D47"/>
        </left>
        <right style="thin">
          <color rgb="FFF39D47"/>
        </right>
        <top style="thin">
          <color rgb="FFF39D47"/>
        </top>
        <bottom style="thin">
          <color rgb="FFF39D47"/>
        </bottom>
        <vertical/>
        <horizontal/>
      </border>
    </dxf>
    <dxf>
      <font>
        <b/>
        <i val="0"/>
        <color rgb="FFF0EAD6"/>
      </font>
      <fill>
        <patternFill>
          <bgColor rgb="FF782B0D"/>
        </patternFill>
      </fill>
      <border>
        <bottom style="thin">
          <color theme="5"/>
        </bottom>
        <vertical/>
        <horizontal/>
      </border>
    </dxf>
    <dxf>
      <font>
        <b/>
        <i val="0"/>
        <color rgb="FF782B0D"/>
      </font>
      <fill>
        <patternFill>
          <bgColor rgb="FFF0EAD6"/>
        </patternFill>
      </fill>
      <border>
        <left style="thin">
          <color theme="5"/>
        </left>
        <right style="thin">
          <color theme="5"/>
        </right>
        <top style="thin">
          <color theme="5"/>
        </top>
        <bottom style="thin">
          <color theme="5"/>
        </bottom>
        <vertical/>
        <horizontal/>
      </border>
    </dxf>
    <dxf>
      <fill>
        <patternFill>
          <bgColor rgb="FF782B0D"/>
        </patternFill>
      </fill>
    </dxf>
    <dxf>
      <fill>
        <patternFill>
          <bgColor rgb="FF782B0D"/>
        </patternFill>
      </fill>
    </dxf>
    <dxf>
      <font>
        <b/>
        <i val="0"/>
        <color rgb="FFF0EAD6"/>
      </font>
      <fill>
        <patternFill>
          <bgColor rgb="FF782B0D"/>
        </patternFill>
      </fill>
      <border>
        <left style="thin">
          <color theme="4"/>
        </left>
        <right style="thin">
          <color theme="4"/>
        </right>
        <top style="thin">
          <color theme="4"/>
        </top>
        <bottom style="thin">
          <color theme="4"/>
        </bottom>
        <vertical/>
        <horizontal/>
      </border>
    </dxf>
    <dxf>
      <font>
        <b/>
        <i val="0"/>
        <color rgb="FF782B0D"/>
      </font>
      <fill>
        <patternFill>
          <bgColor rgb="FFF0EAD6"/>
        </patternFill>
      </fill>
      <border>
        <left style="thin">
          <color rgb="FF444791"/>
        </left>
        <right style="thin">
          <color rgb="FF444791"/>
        </right>
        <top style="thin">
          <color rgb="FF444791"/>
        </top>
        <bottom style="thin">
          <color rgb="FF444791"/>
        </bottom>
        <vertical/>
        <horizontal/>
      </border>
    </dxf>
  </dxfs>
  <tableStyles count="3" defaultTableStyle="TableStyleMedium2" defaultPivotStyle="PivotStyleMedium9">
    <tableStyle name="Neutral Slicer" pivot="0" table="0" count="12" xr9:uid="{0421DA6D-DDF4-EA40-9E3F-5238A3C329A6}">
      <tableStyleElement type="wholeTable" dxfId="21"/>
      <tableStyleElement type="headerRow" dxfId="20"/>
      <tableStyleElement type="firstRowStripe" dxfId="19"/>
      <tableStyleElement type="firstColumnStripe" dxfId="18"/>
    </tableStyle>
    <tableStyle name="Neutral Slicer1" pivot="0" table="0" count="10" xr9:uid="{F7C9A6F0-30E0-D242-9B7E-EC5C0FCC7031}">
      <tableStyleElement type="wholeTable" dxfId="17"/>
      <tableStyleElement type="headerRow" dxfId="16"/>
    </tableStyle>
    <tableStyle name="Neutral Timeline" pivot="0" table="0" count="11" xr9:uid="{116C5B9C-9E30-D541-8DC6-64B91A8AF1B5}">
      <tableStyleElement type="wholeTable" dxfId="15"/>
      <tableStyleElement type="headerRow" dxfId="14"/>
      <tableStyleElement type="totalRow" dxfId="13"/>
      <tableStyleElement type="firstTotalCell" dxfId="12"/>
    </tableStyle>
  </tableStyles>
  <colors>
    <mruColors>
      <color rgb="FFF0EAD6"/>
      <color rgb="FF782B0D"/>
      <color rgb="FFF39D47"/>
      <color rgb="FF444791"/>
      <color rgb="FF1D7632"/>
      <color rgb="FF0166A9"/>
      <color rgb="FFFFFF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utral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eutral Slic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Dark2">
        <x15:timelineStyle name="Neutral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782B0D"/>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2B0D"/>
              </a:solidFill>
              <a:latin typeface="+mn-lt"/>
              <a:ea typeface="+mn-ea"/>
              <a:cs typeface="+mn-cs"/>
            </a:defRPr>
          </a:pPr>
          <a:endParaRPr lang="en-US"/>
        </a:p>
      </c:txPr>
    </c:title>
    <c:autoTitleDeleted val="0"/>
    <c:pivotFmts>
      <c:pivotFmt>
        <c:idx val="0"/>
        <c:spPr>
          <a:solidFill>
            <a:schemeClr val="accent1"/>
          </a:solidFill>
          <a:ln w="28575" cap="rnd">
            <a:solidFill>
              <a:srgbClr val="F39D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D76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166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4479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39D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D76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166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4479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39D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D76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166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4479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82B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39D4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7E-8440-AA03-5EEDFE4B8528}"/>
            </c:ext>
          </c:extLst>
        </c:ser>
        <c:ser>
          <c:idx val="1"/>
          <c:order val="1"/>
          <c:tx>
            <c:strRef>
              <c:f>TotalSales!$D$3:$D$4</c:f>
              <c:strCache>
                <c:ptCount val="1"/>
                <c:pt idx="0">
                  <c:v>Excelsa</c:v>
                </c:pt>
              </c:strCache>
            </c:strRef>
          </c:tx>
          <c:spPr>
            <a:ln w="28575" cap="rnd">
              <a:solidFill>
                <a:srgbClr val="1D763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7E-8440-AA03-5EEDFE4B8528}"/>
            </c:ext>
          </c:extLst>
        </c:ser>
        <c:ser>
          <c:idx val="2"/>
          <c:order val="2"/>
          <c:tx>
            <c:strRef>
              <c:f>TotalSales!$E$3:$E$4</c:f>
              <c:strCache>
                <c:ptCount val="1"/>
                <c:pt idx="0">
                  <c:v>Liberica</c:v>
                </c:pt>
              </c:strCache>
            </c:strRef>
          </c:tx>
          <c:spPr>
            <a:ln w="28575" cap="rnd">
              <a:solidFill>
                <a:srgbClr val="0166A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87E-8440-AA03-5EEDFE4B8528}"/>
            </c:ext>
          </c:extLst>
        </c:ser>
        <c:ser>
          <c:idx val="3"/>
          <c:order val="3"/>
          <c:tx>
            <c:strRef>
              <c:f>TotalSales!$F$3:$F$4</c:f>
              <c:strCache>
                <c:ptCount val="1"/>
                <c:pt idx="0">
                  <c:v>Robusta</c:v>
                </c:pt>
              </c:strCache>
            </c:strRef>
          </c:tx>
          <c:spPr>
            <a:ln w="28575" cap="rnd">
              <a:solidFill>
                <a:srgbClr val="44479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87E-8440-AA03-5EEDFE4B8528}"/>
            </c:ext>
          </c:extLst>
        </c:ser>
        <c:dLbls>
          <c:showLegendKey val="0"/>
          <c:showVal val="0"/>
          <c:showCatName val="0"/>
          <c:showSerName val="0"/>
          <c:showPercent val="0"/>
          <c:showBubbleSize val="0"/>
        </c:dLbls>
        <c:smooth val="0"/>
        <c:axId val="2071934320"/>
        <c:axId val="2071936048"/>
      </c:lineChart>
      <c:catAx>
        <c:axId val="207193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2B0D"/>
                </a:solidFill>
                <a:latin typeface="+mn-lt"/>
                <a:ea typeface="+mn-ea"/>
                <a:cs typeface="+mn-cs"/>
              </a:defRPr>
            </a:pPr>
            <a:endParaRPr lang="en-US"/>
          </a:p>
        </c:txPr>
        <c:crossAx val="2071936048"/>
        <c:crosses val="autoZero"/>
        <c:auto val="1"/>
        <c:lblAlgn val="ctr"/>
        <c:lblOffset val="100"/>
        <c:noMultiLvlLbl val="0"/>
      </c:catAx>
      <c:valAx>
        <c:axId val="2071936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82B0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82B0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2B0D"/>
                </a:solidFill>
                <a:latin typeface="+mn-lt"/>
                <a:ea typeface="+mn-ea"/>
                <a:cs typeface="+mn-cs"/>
              </a:defRPr>
            </a:pPr>
            <a:endParaRPr lang="en-US"/>
          </a:p>
        </c:txPr>
        <c:crossAx val="207193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82B0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AD6"/>
    </a:solidFill>
    <a:ln w="9525" cap="flat" cmpd="sng" algn="ctr">
      <a:solidFill>
        <a:schemeClr val="tx1">
          <a:lumMod val="15000"/>
          <a:lumOff val="85000"/>
        </a:schemeClr>
      </a:solidFill>
      <a:round/>
    </a:ln>
    <a:effectLst/>
  </c:spPr>
  <c:txPr>
    <a:bodyPr/>
    <a:lstStyle/>
    <a:p>
      <a:pPr>
        <a:defRPr>
          <a:solidFill>
            <a:srgbClr val="782B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10"/>
  </c:pivotSource>
  <c:chart>
    <c:title>
      <c:tx>
        <c:rich>
          <a:bodyPr rot="0" spcFirstLastPara="1" vertOverflow="ellipsis" vert="horz" wrap="square" anchor="ctr" anchorCtr="1"/>
          <a:lstStyle/>
          <a:p>
            <a:pPr>
              <a:defRPr sz="1400" b="1" i="0" u="none" strike="noStrike" kern="1200" spc="0" baseline="0">
                <a:ln>
                  <a:noFill/>
                </a:ln>
                <a:solidFill>
                  <a:srgbClr val="782B0D"/>
                </a:solidFill>
                <a:latin typeface="+mn-lt"/>
                <a:ea typeface="+mn-ea"/>
                <a:cs typeface="+mn-cs"/>
              </a:defRPr>
            </a:pPr>
            <a:r>
              <a:rPr lang="en-US" b="1" i="0" baseline="0"/>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782B0D"/>
              </a:solidFill>
              <a:latin typeface="+mn-lt"/>
              <a:ea typeface="+mn-ea"/>
              <a:cs typeface="+mn-cs"/>
            </a:defRPr>
          </a:pPr>
          <a:endParaRPr lang="en-US"/>
        </a:p>
      </c:txPr>
    </c:title>
    <c:autoTitleDeleted val="0"/>
    <c:pivotFmts>
      <c:pivotFmt>
        <c:idx val="0"/>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9525">
            <a:solidFill>
              <a:srgbClr val="444791"/>
            </a:solidFill>
          </a:ln>
          <a:effectLst/>
        </c:spPr>
      </c:pivotFmt>
      <c:pivotFmt>
        <c:idx val="2"/>
        <c:spPr>
          <a:solidFill>
            <a:schemeClr val="accent4">
              <a:lumMod val="40000"/>
              <a:lumOff val="60000"/>
            </a:schemeClr>
          </a:solidFill>
          <a:ln w="9525">
            <a:solidFill>
              <a:srgbClr val="444791"/>
            </a:solidFill>
          </a:ln>
          <a:effectLst/>
        </c:spPr>
      </c:pivotFmt>
      <c:pivotFmt>
        <c:idx val="3"/>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9525">
            <a:solidFill>
              <a:srgbClr val="444791"/>
            </a:solidFill>
          </a:ln>
          <a:effectLst/>
        </c:spPr>
      </c:pivotFmt>
      <c:pivotFmt>
        <c:idx val="5"/>
        <c:spPr>
          <a:solidFill>
            <a:schemeClr val="accent4"/>
          </a:solidFill>
          <a:ln w="9525">
            <a:solidFill>
              <a:srgbClr val="444791"/>
            </a:solidFill>
          </a:ln>
          <a:effectLst/>
        </c:spPr>
      </c:pivotFmt>
      <c:pivotFmt>
        <c:idx val="6"/>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w="9525">
            <a:solidFill>
              <a:srgbClr val="444791"/>
            </a:solidFill>
          </a:ln>
          <a:effectLst/>
        </c:spPr>
      </c:pivotFmt>
      <c:pivotFmt>
        <c:idx val="8"/>
        <c:spPr>
          <a:solidFill>
            <a:schemeClr val="accent4"/>
          </a:solidFill>
          <a:ln w="9525">
            <a:solidFill>
              <a:srgbClr val="444791"/>
            </a:solidFill>
          </a:ln>
          <a:effectLst/>
        </c:spPr>
      </c:pivotFmt>
      <c:pivotFmt>
        <c:idx val="9"/>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F39D47"/>
            </a:solidFill>
            <a:ln w="9525">
              <a:solidFill>
                <a:srgbClr val="444791"/>
              </a:solidFill>
            </a:ln>
            <a:effectLst/>
          </c:spPr>
          <c:invertIfNegative val="0"/>
          <c:dLbls>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TopCustomers!$B$4:$B$18</c:f>
              <c:numCache>
                <c:formatCode>General</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8B4A-E449-96E9-0E758F9F69DD}"/>
            </c:ext>
          </c:extLst>
        </c:ser>
        <c:dLbls>
          <c:dLblPos val="outEnd"/>
          <c:showLegendKey val="0"/>
          <c:showVal val="1"/>
          <c:showCatName val="0"/>
          <c:showSerName val="0"/>
          <c:showPercent val="0"/>
          <c:showBubbleSize val="0"/>
        </c:dLbls>
        <c:gapWidth val="182"/>
        <c:axId val="467443375"/>
        <c:axId val="1539703759"/>
      </c:barChart>
      <c:catAx>
        <c:axId val="46744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crossAx val="1539703759"/>
        <c:crosses val="autoZero"/>
        <c:auto val="1"/>
        <c:lblAlgn val="ctr"/>
        <c:lblOffset val="100"/>
        <c:noMultiLvlLbl val="0"/>
      </c:catAx>
      <c:valAx>
        <c:axId val="153970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crossAx val="467443375"/>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AD6"/>
    </a:solidFill>
    <a:ln w="9525" cap="flat" cmpd="sng" algn="ctr">
      <a:solidFill>
        <a:srgbClr val="444791"/>
      </a:solidFill>
      <a:round/>
    </a:ln>
    <a:effectLst/>
  </c:spPr>
  <c:txPr>
    <a:bodyPr/>
    <a:lstStyle/>
    <a:p>
      <a:pPr>
        <a:defRPr>
          <a:ln>
            <a:noFill/>
          </a:ln>
          <a:solidFill>
            <a:srgbClr val="782B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1" i="0" u="none" strike="noStrike" kern="1200" spc="0" baseline="0">
                <a:ln>
                  <a:noFill/>
                </a:ln>
                <a:solidFill>
                  <a:srgbClr val="782B0D"/>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782B0D"/>
              </a:solidFill>
              <a:latin typeface="+mn-lt"/>
              <a:ea typeface="+mn-ea"/>
              <a:cs typeface="+mn-cs"/>
            </a:defRPr>
          </a:pPr>
          <a:endParaRPr lang="en-US"/>
        </a:p>
      </c:txPr>
    </c:title>
    <c:autoTitleDeleted val="0"/>
    <c:pivotFmts>
      <c:pivotFmt>
        <c:idx val="0"/>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9525">
            <a:solidFill>
              <a:srgbClr val="444791"/>
            </a:solidFill>
          </a:ln>
          <a:effectLst/>
        </c:spPr>
      </c:pivotFmt>
      <c:pivotFmt>
        <c:idx val="2"/>
        <c:spPr>
          <a:solidFill>
            <a:schemeClr val="accent4">
              <a:lumMod val="40000"/>
              <a:lumOff val="60000"/>
            </a:schemeClr>
          </a:solidFill>
          <a:ln w="9525">
            <a:solidFill>
              <a:srgbClr val="444791"/>
            </a:solidFill>
          </a:ln>
          <a:effectLst/>
        </c:spPr>
      </c:pivotFmt>
      <c:pivotFmt>
        <c:idx val="3"/>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9525">
            <a:solidFill>
              <a:srgbClr val="444791"/>
            </a:solidFill>
          </a:ln>
          <a:effectLst/>
        </c:spPr>
      </c:pivotFmt>
      <c:pivotFmt>
        <c:idx val="5"/>
        <c:spPr>
          <a:solidFill>
            <a:schemeClr val="accent4"/>
          </a:solidFill>
          <a:ln w="9525">
            <a:solidFill>
              <a:srgbClr val="444791"/>
            </a:solidFill>
          </a:ln>
          <a:effectLst/>
        </c:spPr>
      </c:pivotFmt>
      <c:pivotFmt>
        <c:idx val="6"/>
        <c:spPr>
          <a:solidFill>
            <a:srgbClr val="F39D47"/>
          </a:solidFill>
          <a:ln w="9525">
            <a:solidFill>
              <a:srgbClr val="44479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w="9525">
            <a:solidFill>
              <a:srgbClr val="444791"/>
            </a:solidFill>
          </a:ln>
          <a:effectLst/>
        </c:spPr>
      </c:pivotFmt>
      <c:pivotFmt>
        <c:idx val="8"/>
        <c:spPr>
          <a:solidFill>
            <a:schemeClr val="accent4"/>
          </a:solidFill>
          <a:ln w="9525">
            <a:solidFill>
              <a:srgbClr val="44479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39D47"/>
            </a:solidFill>
            <a:ln w="9525">
              <a:solidFill>
                <a:srgbClr val="444791"/>
              </a:solidFill>
            </a:ln>
            <a:effectLst/>
          </c:spPr>
          <c:invertIfNegative val="0"/>
          <c:dPt>
            <c:idx val="0"/>
            <c:invertIfNegative val="0"/>
            <c:bubble3D val="0"/>
            <c:spPr>
              <a:solidFill>
                <a:schemeClr val="accent4">
                  <a:lumMod val="40000"/>
                  <a:lumOff val="60000"/>
                </a:schemeClr>
              </a:solidFill>
              <a:ln w="9525">
                <a:solidFill>
                  <a:srgbClr val="444791"/>
                </a:solidFill>
              </a:ln>
              <a:effectLst/>
            </c:spPr>
            <c:extLst>
              <c:ext xmlns:c16="http://schemas.microsoft.com/office/drawing/2014/chart" uri="{C3380CC4-5D6E-409C-BE32-E72D297353CC}">
                <c16:uniqueId val="{00000001-3B2D-7844-8D01-0F22C3B40F23}"/>
              </c:ext>
            </c:extLst>
          </c:dPt>
          <c:dPt>
            <c:idx val="1"/>
            <c:invertIfNegative val="0"/>
            <c:bubble3D val="0"/>
            <c:spPr>
              <a:solidFill>
                <a:schemeClr val="accent4"/>
              </a:solidFill>
              <a:ln w="9525">
                <a:solidFill>
                  <a:srgbClr val="444791"/>
                </a:solidFill>
              </a:ln>
              <a:effectLst/>
            </c:spPr>
            <c:extLst>
              <c:ext xmlns:c16="http://schemas.microsoft.com/office/drawing/2014/chart" uri="{C3380CC4-5D6E-409C-BE32-E72D297353CC}">
                <c16:uniqueId val="{00000003-3B2D-7844-8D01-0F22C3B40F23}"/>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B2D-7844-8D01-0F22C3B40F23}"/>
            </c:ext>
          </c:extLst>
        </c:ser>
        <c:dLbls>
          <c:dLblPos val="outEnd"/>
          <c:showLegendKey val="0"/>
          <c:showVal val="1"/>
          <c:showCatName val="0"/>
          <c:showSerName val="0"/>
          <c:showPercent val="0"/>
          <c:showBubbleSize val="0"/>
        </c:dLbls>
        <c:gapWidth val="182"/>
        <c:axId val="467443375"/>
        <c:axId val="1539703759"/>
      </c:barChart>
      <c:catAx>
        <c:axId val="46744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crossAx val="1539703759"/>
        <c:crosses val="autoZero"/>
        <c:auto val="1"/>
        <c:lblAlgn val="ctr"/>
        <c:lblOffset val="100"/>
        <c:noMultiLvlLbl val="0"/>
      </c:catAx>
      <c:valAx>
        <c:axId val="153970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crossAx val="467443375"/>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782B0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AD6"/>
    </a:solidFill>
    <a:ln w="9525" cap="flat" cmpd="sng" algn="ctr">
      <a:solidFill>
        <a:srgbClr val="444791"/>
      </a:solidFill>
      <a:round/>
    </a:ln>
    <a:effectLst/>
  </c:spPr>
  <c:txPr>
    <a:bodyPr/>
    <a:lstStyle/>
    <a:p>
      <a:pPr>
        <a:defRPr>
          <a:ln>
            <a:noFill/>
          </a:ln>
          <a:solidFill>
            <a:srgbClr val="782B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491068</xdr:colOff>
      <xdr:row>0</xdr:row>
      <xdr:rowOff>0</xdr:rowOff>
    </xdr:from>
    <xdr:to>
      <xdr:col>22</xdr:col>
      <xdr:colOff>677334</xdr:colOff>
      <xdr:row>4</xdr:row>
      <xdr:rowOff>136072</xdr:rowOff>
    </xdr:to>
    <xdr:sp macro="" textlink="">
      <xdr:nvSpPr>
        <xdr:cNvPr id="3" name="Rectangle 2">
          <a:extLst>
            <a:ext uri="{FF2B5EF4-FFF2-40B4-BE49-F238E27FC236}">
              <a16:creationId xmlns:a16="http://schemas.microsoft.com/office/drawing/2014/main" id="{0617C967-6181-E1F0-C5AF-BC9C6F63F89E}"/>
            </a:ext>
          </a:extLst>
        </xdr:cNvPr>
        <xdr:cNvSpPr/>
      </xdr:nvSpPr>
      <xdr:spPr>
        <a:xfrm>
          <a:off x="2286001" y="0"/>
          <a:ext cx="15951200" cy="762605"/>
        </a:xfrm>
        <a:prstGeom prst="rect">
          <a:avLst/>
        </a:prstGeom>
        <a:solidFill>
          <a:srgbClr val="782B0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ln>
                <a:solidFill>
                  <a:srgbClr val="F0EAD6"/>
                </a:solidFill>
              </a:ln>
              <a:solidFill>
                <a:srgbClr val="F0EAD6"/>
              </a:solidFill>
            </a:rPr>
            <a:t>COFFEE SALES DASHBOARD</a:t>
          </a:r>
        </a:p>
      </xdr:txBody>
    </xdr:sp>
    <xdr:clientData/>
  </xdr:twoCellAnchor>
  <xdr:twoCellAnchor editAs="oneCell">
    <xdr:from>
      <xdr:col>3</xdr:col>
      <xdr:colOff>457202</xdr:colOff>
      <xdr:row>4</xdr:row>
      <xdr:rowOff>173567</xdr:rowOff>
    </xdr:from>
    <xdr:to>
      <xdr:col>22</xdr:col>
      <xdr:colOff>677333</xdr:colOff>
      <xdr:row>11</xdr:row>
      <xdr:rowOff>118534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D1DF5B8-BDA1-AA4E-81CA-7D3C2F859E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263424" y="836789"/>
              <a:ext cx="16038687" cy="13278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406399</xdr:colOff>
      <xdr:row>11</xdr:row>
      <xdr:rowOff>177084</xdr:rowOff>
    </xdr:from>
    <xdr:to>
      <xdr:col>17</xdr:col>
      <xdr:colOff>592666</xdr:colOff>
      <xdr:row>15</xdr:row>
      <xdr:rowOff>67733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04580C8-C1C6-FB46-AC5B-590FDC7BA3E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40510" y="2223195"/>
              <a:ext cx="6014156" cy="680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457201</xdr:colOff>
      <xdr:row>11</xdr:row>
      <xdr:rowOff>186039</xdr:rowOff>
    </xdr:from>
    <xdr:to>
      <xdr:col>10</xdr:col>
      <xdr:colOff>355600</xdr:colOff>
      <xdr:row>15</xdr:row>
      <xdr:rowOff>67734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496B507-6B39-9B4F-BFBA-66B02BCA87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263423" y="2232150"/>
              <a:ext cx="5726288" cy="67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550333</xdr:colOff>
      <xdr:row>11</xdr:row>
      <xdr:rowOff>162714</xdr:rowOff>
    </xdr:from>
    <xdr:to>
      <xdr:col>22</xdr:col>
      <xdr:colOff>668866</xdr:colOff>
      <xdr:row>15</xdr:row>
      <xdr:rowOff>67734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A742233-44EB-9E44-BFE2-AB25D16374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012333" y="2208825"/>
              <a:ext cx="4281311" cy="695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406400</xdr:colOff>
      <xdr:row>15</xdr:row>
      <xdr:rowOff>169333</xdr:rowOff>
    </xdr:from>
    <xdr:to>
      <xdr:col>22</xdr:col>
      <xdr:colOff>685800</xdr:colOff>
      <xdr:row>47</xdr:row>
      <xdr:rowOff>135467</xdr:rowOff>
    </xdr:to>
    <xdr:graphicFrame macro="">
      <xdr:nvGraphicFramePr>
        <xdr:cNvPr id="8" name="Chart 7">
          <a:extLst>
            <a:ext uri="{FF2B5EF4-FFF2-40B4-BE49-F238E27FC236}">
              <a16:creationId xmlns:a16="http://schemas.microsoft.com/office/drawing/2014/main" id="{358983B6-FDF5-2B4F-A1EB-C5F9C6764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402167</xdr:colOff>
      <xdr:row>30</xdr:row>
      <xdr:rowOff>85</xdr:rowOff>
    </xdr:from>
    <xdr:to>
      <xdr:col>10</xdr:col>
      <xdr:colOff>389466</xdr:colOff>
      <xdr:row>47</xdr:row>
      <xdr:rowOff>135466</xdr:rowOff>
    </xdr:to>
    <xdr:graphicFrame macro="">
      <xdr:nvGraphicFramePr>
        <xdr:cNvPr id="9" name="Chart 8">
          <a:extLst>
            <a:ext uri="{FF2B5EF4-FFF2-40B4-BE49-F238E27FC236}">
              <a16:creationId xmlns:a16="http://schemas.microsoft.com/office/drawing/2014/main" id="{65107737-96DB-8845-A94D-DD2BF46AE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440267</xdr:colOff>
      <xdr:row>15</xdr:row>
      <xdr:rowOff>103788</xdr:rowOff>
    </xdr:from>
    <xdr:to>
      <xdr:col>10</xdr:col>
      <xdr:colOff>372533</xdr:colOff>
      <xdr:row>29</xdr:row>
      <xdr:rowOff>145279</xdr:rowOff>
    </xdr:to>
    <xdr:graphicFrame macro="">
      <xdr:nvGraphicFramePr>
        <xdr:cNvPr id="10" name="Chart 9">
          <a:extLst>
            <a:ext uri="{FF2B5EF4-FFF2-40B4-BE49-F238E27FC236}">
              <a16:creationId xmlns:a16="http://schemas.microsoft.com/office/drawing/2014/main" id="{DCF18AF0-9030-E843-96BB-37E5D449D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Lee" refreshedDate="45331.642797685185" createdVersion="8" refreshedVersion="8" minRefreshableVersion="3" recordCount="1000" xr:uid="{C0C1A088-372E-7D44-815C-5AC2FB1DB91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54064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681BD-58D8-5A4E-94BA-81E6C246AF9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6545E-27D0-7549-8BA1-0183BEAE6E7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9">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7" count="1" selected="0">
            <x v="1"/>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4F320-5C78-9A4D-8D71-F58C4D8E0C94}"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0" baseItem="0"/>
  </dataFields>
  <chartFormats count="3">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4D3370-C302-1A45-8195-979F99036FCE}" sourceName="Size">
  <pivotTables>
    <pivotTable tabId="18" name="TotalSales"/>
    <pivotTable tabId="19" name="TotalSales"/>
    <pivotTable tabId="20" name="TotalSales"/>
  </pivotTables>
  <data>
    <tabular pivotCacheId="17540645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10B19C-1B9A-CA46-8B07-724894AF0466}" sourceName="Roast Type Name">
  <pivotTables>
    <pivotTable tabId="18" name="TotalSales"/>
    <pivotTable tabId="19" name="TotalSales"/>
    <pivotTable tabId="20" name="TotalSales"/>
  </pivotTables>
  <data>
    <tabular pivotCacheId="17540645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671C4A-C9B3-994A-8F27-56AE88446272}" sourceName="Loyalty Card">
  <pivotTables>
    <pivotTable tabId="18" name="TotalSales"/>
    <pivotTable tabId="19" name="TotalSales"/>
    <pivotTable tabId="20" name="TotalSales"/>
  </pivotTables>
  <data>
    <tabular pivotCacheId="17540645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003641-9A4A-9443-8D0B-13F3DD355D97}" cache="Slicer_Size" caption="Size" columnCount="4" style="Neutral Slicer" rowHeight="230716"/>
  <slicer name="Roast Type Name" xr10:uid="{8D8FD1BF-C696-074E-8106-AC728C7DA1A7}" cache="Slicer_Roast_Type_Name" caption="Roast Type Name" columnCount="3" style="Neutral Slicer" rowHeight="230716"/>
  <slicer name="Loyalty Card" xr10:uid="{DF6EA4D6-D7E4-534B-8960-1691D338149E}" cache="Slicer_Loyalty_Card" caption="Loyalty Card" columnCount="2" style="Neutral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1CA34B-E02A-084B-A03F-CB33B94033C8}" name="Orders" displayName="Orders" ref="A1:P1001" totalsRowShown="0" headerRowDxfId="11">
  <autoFilter ref="A1:P1001" xr:uid="{5F1CA34B-E02A-084B-A03F-CB33B94033C8}"/>
  <tableColumns count="16">
    <tableColumn id="1" xr3:uid="{B9F702B6-2D4E-244A-A7FA-518A419F0F48}" name="Order ID" dataDxfId="10"/>
    <tableColumn id="2" xr3:uid="{1DE97108-5897-1A44-B52E-5F05B581DD3A}" name="Order Date" dataDxfId="9"/>
    <tableColumn id="3" xr3:uid="{A943934E-5817-A942-8199-693F7752DA4E}" name="Customer ID" dataDxfId="8"/>
    <tableColumn id="4" xr3:uid="{875C8C1E-B1DE-F042-9254-52F5EC59B69C}" name="Product ID"/>
    <tableColumn id="5" xr3:uid="{149D3385-449B-D14A-AF57-51DF0C11E6FD}" name="Quantity" dataDxfId="7"/>
    <tableColumn id="6" xr3:uid="{AA027C54-5129-764B-8A54-E2FAE0AFA0BE}" name="Customer Name" dataDxfId="6">
      <calculatedColumnFormula>_xlfn.XLOOKUP(C2,customers!$A$1:$A$1001,customers!$B$1:$B$1001,,0)</calculatedColumnFormula>
    </tableColumn>
    <tableColumn id="7" xr3:uid="{7B87519F-12D5-924F-8020-CC82CBF384B6}" name="Email" dataDxfId="5">
      <calculatedColumnFormula>IF(_xlfn.XLOOKUP(C2,customers!$A$1:$A$1001,customers!$C$1:$C$1001,,0)=0,"",_xlfn.XLOOKUP(C2,customers!$A$1:$A$1001,customers!$C$1:$C$1001,,0))</calculatedColumnFormula>
    </tableColumn>
    <tableColumn id="8" xr3:uid="{6E80A245-DF78-3442-A292-152368BC1610}" name="Country" dataDxfId="4">
      <calculatedColumnFormula>_xlfn.XLOOKUP(C2,customers!$A$1:$A$1001,customers!$G$1:$G$1001,,0)</calculatedColumnFormula>
    </tableColumn>
    <tableColumn id="9" xr3:uid="{56D2CDD1-D046-4F41-BD0B-1F85EA58EFCF}" name="Coffee Type">
      <calculatedColumnFormula>INDEX(products!$A$1:$G$49,MATCH(orders!$D2,products!$A$1:$A$49,0),MATCH(orders!I$1,products!$A$1:$G$1,0))</calculatedColumnFormula>
    </tableColumn>
    <tableColumn id="10" xr3:uid="{7D52B2F7-7007-8644-997C-9A1646FF51BD}" name="Roast Type">
      <calculatedColumnFormula>INDEX(products!$A$1:$G$49,MATCH(orders!$D2,products!$A$1:$A$49,0),MATCH(orders!J$1,products!$A$1:$G$1,0))</calculatedColumnFormula>
    </tableColumn>
    <tableColumn id="11" xr3:uid="{E280AA19-2DD3-CA43-9FC8-595499A9858C}" name="Size" dataDxfId="3">
      <calculatedColumnFormula>INDEX(products!$A$1:$G$49,MATCH(orders!$D2,products!$A$1:$A$49,0),MATCH(orders!K$1,products!$A$1:$G$1,0))</calculatedColumnFormula>
    </tableColumn>
    <tableColumn id="12" xr3:uid="{0EAF76BC-1667-3744-B8C4-88ECC6AB46B3}" name="Unit Price" dataDxfId="2" dataCellStyle="Currency">
      <calculatedColumnFormula>INDEX(products!$A$1:$G$49,MATCH(orders!$D2,products!$A$1:$A$49,0),MATCH(orders!L$1,products!$A$1:$G$1,0))</calculatedColumnFormula>
    </tableColumn>
    <tableColumn id="13" xr3:uid="{BEBD96E3-7285-6D40-B6AF-99AE79CF6687}" name="Sales" dataDxfId="1" dataCellStyle="Currency">
      <calculatedColumnFormula>E2*L2</calculatedColumnFormula>
    </tableColumn>
    <tableColumn id="14" xr3:uid="{5FCD026A-E190-1243-AA51-A193837C1D33}" name="Coffee Type Name">
      <calculatedColumnFormula>IF(I2="Rob", "Robusta",IF(I2="Exc","Excelsa",IF(I2="Ara","Arabica",IF(I2="Lib","Liberica",""))))</calculatedColumnFormula>
    </tableColumn>
    <tableColumn id="15" xr3:uid="{EC4DB0CA-7940-544F-A517-E7B88445150D}" name="Roast Type Name">
      <calculatedColumnFormula>IF(J2="M","Medium",IF(J2="L","Light",IF(J2="D","Dark","")))</calculatedColumnFormula>
    </tableColumn>
    <tableColumn id="16" xr3:uid="{FF6F4A2E-1FE0-1C40-A638-069D60E9B2D1}" name="Loyalty Card" dataDxfId="0">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423C856-29A6-F84B-AEF5-0F97356F4D1D}" sourceName="Order Date">
  <pivotTables>
    <pivotTable tabId="18" name="TotalSales"/>
    <pivotTable tabId="19" name="TotalSales"/>
    <pivotTable tabId="20" name="TotalSales"/>
  </pivotTables>
  <state minimalRefreshVersion="6" lastRefreshVersion="6" pivotCacheId="17540645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774294-3C5C-6244-94BA-B93F061F58BF}" cache="NativeTimeline_Order_Date" caption="Order Date" level="2" selectionLevel="2" scrollPosition="2020-02-29T00:00:00" style="Neutral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32C54-7B75-C046-B699-125A2377ABF0}">
  <dimension ref="A3:F48"/>
  <sheetViews>
    <sheetView topLeftCell="F9" workbookViewId="0">
      <selection activeCell="AB20" sqref="AB2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6206</v>
      </c>
      <c r="C12" s="7">
        <v>334.89</v>
      </c>
      <c r="D12" s="7">
        <v>70.95</v>
      </c>
      <c r="E12" s="7">
        <v>134.23000000000002</v>
      </c>
      <c r="F12" s="7">
        <v>166.27499999999998</v>
      </c>
    </row>
    <row r="13" spans="1:6" x14ac:dyDescent="0.2">
      <c r="B13" t="s">
        <v>6207</v>
      </c>
      <c r="C13" s="7">
        <v>178.70999999999998</v>
      </c>
      <c r="D13" s="7">
        <v>166.1</v>
      </c>
      <c r="E13" s="7">
        <v>439.30999999999995</v>
      </c>
      <c r="F13" s="7">
        <v>492.9</v>
      </c>
    </row>
    <row r="14" spans="1:6" x14ac:dyDescent="0.2">
      <c r="B14" t="s">
        <v>6208</v>
      </c>
      <c r="C14" s="7">
        <v>301.98500000000001</v>
      </c>
      <c r="D14" s="7">
        <v>153.76499999999999</v>
      </c>
      <c r="E14" s="7">
        <v>215.55499999999998</v>
      </c>
      <c r="F14" s="7">
        <v>213.66499999999999</v>
      </c>
    </row>
    <row r="15" spans="1:6" x14ac:dyDescent="0.2">
      <c r="B15" t="s">
        <v>6209</v>
      </c>
      <c r="C15" s="7">
        <v>312.83499999999998</v>
      </c>
      <c r="D15" s="7">
        <v>63.249999999999993</v>
      </c>
      <c r="E15" s="7">
        <v>350.89500000000004</v>
      </c>
      <c r="F15" s="7">
        <v>96.405000000000001</v>
      </c>
    </row>
    <row r="16" spans="1:6" x14ac:dyDescent="0.2">
      <c r="B16" t="s">
        <v>6210</v>
      </c>
      <c r="C16" s="7">
        <v>265.62</v>
      </c>
      <c r="D16" s="7">
        <v>526.51499999999987</v>
      </c>
      <c r="E16" s="7">
        <v>187.06</v>
      </c>
      <c r="F16" s="7">
        <v>210.58999999999997</v>
      </c>
    </row>
    <row r="17" spans="1:6" x14ac:dyDescent="0.2">
      <c r="A17" t="s">
        <v>6211</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6206</v>
      </c>
      <c r="C24" s="7">
        <v>22.5</v>
      </c>
      <c r="D24" s="7">
        <v>77.72</v>
      </c>
      <c r="E24" s="7">
        <v>60.5</v>
      </c>
      <c r="F24" s="7">
        <v>139.67999999999998</v>
      </c>
    </row>
    <row r="25" spans="1:6" x14ac:dyDescent="0.2">
      <c r="B25" t="s">
        <v>6207</v>
      </c>
      <c r="C25" s="7">
        <v>126.14999999999999</v>
      </c>
      <c r="D25" s="7">
        <v>195.11</v>
      </c>
      <c r="E25" s="7">
        <v>89.13</v>
      </c>
      <c r="F25" s="7">
        <v>302.65999999999997</v>
      </c>
    </row>
    <row r="26" spans="1:6" x14ac:dyDescent="0.2">
      <c r="B26" t="s">
        <v>6208</v>
      </c>
      <c r="C26" s="7">
        <v>376.03</v>
      </c>
      <c r="D26" s="7">
        <v>523.24</v>
      </c>
      <c r="E26" s="7">
        <v>440.96499999999997</v>
      </c>
      <c r="F26" s="7">
        <v>174.46999999999997</v>
      </c>
    </row>
    <row r="27" spans="1:6" x14ac:dyDescent="0.2">
      <c r="B27" t="s">
        <v>6209</v>
      </c>
      <c r="C27" s="7">
        <v>515.17999999999995</v>
      </c>
      <c r="D27" s="7">
        <v>142.56</v>
      </c>
      <c r="E27" s="7">
        <v>347.03999999999996</v>
      </c>
      <c r="F27" s="7">
        <v>104.08499999999999</v>
      </c>
    </row>
    <row r="28" spans="1:6" x14ac:dyDescent="0.2">
      <c r="B28" t="s">
        <v>6210</v>
      </c>
      <c r="C28" s="7">
        <v>95.859999999999985</v>
      </c>
      <c r="D28" s="7">
        <v>484.76</v>
      </c>
      <c r="E28" s="7">
        <v>94.17</v>
      </c>
      <c r="F28" s="7">
        <v>77.10499999999999</v>
      </c>
    </row>
    <row r="29" spans="1:6" x14ac:dyDescent="0.2">
      <c r="A29" t="s">
        <v>6212</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6206</v>
      </c>
      <c r="C36" s="7">
        <v>287.52499999999998</v>
      </c>
      <c r="D36" s="7">
        <v>288.67</v>
      </c>
      <c r="E36" s="7">
        <v>125.58</v>
      </c>
      <c r="F36" s="7">
        <v>374.13499999999999</v>
      </c>
    </row>
    <row r="37" spans="1:6" x14ac:dyDescent="0.2">
      <c r="B37" t="s">
        <v>6207</v>
      </c>
      <c r="C37" s="7">
        <v>840.92999999999984</v>
      </c>
      <c r="D37" s="7">
        <v>409.875</v>
      </c>
      <c r="E37" s="7">
        <v>171.32999999999998</v>
      </c>
      <c r="F37" s="7">
        <v>221.43999999999997</v>
      </c>
    </row>
    <row r="38" spans="1:6" x14ac:dyDescent="0.2">
      <c r="B38" t="s">
        <v>6208</v>
      </c>
      <c r="C38" s="7">
        <v>299.07</v>
      </c>
      <c r="D38" s="7">
        <v>260.32499999999999</v>
      </c>
      <c r="E38" s="7">
        <v>584.64</v>
      </c>
      <c r="F38" s="7">
        <v>256.36500000000001</v>
      </c>
    </row>
    <row r="39" spans="1:6" x14ac:dyDescent="0.2">
      <c r="B39" t="s">
        <v>6209</v>
      </c>
      <c r="C39" s="7">
        <v>323.32499999999999</v>
      </c>
      <c r="D39" s="7">
        <v>565.57000000000005</v>
      </c>
      <c r="E39" s="7">
        <v>537.80999999999995</v>
      </c>
      <c r="F39" s="7">
        <v>189.47499999999999</v>
      </c>
    </row>
    <row r="40" spans="1:6" x14ac:dyDescent="0.2">
      <c r="B40" t="s">
        <v>6210</v>
      </c>
      <c r="C40" s="7">
        <v>399.48499999999996</v>
      </c>
      <c r="D40" s="7">
        <v>148.19999999999999</v>
      </c>
      <c r="E40" s="7">
        <v>388.21999999999997</v>
      </c>
      <c r="F40" s="7">
        <v>212.07499999999999</v>
      </c>
    </row>
    <row r="41" spans="1:6" x14ac:dyDescent="0.2">
      <c r="A41" t="s">
        <v>6213</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39A8-7F4A-7D42-B4F4-E5A0C5FB249E}">
  <dimension ref="A3:B6"/>
  <sheetViews>
    <sheetView zoomScale="118" workbookViewId="0">
      <selection activeCell="C34" sqref="C34"/>
    </sheetView>
  </sheetViews>
  <sheetFormatPr baseColWidth="10" defaultRowHeight="15" x14ac:dyDescent="0.2"/>
  <cols>
    <col min="1" max="1" width="13.5" bestFit="1" customWidth="1"/>
    <col min="2" max="2" width="10.6640625" bestFit="1" customWidth="1"/>
    <col min="3" max="3" width="13.6640625" bestFit="1" customWidth="1"/>
    <col min="4" max="4" width="11.5" bestFit="1" customWidth="1"/>
    <col min="5" max="6" width="7.33203125" bestFit="1" customWidth="1"/>
  </cols>
  <sheetData>
    <row r="3" spans="1:2" x14ac:dyDescent="0.2">
      <c r="A3" s="6" t="s">
        <v>7</v>
      </c>
      <c r="B3" t="s">
        <v>6220</v>
      </c>
    </row>
    <row r="4" spans="1:2" x14ac:dyDescent="0.2">
      <c r="A4" t="s">
        <v>28</v>
      </c>
      <c r="B4">
        <v>2798.5050000000001</v>
      </c>
    </row>
    <row r="5" spans="1:2" x14ac:dyDescent="0.2">
      <c r="A5" t="s">
        <v>318</v>
      </c>
      <c r="B5">
        <v>6696.8649999999989</v>
      </c>
    </row>
    <row r="6" spans="1:2" x14ac:dyDescent="0.2">
      <c r="A6" t="s">
        <v>19</v>
      </c>
      <c r="B6">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05F4B-029B-5349-976B-C3D796B89F5A}">
  <dimension ref="A3:B18"/>
  <sheetViews>
    <sheetView zoomScale="118" workbookViewId="0">
      <selection activeCell="F27" sqref="F27"/>
    </sheetView>
  </sheetViews>
  <sheetFormatPr baseColWidth="10" defaultRowHeight="15" x14ac:dyDescent="0.2"/>
  <cols>
    <col min="1" max="1" width="16" bestFit="1" customWidth="1"/>
    <col min="2" max="2" width="10.6640625" bestFit="1" customWidth="1"/>
    <col min="3" max="3" width="13.6640625" bestFit="1" customWidth="1"/>
    <col min="4" max="4" width="11.5" bestFit="1" customWidth="1"/>
    <col min="5" max="6" width="7.33203125" bestFit="1" customWidth="1"/>
  </cols>
  <sheetData>
    <row r="3" spans="1:2" x14ac:dyDescent="0.2">
      <c r="A3" s="6" t="s">
        <v>4</v>
      </c>
      <c r="B3" t="s">
        <v>6220</v>
      </c>
    </row>
    <row r="4" spans="1:2" x14ac:dyDescent="0.2">
      <c r="A4" t="s">
        <v>2046</v>
      </c>
      <c r="B4">
        <v>204.92999999999995</v>
      </c>
    </row>
    <row r="5" spans="1:2" x14ac:dyDescent="0.2">
      <c r="A5" t="s">
        <v>2454</v>
      </c>
      <c r="B5">
        <v>204.92999999999995</v>
      </c>
    </row>
    <row r="6" spans="1:2" x14ac:dyDescent="0.2">
      <c r="A6" t="s">
        <v>3820</v>
      </c>
      <c r="B6">
        <v>204.92999999999995</v>
      </c>
    </row>
    <row r="7" spans="1:2" x14ac:dyDescent="0.2">
      <c r="A7" t="s">
        <v>1472</v>
      </c>
      <c r="B7">
        <v>204.92999999999995</v>
      </c>
    </row>
    <row r="8" spans="1:2" x14ac:dyDescent="0.2">
      <c r="A8" t="s">
        <v>2275</v>
      </c>
      <c r="B8">
        <v>204.92999999999995</v>
      </c>
    </row>
    <row r="9" spans="1:2" x14ac:dyDescent="0.2">
      <c r="A9" t="s">
        <v>2177</v>
      </c>
      <c r="B9">
        <v>204.92999999999995</v>
      </c>
    </row>
    <row r="10" spans="1:2" x14ac:dyDescent="0.2">
      <c r="A10" t="s">
        <v>3195</v>
      </c>
      <c r="B10">
        <v>206.59999999999997</v>
      </c>
    </row>
    <row r="11" spans="1:2" x14ac:dyDescent="0.2">
      <c r="A11" t="s">
        <v>1386</v>
      </c>
      <c r="B11">
        <v>218.73</v>
      </c>
    </row>
    <row r="12" spans="1:2" x14ac:dyDescent="0.2">
      <c r="A12" t="s">
        <v>5075</v>
      </c>
      <c r="B12">
        <v>246.20999999999998</v>
      </c>
    </row>
    <row r="13" spans="1:2" x14ac:dyDescent="0.2">
      <c r="A13" t="s">
        <v>5555</v>
      </c>
      <c r="B13">
        <v>251.12499999999997</v>
      </c>
    </row>
    <row r="14" spans="1:2" x14ac:dyDescent="0.2">
      <c r="A14" t="s">
        <v>3753</v>
      </c>
      <c r="B14">
        <v>278.01</v>
      </c>
    </row>
    <row r="15" spans="1:2" x14ac:dyDescent="0.2">
      <c r="A15" t="s">
        <v>1598</v>
      </c>
      <c r="B15">
        <v>281.67499999999995</v>
      </c>
    </row>
    <row r="16" spans="1:2" x14ac:dyDescent="0.2">
      <c r="A16" t="s">
        <v>2587</v>
      </c>
      <c r="B16">
        <v>289.11</v>
      </c>
    </row>
    <row r="17" spans="1:2" x14ac:dyDescent="0.2">
      <c r="A17" t="s">
        <v>5765</v>
      </c>
      <c r="B17">
        <v>307.04499999999996</v>
      </c>
    </row>
    <row r="18" spans="1:2" x14ac:dyDescent="0.2">
      <c r="A18" t="s">
        <v>5114</v>
      </c>
      <c r="B1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BBC84-9B76-5D44-B9B9-8E8BD8F27C1D}">
  <dimension ref="A1"/>
  <sheetViews>
    <sheetView showGridLines="0" tabSelected="1" zoomScale="90" workbookViewId="0">
      <selection activeCell="J53" sqref="J5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8" sqref="Q8"/>
    </sheetView>
  </sheetViews>
  <sheetFormatPr baseColWidth="10" defaultColWidth="8.83203125" defaultRowHeight="15" x14ac:dyDescent="0.2"/>
  <cols>
    <col min="1" max="1" width="14.6640625" bestFit="1" customWidth="1"/>
    <col min="2" max="2" width="11.83203125" bestFit="1" customWidth="1"/>
    <col min="3" max="3" width="17.5" bestFit="1" customWidth="1"/>
    <col min="4" max="4" width="10.5" customWidth="1"/>
    <col min="5" max="5" width="9" customWidth="1"/>
    <col min="6" max="6" width="20.5" bestFit="1" customWidth="1"/>
    <col min="7" max="7" width="33.83203125" bestFit="1" customWidth="1"/>
    <col min="8" max="8" width="13.5" bestFit="1" customWidth="1"/>
    <col min="9" max="9" width="11.6640625" bestFit="1" customWidth="1"/>
    <col min="10" max="10" width="10.83203125" customWidth="1"/>
    <col min="11" max="11" width="5.6640625" bestFit="1" customWidth="1"/>
    <col min="12" max="12" width="9.83203125" customWidth="1"/>
    <col min="13" max="13" width="9.5" customWidth="1"/>
    <col min="14" max="14" width="17.6640625" customWidth="1"/>
    <col min="15" max="15" width="16.1640625" customWidth="1"/>
    <col min="16" max="16" width="15.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 "Robusta",IF(I2="Exc","Excelsa",IF(I2="Ara","Arabica",IF(I2="Lib","Liberica",""))))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 "Robusta",IF(I3="Exc","Excelsa",IF(I3="Ara","Arabica",IF(I3="Lib","Liberica",""))))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IF(I8="Rob", "Robusta",IF(I8="Exc","Excelsa",IF(I8="Ara","Arabica",IF(I8="Lib","Liberica",""))))</f>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IF(I9="Rob", "Robusta",IF(I9="Exc","Excelsa",IF(I9="Ara","Arabica",IF(I9="Lib","Liberica",""))))</f>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 "Robusta",IF(I67="Exc","Excelsa",IF(I67="Ara","Arabica",IF(I67="Lib","Liberica",""))))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 "Robusta",IF(I131="Exc","Excelsa",IF(I131="Ara","Arabica",IF(I131="Lib","Liberica",""))))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 "Robusta",IF(I195="Exc","Excelsa",IF(I195="Ara","Arabica",IF(I195="Lib","Liberica",""))))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 "Robusta",IF(I259="Exc","Excelsa",IF(I259="Ara","Arabica",IF(I259="Lib","Liberica",""))))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 "Robusta",IF(I323="Exc","Excelsa",IF(I323="Ara","Arabica",IF(I323="Lib","Liberica",""))))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 "Robusta",IF(I387="Exc","Excelsa",IF(I387="Ara","Arabica",IF(I387="Lib","Liberica",""))))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 "Robusta",IF(I451="Exc","Excelsa",IF(I451="Ara","Arabica",IF(I451="Lib","Liberica",""))))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 "Robusta",IF(I515="Exc","Excelsa",IF(I515="Ara","Arabica",IF(I515="Lib","Liberica",""))))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 "Robusta",IF(I579="Exc","Excelsa",IF(I579="Ara","Arabica",IF(I579="Lib","Liberica",""))))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 "Robusta",IF(I643="Exc","Excelsa",IF(I643="Ara","Arabica",IF(I643="Lib","Liberica",""))))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 "Robusta",IF(I707="Exc","Excelsa",IF(I707="Ara","Arabica",IF(I707="Lib","Liberica",""))))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 "Robusta",IF(I771="Exc","Excelsa",IF(I771="Ara","Arabica",IF(I771="Lib","Liberica",""))))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 "Robusta",IF(I835="Exc","Excelsa",IF(I835="Ara","Arabica",IF(I835="Lib","Liberica",""))))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 "Robusta",IF(I899="Exc","Excelsa",IF(I899="Ara","Arabica",IF(I899="Lib","Liberica",""))))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 "Robusta",IF(I963="Exc","Excelsa",IF(I963="Ara","Arabica",IF(I963="Lib","Liberica",""))))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6"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Joy Lee</cp:lastModifiedBy>
  <cp:revision/>
  <dcterms:created xsi:type="dcterms:W3CDTF">2022-11-26T09:51:45Z</dcterms:created>
  <dcterms:modified xsi:type="dcterms:W3CDTF">2024-02-10T00:22:19Z</dcterms:modified>
  <cp:category/>
  <cp:contentStatus/>
</cp:coreProperties>
</file>