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li\Desktop\Challenge\"/>
    </mc:Choice>
  </mc:AlternateContent>
  <xr:revisionPtr revIDLastSave="0" documentId="13_ncr:1_{1619C8E0-030E-4EB7-BDBF-F7EACA1A3EF9}" xr6:coauthVersionLast="47" xr6:coauthVersionMax="47" xr10:uidLastSave="{00000000-0000-0000-0000-000000000000}"/>
  <bookViews>
    <workbookView xWindow="2865" yWindow="1620" windowWidth="21600" windowHeight="9390" xr2:uid="{3643953C-37ED-4D9F-80EC-2DF5C257F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G3" i="1"/>
  <c r="H3" i="1" s="1" a="1"/>
  <c r="H3" i="1" s="1"/>
  <c r="G4" i="1"/>
  <c r="H4" i="1" s="1" a="1"/>
  <c r="H4" i="1" s="1"/>
  <c r="G5" i="1"/>
  <c r="H5" i="1" s="1" a="1"/>
  <c r="H5" i="1" s="1"/>
  <c r="G6" i="1"/>
  <c r="H6" i="1" s="1" a="1"/>
  <c r="H6" i="1" s="1"/>
  <c r="G7" i="1"/>
  <c r="H7" i="1" s="1" a="1"/>
  <c r="H7" i="1" s="1"/>
  <c r="G2" i="1"/>
  <c r="H2" i="1" s="1" a="1"/>
  <c r="H2" i="1" s="1"/>
  <c r="E3" i="1" l="1"/>
  <c r="E4" i="1"/>
  <c r="E5" i="1"/>
  <c r="J5" i="1" s="1"/>
  <c r="E6" i="1"/>
  <c r="J6" i="1" s="1"/>
  <c r="E7" i="1"/>
  <c r="J7" i="1" s="1"/>
  <c r="E2" i="1"/>
  <c r="I2" i="1"/>
  <c r="J3" i="1" l="1"/>
  <c r="J4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<sst xmlns="http://schemas.openxmlformats.org/spreadsheetml/2006/main" count="28" uniqueCount="24">
  <si>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Birthday</t>
  </si>
  <si>
    <t>Age</t>
  </si>
  <si>
    <t>natid</t>
  </si>
  <si>
    <t>name</t>
  </si>
  <si>
    <t>gender</t>
  </si>
  <si>
    <t>salary</t>
  </si>
  <si>
    <t>tax</t>
  </si>
  <si>
    <t>F</t>
  </si>
  <si>
    <t>GenderBonus</t>
  </si>
  <si>
    <t>Variable</t>
  </si>
  <si>
    <t>Tax Relief</t>
  </si>
  <si>
    <t>M</t>
  </si>
  <si>
    <t>SS1</t>
  </si>
  <si>
    <t>SS2</t>
  </si>
  <si>
    <t>SS3</t>
  </si>
  <si>
    <t>S1000012345</t>
  </si>
  <si>
    <t>SS4</t>
  </si>
  <si>
    <t>SS5</t>
  </si>
  <si>
    <t>SS6</t>
  </si>
  <si>
    <t>S610012347</t>
  </si>
  <si>
    <t>S710012348</t>
  </si>
  <si>
    <t>S200001234</t>
  </si>
  <si>
    <t>S30000123</t>
  </si>
  <si>
    <t>S4000123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</si>
</sst>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1B2817-6A5C-B2BC-B178-C4F27D0429FC}"/>
            </a:ext>
          </a:extLst>
        </xdr:cNvPr>
        <xdr:cNvSpPr>
          <a:spLocks noChangeAspect="1" noChangeArrowheads="1"/>
        </xdr:cNvSpPr>
      </xdr:nvSpPr>
      <xdr:spPr bwMode="auto">
        <a:xfrm>
          <a:off x="9220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D1CA481-0333-BADB-D3B6-50F789B1ABDA}"/>
            </a:ext>
          </a:extLst>
        </xdr:cNvPr>
        <xdr:cNvSpPr>
          <a:spLocks noChangeAspect="1" noChangeArrowheads="1"/>
        </xdr:cNvSpPr>
      </xdr:nvSpPr>
      <xdr:spPr bwMode="auto">
        <a:xfrm>
          <a:off x="9220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1F4E-9838-417D-A6F9-49CF885A94CC}">
  <dimension ref="A1:J7"/>
  <sheetViews>
    <sheetView tabSelected="1" workbookViewId="0">
      <selection activeCell="L11" sqref="L11"/>
    </sheetView>
  </sheetViews>
  <sheetFormatPr defaultRowHeight="15" x14ac:dyDescent="0.25"/>
  <cols>
    <col min="1" max="1" width="15.42578125" customWidth="1"/>
    <col min="6" max="6" width="12.85546875" customWidth="1"/>
    <col min="7" max="7" width="9.28515625" bestFit="1" customWidth="1"/>
    <col min="8" max="8" width="10.7109375" bestFit="1" customWidth="1"/>
    <col min="9" max="9" width="13.140625" bestFit="1" customWidth="1"/>
    <col min="10" max="10" width="13.71093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s="2" t="s">
        <v>9</v>
      </c>
      <c r="I1" s="2" t="s">
        <v>8</v>
      </c>
      <c r="J1" s="2" t="s">
        <v>10</v>
      </c>
    </row>
    <row r="2" spans="1:10" x14ac:dyDescent="0.25">
      <c r="A2" t="s">
        <v>15</v>
      </c>
      <c r="B2" t="s">
        <v>12</v>
      </c>
      <c r="C2" t="s">
        <v>7</v>
      </c>
      <c r="D2">
        <v>11000</v>
      </c>
      <c r="E2">
        <f>D2*10%</f>
        <v>1100</v>
      </c>
      <c r="F2" s="3">
        <v>31066</v>
      </c>
      <c r="G2" s="1">
        <f ca="1">(TODAY()-F2)/365</f>
        <v>37.764383561643832</v>
      </c>
      <c r="H2" s="1" cm="1">
        <f t="array" aca="1" ref="H2" ca="1">_xlfn.SWITCH(TRUE,G2&lt;=18,1,AND(18&lt;G2,G2&lt;=35),0.8,AND(35&lt;G2,G2&lt;=50),0.5,AND(50&lt;G2,G2&lt;=75),0.367,AND(G2&gt;76),0.05)</f>
        <v>0.5</v>
      </c>
      <c r="I2">
        <f>IF(C2="F", 500,0)</f>
        <v>500</v>
      </c>
      <c r="J2">
        <f ca="1">((D2-E2)*H2) + I2</f>
        <v>5450</v>
      </c>
    </row>
    <row r="3" spans="1:10" x14ac:dyDescent="0.25">
      <c r="A3" t="s">
        <v>21</v>
      </c>
      <c r="B3" t="s">
        <v>13</v>
      </c>
      <c r="C3" t="s">
        <v>7</v>
      </c>
      <c r="D3">
        <v>8500</v>
      </c>
      <c r="E3">
        <f t="shared" ref="E3:E7" si="0">D3*10%</f>
        <v>850</v>
      </c>
      <c r="F3" s="3">
        <v>21538</v>
      </c>
      <c r="G3" s="1">
        <f t="shared" ref="G3:G7" ca="1" si="1">(TODAY()-F3)/365</f>
        <v>63.868493150684934</v>
      </c>
      <c r="H3" s="1" cm="1">
        <f t="array" aca="1" ref="H3" ca="1">_xlfn.SWITCH(TRUE,G3&lt;=18,1,AND(18&lt;G3,G3&lt;=35),0.8,AND(35&lt;G3,G3&lt;=50),0.5,AND(50&lt;G3,G3&lt;=75),0.367,AND(G3&gt;76),0.05)</f>
        <v>0.36699999999999999</v>
      </c>
      <c r="I3">
        <f t="shared" ref="I3:I7" si="2">IF(C3="F", 500,0)</f>
        <v>500</v>
      </c>
      <c r="J3">
        <f t="shared" ref="J3:J7" ca="1" si="3">((D3-E3)*H3) + I3</f>
        <v>3307.5499999999997</v>
      </c>
    </row>
    <row r="4" spans="1:10" x14ac:dyDescent="0.25">
      <c r="A4" t="s">
        <v>22</v>
      </c>
      <c r="B4" t="s">
        <v>14</v>
      </c>
      <c r="C4" t="s">
        <v>11</v>
      </c>
      <c r="D4">
        <v>0</v>
      </c>
      <c r="E4">
        <f t="shared" si="0"/>
        <v>0</v>
      </c>
      <c r="F4" s="3">
        <v>40388</v>
      </c>
      <c r="G4" s="1">
        <f t="shared" ca="1" si="1"/>
        <v>12.224657534246575</v>
      </c>
      <c r="H4" s="1" cm="1">
        <f t="array" aca="1" ref="H4" ca="1">_xlfn.SWITCH(TRUE,G4&lt;=18,1,AND(18&lt;G4,G4&lt;=35),0.8,AND(35&lt;G4,G4&lt;=50),0.5,AND(50&lt;G4,G4&lt;=75),0.367,AND(G4&gt;76),0.05)</f>
        <v>1</v>
      </c>
      <c r="I4">
        <f t="shared" si="2"/>
        <v>0</v>
      </c>
      <c r="J4">
        <f t="shared" ca="1" si="3"/>
        <v>0</v>
      </c>
    </row>
    <row r="5" spans="1:10" x14ac:dyDescent="0.25">
      <c r="A5" t="s">
        <v>23</v>
      </c>
      <c r="B5" t="s">
        <v>16</v>
      </c>
      <c r="C5" t="s">
        <v>7</v>
      </c>
      <c r="D5">
        <v>4300</v>
      </c>
      <c r="E5">
        <f t="shared" si="0"/>
        <v>430</v>
      </c>
      <c r="F5" s="3">
        <v>34827</v>
      </c>
      <c r="G5" s="1">
        <f t="shared" ca="1" si="1"/>
        <v>27.460273972602739</v>
      </c>
      <c r="H5" s="1" cm="1">
        <f t="array" aca="1" ref="H5" ca="1">_xlfn.SWITCH(TRUE,G5&lt;=18,1,AND(18&lt;G5,G5&lt;=35),0.8,AND(35&lt;G5,G5&lt;=50),0.5,AND(50&lt;G5,G5&lt;=75),0.367,AND(G5&gt;76),0.05)</f>
        <v>0.8</v>
      </c>
      <c r="I5">
        <f t="shared" si="2"/>
        <v>500</v>
      </c>
      <c r="J5">
        <f t="shared" ca="1" si="3"/>
        <v>3596</v>
      </c>
    </row>
    <row r="6" spans="1:10" x14ac:dyDescent="0.25">
      <c r="A6" t="s">
        <v>19</v>
      </c>
      <c r="B6" t="s">
        <v>17</v>
      </c>
      <c r="C6" t="s">
        <v>11</v>
      </c>
      <c r="D6">
        <v>500</v>
      </c>
      <c r="E6">
        <f t="shared" si="0"/>
        <v>50</v>
      </c>
      <c r="F6" s="3">
        <v>14461</v>
      </c>
      <c r="G6" s="1">
        <f t="shared" ca="1" si="1"/>
        <v>83.257534246575347</v>
      </c>
      <c r="H6" s="1" cm="1">
        <f t="array" aca="1" ref="H6" ca="1">_xlfn.SWITCH(TRUE,G6&lt;=18,1,AND(18&lt;G6,G6&lt;=35),0.8,AND(35&lt;G6,G6&lt;=50),0.5,AND(50&lt;G6,G6&lt;=75),0.367,AND(G6&gt;76),0.05)</f>
        <v>0.05</v>
      </c>
      <c r="I6">
        <f t="shared" si="2"/>
        <v>0</v>
      </c>
      <c r="J6">
        <f t="shared" ca="1" si="3"/>
        <v>22.5</v>
      </c>
    </row>
    <row r="7" spans="1:10" x14ac:dyDescent="0.25">
      <c r="A7" t="s">
        <v>20</v>
      </c>
      <c r="B7" t="s">
        <v>18</v>
      </c>
      <c r="C7" t="s">
        <v>11</v>
      </c>
      <c r="D7">
        <v>6500</v>
      </c>
      <c r="E7">
        <f t="shared" si="0"/>
        <v>650</v>
      </c>
      <c r="F7" s="3">
        <v>38277</v>
      </c>
      <c r="G7" s="1">
        <f t="shared" ca="1" si="1"/>
        <v>18.008219178082193</v>
      </c>
      <c r="H7" s="1" cm="1">
        <f t="array" aca="1" ref="H7" ca="1">_xlfn.SWITCH(TRUE,G7&lt;=18,1,AND(18&lt;G7,G7&lt;=35),0.8,AND(35&lt;G7,G7&lt;=50),0.5,AND(50&lt;G7,G7&lt;=75),0.367,AND(G7&gt;76),0.05)</f>
        <v>0.8</v>
      </c>
      <c r="I7">
        <f t="shared" si="2"/>
        <v>0</v>
      </c>
      <c r="J7">
        <f t="shared" ca="1" si="3"/>
        <v>4680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limch</dc:creator>
  <cp:lastModifiedBy>刘英杰</cp:lastModifiedBy>
  <dcterms:created xsi:type="dcterms:W3CDTF">2022-10-11T06:44:44Z</dcterms:created>
  <dcterms:modified xsi:type="dcterms:W3CDTF">2022-10-16T08:06:52Z</dcterms:modified>
</cp:coreProperties>
</file>