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J96" i="5" l="1"/>
  <c r="J95" i="5"/>
  <c r="J94" i="5"/>
  <c r="J93" i="5"/>
  <c r="J92" i="5"/>
  <c r="J90" i="5"/>
  <c r="J89" i="5"/>
  <c r="J88" i="5"/>
  <c r="J14" i="2" l="1"/>
  <c r="F14" i="2"/>
  <c r="J7" i="2"/>
  <c r="F7" i="2"/>
  <c r="J12" i="2"/>
  <c r="F12" i="2"/>
  <c r="J11" i="2"/>
  <c r="F11" i="2"/>
  <c r="J10" i="2"/>
  <c r="F10" i="2"/>
  <c r="J9" i="2"/>
  <c r="F9" i="2"/>
  <c r="M18" i="1"/>
  <c r="M17" i="1"/>
  <c r="M16" i="1"/>
  <c r="L18" i="1"/>
  <c r="L17" i="1"/>
  <c r="L16" i="1"/>
  <c r="K18" i="1"/>
  <c r="K17" i="1"/>
  <c r="K16" i="1"/>
  <c r="M23" i="1"/>
  <c r="M22" i="1"/>
  <c r="M21" i="1"/>
  <c r="M20" i="1"/>
  <c r="L23" i="1"/>
  <c r="L22" i="1"/>
  <c r="L21" i="1"/>
  <c r="L20" i="1"/>
  <c r="K23" i="1"/>
  <c r="K22" i="1"/>
  <c r="K21" i="1"/>
  <c r="K20" i="1"/>
  <c r="J6" i="2" l="1"/>
  <c r="F6" i="2"/>
  <c r="J5" i="2"/>
  <c r="F5" i="2"/>
  <c r="J4" i="2" l="1"/>
  <c r="F4" i="2"/>
  <c r="M11" i="1"/>
  <c r="M10" i="1"/>
  <c r="M9" i="1"/>
  <c r="M7" i="1"/>
  <c r="M6" i="1"/>
  <c r="M5" i="1"/>
  <c r="L11" i="1"/>
  <c r="L10" i="1"/>
  <c r="L9" i="1"/>
  <c r="L6" i="1"/>
  <c r="L7" i="1"/>
  <c r="L5" i="1"/>
  <c r="K11" i="1"/>
  <c r="K10" i="1"/>
  <c r="K9" i="1"/>
  <c r="K7" i="1"/>
  <c r="K6" i="1"/>
  <c r="K5" i="1"/>
</calcChain>
</file>

<file path=xl/sharedStrings.xml><?xml version="1.0" encoding="utf-8"?>
<sst xmlns="http://schemas.openxmlformats.org/spreadsheetml/2006/main" count="289" uniqueCount="79">
  <si>
    <t>usr</t>
  </si>
  <si>
    <t>sys</t>
  </si>
  <si>
    <t>all</t>
  </si>
  <si>
    <t>ways</t>
  </si>
  <si>
    <t>orig</t>
  </si>
  <si>
    <t>opt</t>
  </si>
  <si>
    <t>opt-03-float-timeval.patch</t>
  </si>
  <si>
    <t>bw(MBPS)</t>
  </si>
  <si>
    <t>8+8</t>
  </si>
  <si>
    <t>4+4</t>
  </si>
  <si>
    <t>reduced</t>
  </si>
  <si>
    <t>%sys</t>
  </si>
  <si>
    <t>%usr</t>
  </si>
  <si>
    <t>%all</t>
  </si>
  <si>
    <t>gettimeofday</t>
  </si>
  <si>
    <t>recvfrom</t>
  </si>
  <si>
    <t>_newselect</t>
  </si>
  <si>
    <t>recvfrom/gettimeofday</t>
  </si>
  <si>
    <t>with audio</t>
  </si>
  <si>
    <t>without audio</t>
  </si>
  <si>
    <t>1+1</t>
  </si>
  <si>
    <t>64+64</t>
  </si>
  <si>
    <t>soft</t>
  </si>
  <si>
    <t>idle</t>
  </si>
  <si>
    <t>8+8s</t>
  </si>
  <si>
    <t>iowait</t>
  </si>
  <si>
    <t>opt-libc-deb</t>
  </si>
  <si>
    <t>opt-gentoo</t>
  </si>
  <si>
    <t>opt-deb</t>
  </si>
  <si>
    <t>mips32r2</t>
  </si>
  <si>
    <t>34kc</t>
  </si>
  <si>
    <t>34kc-mdspr2</t>
  </si>
  <si>
    <t>34kc-mdspr2-mmt</t>
  </si>
  <si>
    <t>34kc-mdspr2-mmt-o3</t>
  </si>
  <si>
    <t>34kc-mmt</t>
  </si>
  <si>
    <t>34kc-o3</t>
  </si>
  <si>
    <t>round</t>
  </si>
  <si>
    <t>cpu=3</t>
  </si>
  <si>
    <t>cpu=4</t>
  </si>
  <si>
    <t>sw</t>
  </si>
  <si>
    <t>A</t>
  </si>
  <si>
    <t>B</t>
  </si>
  <si>
    <t>C</t>
  </si>
  <si>
    <t>D</t>
  </si>
  <si>
    <t>E</t>
  </si>
  <si>
    <t>F</t>
  </si>
  <si>
    <t>CPU</t>
  </si>
  <si>
    <t>G</t>
  </si>
  <si>
    <t>H</t>
  </si>
  <si>
    <t>I</t>
  </si>
  <si>
    <t>J</t>
  </si>
  <si>
    <t>K</t>
  </si>
  <si>
    <t>L</t>
  </si>
  <si>
    <t>M</t>
  </si>
  <si>
    <t>N</t>
  </si>
  <si>
    <t>Win</t>
  </si>
  <si>
    <t>o</t>
  </si>
  <si>
    <t>mips32r2-o3</t>
  </si>
  <si>
    <t>O</t>
  </si>
  <si>
    <t>P</t>
  </si>
  <si>
    <t>Q</t>
  </si>
  <si>
    <t>R</t>
  </si>
  <si>
    <t>R2</t>
  </si>
  <si>
    <t>R3</t>
  </si>
  <si>
    <t>S</t>
  </si>
  <si>
    <t>T</t>
  </si>
  <si>
    <t>S2</t>
  </si>
  <si>
    <t>S3</t>
  </si>
  <si>
    <t>S4</t>
  </si>
  <si>
    <t>T2</t>
  </si>
  <si>
    <t>T3</t>
  </si>
  <si>
    <t>T4</t>
  </si>
  <si>
    <t>X</t>
  </si>
  <si>
    <t>Y</t>
  </si>
  <si>
    <t>avg</t>
  </si>
  <si>
    <t>mips32r2-mdspr2-o3</t>
  </si>
  <si>
    <t>(cpu=3,stream=64,time=60s)</t>
  </si>
  <si>
    <t>opt-o3</t>
  </si>
  <si>
    <t>(stream=32,time=60s)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</si>
</sst>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/>
    <xf numFmtId="0" fontId="7" fillId="0" borderId="0" xfId="0" applyFont="1" applyFill="1" applyBorder="1"/>
    <xf numFmtId="0" fontId="7" fillId="0" borderId="0" xfId="0" applyFont="1" applyFill="1" applyBorder="1" applyAlignme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C14" sqref="C14:J23"/>
    </sheetView>
  </sheetViews>
  <sheetFormatPr defaultRowHeight="15" x14ac:dyDescent="0.25"/>
  <cols>
    <col min="2" max="2" width="28.42578125" customWidth="1"/>
    <col min="4" max="4" width="10.140625" bestFit="1" customWidth="1"/>
    <col min="11" max="11" width="9.85546875" bestFit="1" customWidth="1"/>
  </cols>
  <sheetData>
    <row r="2" spans="2:13" x14ac:dyDescent="0.25">
      <c r="B2" t="s">
        <v>19</v>
      </c>
    </row>
    <row r="3" spans="2:13" x14ac:dyDescent="0.25">
      <c r="E3" s="5" t="s">
        <v>4</v>
      </c>
      <c r="F3" s="5"/>
      <c r="G3" s="5"/>
      <c r="H3" s="5" t="s">
        <v>5</v>
      </c>
      <c r="I3" s="5"/>
      <c r="J3" s="5"/>
      <c r="K3" s="5" t="s">
        <v>10</v>
      </c>
      <c r="L3" s="5"/>
      <c r="M3" s="5"/>
    </row>
    <row r="4" spans="2:13" x14ac:dyDescent="0.25">
      <c r="C4" s="1" t="s">
        <v>3</v>
      </c>
      <c r="D4" s="1" t="s">
        <v>7</v>
      </c>
      <c r="E4" s="1" t="s">
        <v>0</v>
      </c>
      <c r="F4" s="1" t="s">
        <v>1</v>
      </c>
      <c r="G4" s="1" t="s">
        <v>2</v>
      </c>
      <c r="H4" s="1" t="s">
        <v>0</v>
      </c>
      <c r="I4" s="1" t="s">
        <v>1</v>
      </c>
      <c r="J4" s="1" t="s">
        <v>2</v>
      </c>
      <c r="K4" s="1" t="s">
        <v>12</v>
      </c>
      <c r="L4" s="1" t="s">
        <v>11</v>
      </c>
      <c r="M4" s="1" t="s">
        <v>13</v>
      </c>
    </row>
    <row r="5" spans="2:13" x14ac:dyDescent="0.25">
      <c r="B5" s="1" t="s">
        <v>6</v>
      </c>
      <c r="C5" t="s">
        <v>8</v>
      </c>
      <c r="D5">
        <v>18208.2</v>
      </c>
      <c r="E5">
        <v>14.19</v>
      </c>
      <c r="F5">
        <v>79.12</v>
      </c>
      <c r="G5">
        <v>93.31</v>
      </c>
      <c r="H5">
        <v>13.29</v>
      </c>
      <c r="I5">
        <v>55.64</v>
      </c>
      <c r="J5">
        <v>68.930000000000007</v>
      </c>
      <c r="K5">
        <f>(E5-H5)/E5</f>
        <v>6.3424947145877403E-2</v>
      </c>
      <c r="L5">
        <f>(F5-I5)/F5</f>
        <v>0.29676440849342772</v>
      </c>
      <c r="M5" s="3">
        <f>(G5-J5)/G5</f>
        <v>0.26127960561568958</v>
      </c>
    </row>
    <row r="6" spans="2:13" x14ac:dyDescent="0.25">
      <c r="B6" s="1" t="s">
        <v>6</v>
      </c>
      <c r="C6" t="s">
        <v>8</v>
      </c>
      <c r="D6">
        <v>13372.41</v>
      </c>
      <c r="E6">
        <v>10.4</v>
      </c>
      <c r="F6">
        <v>60.2</v>
      </c>
      <c r="G6">
        <v>70.599999999999994</v>
      </c>
      <c r="H6">
        <v>10.3</v>
      </c>
      <c r="I6">
        <v>38.4</v>
      </c>
      <c r="J6">
        <v>48.7</v>
      </c>
      <c r="K6">
        <f t="shared" ref="K6:K7" si="0">(E6-H6)/E6</f>
        <v>9.6153846153845812E-3</v>
      </c>
      <c r="L6">
        <f t="shared" ref="L6:L11" si="1">(F6-I6)/F6</f>
        <v>0.36212624584717612</v>
      </c>
      <c r="M6" s="3">
        <f t="shared" ref="M6:M7" si="2">(G6-J6)/G6</f>
        <v>0.31019830028328604</v>
      </c>
    </row>
    <row r="7" spans="2:13" x14ac:dyDescent="0.25">
      <c r="B7" s="1" t="s">
        <v>6</v>
      </c>
      <c r="C7" t="s">
        <v>8</v>
      </c>
      <c r="D7">
        <v>16178.06</v>
      </c>
      <c r="E7">
        <v>13</v>
      </c>
      <c r="F7">
        <v>71.3</v>
      </c>
      <c r="G7">
        <v>84.3</v>
      </c>
      <c r="H7">
        <v>11.6</v>
      </c>
      <c r="I7">
        <v>48.5</v>
      </c>
      <c r="J7">
        <v>60.1</v>
      </c>
      <c r="K7">
        <f t="shared" si="0"/>
        <v>0.10769230769230773</v>
      </c>
      <c r="L7">
        <f t="shared" si="1"/>
        <v>0.31977559607293127</v>
      </c>
      <c r="M7" s="3">
        <f t="shared" si="2"/>
        <v>0.28706998813760376</v>
      </c>
    </row>
    <row r="8" spans="2:13" x14ac:dyDescent="0.25">
      <c r="B8" s="1"/>
    </row>
    <row r="9" spans="2:13" x14ac:dyDescent="0.25">
      <c r="B9" s="1" t="s">
        <v>6</v>
      </c>
      <c r="C9" t="s">
        <v>9</v>
      </c>
      <c r="D9">
        <v>8491.4599999999991</v>
      </c>
      <c r="E9">
        <v>6.3</v>
      </c>
      <c r="F9">
        <v>35.700000000000003</v>
      </c>
      <c r="G9">
        <v>42</v>
      </c>
      <c r="H9">
        <v>5.6</v>
      </c>
      <c r="I9">
        <v>23.4</v>
      </c>
      <c r="J9">
        <v>29</v>
      </c>
      <c r="K9">
        <f t="shared" ref="K9:K11" si="3">(E9-H9)/E9</f>
        <v>0.11111111111111115</v>
      </c>
      <c r="L9">
        <f t="shared" si="1"/>
        <v>0.34453781512605053</v>
      </c>
      <c r="M9" s="3">
        <f t="shared" ref="M9:M11" si="4">(G9-J9)/G9</f>
        <v>0.30952380952380953</v>
      </c>
    </row>
    <row r="10" spans="2:13" x14ac:dyDescent="0.25">
      <c r="B10" s="1" t="s">
        <v>6</v>
      </c>
      <c r="C10" t="s">
        <v>9</v>
      </c>
      <c r="D10">
        <v>6528.99</v>
      </c>
      <c r="E10">
        <v>4.5</v>
      </c>
      <c r="F10">
        <v>28.47</v>
      </c>
      <c r="G10">
        <v>32.97</v>
      </c>
      <c r="H10">
        <v>4.7</v>
      </c>
      <c r="I10">
        <v>17.78</v>
      </c>
      <c r="J10">
        <v>22.48</v>
      </c>
      <c r="K10">
        <f t="shared" si="3"/>
        <v>-4.4444444444444481E-2</v>
      </c>
      <c r="L10">
        <f t="shared" si="1"/>
        <v>0.37548296452406033</v>
      </c>
      <c r="M10" s="3">
        <f t="shared" si="4"/>
        <v>0.31816803154382767</v>
      </c>
    </row>
    <row r="11" spans="2:13" x14ac:dyDescent="0.25">
      <c r="B11" s="1" t="s">
        <v>6</v>
      </c>
      <c r="C11" t="s">
        <v>9</v>
      </c>
      <c r="D11">
        <v>9156.2000000000007</v>
      </c>
      <c r="E11">
        <v>6.29</v>
      </c>
      <c r="F11">
        <v>39.159999999999997</v>
      </c>
      <c r="G11">
        <v>45.45</v>
      </c>
      <c r="H11">
        <v>5.99</v>
      </c>
      <c r="I11">
        <v>25.77</v>
      </c>
      <c r="J11">
        <v>31.77</v>
      </c>
      <c r="K11">
        <f t="shared" si="3"/>
        <v>4.7694753577106487E-2</v>
      </c>
      <c r="L11">
        <f t="shared" si="1"/>
        <v>0.34193054136874357</v>
      </c>
      <c r="M11" s="3">
        <f t="shared" si="4"/>
        <v>0.30099009900990104</v>
      </c>
    </row>
    <row r="13" spans="2:13" x14ac:dyDescent="0.25">
      <c r="B13" t="s">
        <v>18</v>
      </c>
    </row>
    <row r="14" spans="2:13" x14ac:dyDescent="0.25">
      <c r="E14" s="5" t="s">
        <v>4</v>
      </c>
      <c r="F14" s="5"/>
      <c r="G14" s="5"/>
      <c r="H14" s="5" t="s">
        <v>5</v>
      </c>
      <c r="I14" s="5"/>
      <c r="J14" s="5"/>
      <c r="K14" s="5" t="s">
        <v>10</v>
      </c>
      <c r="L14" s="5"/>
      <c r="M14" s="5"/>
    </row>
    <row r="15" spans="2:13" x14ac:dyDescent="0.25">
      <c r="C15" s="1" t="s">
        <v>3</v>
      </c>
      <c r="D15" s="1" t="s">
        <v>7</v>
      </c>
      <c r="E15" s="1" t="s">
        <v>0</v>
      </c>
      <c r="F15" s="1" t="s">
        <v>1</v>
      </c>
      <c r="G15" s="1" t="s">
        <v>2</v>
      </c>
      <c r="H15" s="1" t="s">
        <v>0</v>
      </c>
      <c r="I15" s="1" t="s">
        <v>1</v>
      </c>
      <c r="J15" s="1" t="s">
        <v>2</v>
      </c>
      <c r="K15" s="1" t="s">
        <v>12</v>
      </c>
      <c r="L15" s="1" t="s">
        <v>11</v>
      </c>
      <c r="M15" s="1" t="s">
        <v>13</v>
      </c>
    </row>
    <row r="16" spans="2:13" x14ac:dyDescent="0.25">
      <c r="B16" s="1" t="s">
        <v>6</v>
      </c>
      <c r="C16" t="s">
        <v>8</v>
      </c>
      <c r="D16">
        <v>18940</v>
      </c>
      <c r="E16">
        <v>15.6</v>
      </c>
      <c r="F16">
        <v>80.099999999999994</v>
      </c>
      <c r="G16">
        <v>95.7</v>
      </c>
      <c r="H16">
        <v>13.9</v>
      </c>
      <c r="I16">
        <v>55.7</v>
      </c>
      <c r="J16">
        <v>69.599999999999994</v>
      </c>
      <c r="K16">
        <f t="shared" ref="K16:M18" si="5">(E16-H16)/E16</f>
        <v>0.10897435897435893</v>
      </c>
      <c r="L16">
        <f t="shared" si="5"/>
        <v>0.30461922596754049</v>
      </c>
      <c r="M16" s="3">
        <f t="shared" si="5"/>
        <v>0.27272727272727282</v>
      </c>
    </row>
    <row r="17" spans="2:13" x14ac:dyDescent="0.25">
      <c r="B17" s="1" t="s">
        <v>6</v>
      </c>
      <c r="C17" t="s">
        <v>8</v>
      </c>
      <c r="D17">
        <v>14462.04</v>
      </c>
      <c r="E17">
        <v>10.19</v>
      </c>
      <c r="F17">
        <v>64.040000000000006</v>
      </c>
      <c r="G17">
        <v>74.23</v>
      </c>
      <c r="H17">
        <v>9.19</v>
      </c>
      <c r="I17">
        <v>42.86</v>
      </c>
      <c r="J17">
        <v>52.05</v>
      </c>
      <c r="K17">
        <f t="shared" si="5"/>
        <v>9.8135426889106966E-2</v>
      </c>
      <c r="L17">
        <f t="shared" si="5"/>
        <v>0.33073079325421617</v>
      </c>
      <c r="M17" s="3">
        <f t="shared" si="5"/>
        <v>0.29880102384480678</v>
      </c>
    </row>
    <row r="18" spans="2:13" x14ac:dyDescent="0.25">
      <c r="B18" s="1" t="s">
        <v>6</v>
      </c>
      <c r="C18" t="s">
        <v>8</v>
      </c>
      <c r="D18">
        <v>18020.71</v>
      </c>
      <c r="E18">
        <v>14.2</v>
      </c>
      <c r="F18">
        <v>78.3</v>
      </c>
      <c r="G18">
        <v>92.5</v>
      </c>
      <c r="H18">
        <v>12.7</v>
      </c>
      <c r="I18">
        <v>55.8</v>
      </c>
      <c r="J18">
        <v>68.5</v>
      </c>
      <c r="K18">
        <f t="shared" si="5"/>
        <v>0.10563380281690142</v>
      </c>
      <c r="L18">
        <f t="shared" si="5"/>
        <v>0.2873563218390805</v>
      </c>
      <c r="M18" s="3">
        <f t="shared" si="5"/>
        <v>0.25945945945945947</v>
      </c>
    </row>
    <row r="20" spans="2:13" x14ac:dyDescent="0.25">
      <c r="B20" s="1" t="s">
        <v>6</v>
      </c>
      <c r="C20" t="s">
        <v>9</v>
      </c>
      <c r="D20">
        <v>8949.86</v>
      </c>
      <c r="E20">
        <v>6.59</v>
      </c>
      <c r="F20">
        <v>37.36</v>
      </c>
      <c r="G20">
        <v>43.96</v>
      </c>
      <c r="H20">
        <v>5.29</v>
      </c>
      <c r="I20">
        <v>24.28</v>
      </c>
      <c r="J20">
        <v>29.57</v>
      </c>
      <c r="K20">
        <f t="shared" ref="K20:M23" si="6">(E20-H20)/E20</f>
        <v>0.19726858877086492</v>
      </c>
      <c r="L20">
        <f t="shared" si="6"/>
        <v>0.3501070663811563</v>
      </c>
      <c r="M20" s="3">
        <f t="shared" si="6"/>
        <v>0.32734303912647861</v>
      </c>
    </row>
    <row r="21" spans="2:13" x14ac:dyDescent="0.25">
      <c r="B21" s="1" t="s">
        <v>6</v>
      </c>
      <c r="C21" t="s">
        <v>9</v>
      </c>
      <c r="D21">
        <v>6845.39</v>
      </c>
      <c r="E21">
        <v>4.7</v>
      </c>
      <c r="F21">
        <v>28.8</v>
      </c>
      <c r="G21">
        <v>33.5</v>
      </c>
      <c r="H21">
        <v>5.3</v>
      </c>
      <c r="I21">
        <v>18.100000000000001</v>
      </c>
      <c r="J21">
        <v>23.4</v>
      </c>
      <c r="K21">
        <f t="shared" si="6"/>
        <v>-0.12765957446808501</v>
      </c>
      <c r="L21">
        <f t="shared" si="6"/>
        <v>0.37152777777777773</v>
      </c>
      <c r="M21" s="3">
        <f t="shared" si="6"/>
        <v>0.3014925373134329</v>
      </c>
    </row>
    <row r="22" spans="2:13" x14ac:dyDescent="0.25">
      <c r="B22" s="1" t="s">
        <v>6</v>
      </c>
      <c r="C22" t="s">
        <v>9</v>
      </c>
      <c r="D22">
        <v>10853.08</v>
      </c>
      <c r="E22">
        <v>7.99</v>
      </c>
      <c r="F22">
        <v>45.65</v>
      </c>
      <c r="G22">
        <v>53.65</v>
      </c>
      <c r="H22">
        <v>7.99</v>
      </c>
      <c r="I22">
        <v>29.07</v>
      </c>
      <c r="J22">
        <v>37.06</v>
      </c>
      <c r="K22">
        <f t="shared" si="6"/>
        <v>0</v>
      </c>
      <c r="L22">
        <f t="shared" si="6"/>
        <v>0.36319824753559693</v>
      </c>
      <c r="M22" s="3">
        <f t="shared" si="6"/>
        <v>0.30922646784715746</v>
      </c>
    </row>
    <row r="23" spans="2:13" x14ac:dyDescent="0.25">
      <c r="B23" s="1" t="s">
        <v>6</v>
      </c>
      <c r="C23" t="s">
        <v>9</v>
      </c>
      <c r="D23">
        <v>14450.56</v>
      </c>
      <c r="E23">
        <v>10.3</v>
      </c>
      <c r="F23">
        <v>60.2</v>
      </c>
      <c r="G23">
        <v>70.5</v>
      </c>
      <c r="H23">
        <v>9.8000000000000007</v>
      </c>
      <c r="I23">
        <v>38.6</v>
      </c>
      <c r="J23">
        <v>48.4</v>
      </c>
      <c r="K23">
        <f t="shared" si="6"/>
        <v>4.8543689320388349E-2</v>
      </c>
      <c r="L23">
        <f t="shared" si="6"/>
        <v>0.35880398671096347</v>
      </c>
      <c r="M23" s="3">
        <f t="shared" si="6"/>
        <v>0.31347517730496455</v>
      </c>
    </row>
  </sheetData>
  <mergeCells count="6">
    <mergeCell ref="E3:G3"/>
    <mergeCell ref="H3:J3"/>
    <mergeCell ref="K3:M3"/>
    <mergeCell ref="E14:G14"/>
    <mergeCell ref="H14:J14"/>
    <mergeCell ref="K14:M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G12" sqref="G12"/>
    </sheetView>
  </sheetViews>
  <sheetFormatPr defaultRowHeight="15" x14ac:dyDescent="0.25"/>
  <cols>
    <col min="2" max="2" width="24.85546875" bestFit="1" customWidth="1"/>
    <col min="3" max="3" width="13.140625" bestFit="1" customWidth="1"/>
    <col min="4" max="4" width="9" bestFit="1" customWidth="1"/>
    <col min="5" max="5" width="11.140625" bestFit="1" customWidth="1"/>
    <col min="6" max="6" width="22.28515625" bestFit="1" customWidth="1"/>
    <col min="7" max="7" width="13.140625" bestFit="1" customWidth="1"/>
    <col min="8" max="8" width="9" bestFit="1" customWidth="1"/>
    <col min="9" max="9" width="11.140625" bestFit="1" customWidth="1"/>
    <col min="10" max="10" width="22.28515625" bestFit="1" customWidth="1"/>
  </cols>
  <sheetData>
    <row r="2" spans="2:10" x14ac:dyDescent="0.25">
      <c r="C2" s="5" t="s">
        <v>4</v>
      </c>
      <c r="D2" s="5"/>
      <c r="E2" s="5"/>
      <c r="F2" s="5"/>
      <c r="G2" s="5" t="s">
        <v>5</v>
      </c>
      <c r="H2" s="5"/>
      <c r="I2" s="5"/>
      <c r="J2" s="5"/>
    </row>
    <row r="3" spans="2:10" x14ac:dyDescent="0.25">
      <c r="C3" s="1" t="s">
        <v>14</v>
      </c>
      <c r="D3" s="1" t="s">
        <v>15</v>
      </c>
      <c r="E3" s="1" t="s">
        <v>16</v>
      </c>
      <c r="F3" s="1" t="s">
        <v>17</v>
      </c>
      <c r="G3" s="1" t="s">
        <v>14</v>
      </c>
      <c r="H3" s="1" t="s">
        <v>15</v>
      </c>
      <c r="I3" s="1" t="s">
        <v>16</v>
      </c>
      <c r="J3" s="1" t="s">
        <v>17</v>
      </c>
    </row>
    <row r="4" spans="2:10" x14ac:dyDescent="0.25">
      <c r="B4" s="1" t="s">
        <v>6</v>
      </c>
      <c r="C4" s="4">
        <v>24384</v>
      </c>
      <c r="D4" s="4">
        <v>5414</v>
      </c>
      <c r="E4" s="4">
        <v>5414</v>
      </c>
      <c r="F4" s="3">
        <f>D4/C4</f>
        <v>0.22203083989501313</v>
      </c>
      <c r="G4" s="2">
        <v>22855</v>
      </c>
      <c r="H4" s="2">
        <v>7645</v>
      </c>
      <c r="I4" s="2">
        <v>7645</v>
      </c>
      <c r="J4" s="3">
        <f>H4/G4</f>
        <v>0.33450010938525487</v>
      </c>
    </row>
    <row r="5" spans="2:10" x14ac:dyDescent="0.25">
      <c r="B5" s="1" t="s">
        <v>6</v>
      </c>
      <c r="C5" s="4">
        <v>44092</v>
      </c>
      <c r="D5" s="4">
        <v>9544</v>
      </c>
      <c r="E5" s="4">
        <v>9545</v>
      </c>
      <c r="F5" s="3">
        <f>D5/C5</f>
        <v>0.21645650004535971</v>
      </c>
      <c r="G5" s="2">
        <v>33287</v>
      </c>
      <c r="H5" s="2">
        <v>13102</v>
      </c>
      <c r="I5" s="2">
        <v>13120</v>
      </c>
      <c r="J5" s="3">
        <f>H5/G5</f>
        <v>0.39360711388830472</v>
      </c>
    </row>
    <row r="6" spans="2:10" x14ac:dyDescent="0.25">
      <c r="B6" s="1" t="s">
        <v>6</v>
      </c>
      <c r="C6" s="4">
        <v>37321</v>
      </c>
      <c r="D6" s="4">
        <v>8467</v>
      </c>
      <c r="E6" s="4">
        <v>8467</v>
      </c>
      <c r="F6" s="3">
        <f>D6/C6</f>
        <v>0.22686959084697622</v>
      </c>
      <c r="G6" s="2">
        <v>32635</v>
      </c>
      <c r="H6" s="2">
        <v>12713</v>
      </c>
      <c r="I6" s="2">
        <v>12714</v>
      </c>
      <c r="J6" s="3">
        <f>H6/G6</f>
        <v>0.38955109544967059</v>
      </c>
    </row>
    <row r="7" spans="2:10" x14ac:dyDescent="0.25">
      <c r="B7" s="1" t="s">
        <v>6</v>
      </c>
      <c r="C7" s="4">
        <v>36153</v>
      </c>
      <c r="D7" s="4">
        <v>7615</v>
      </c>
      <c r="E7" s="4">
        <v>7615</v>
      </c>
      <c r="F7" s="3">
        <f>D7/C7</f>
        <v>0.21063258927336598</v>
      </c>
      <c r="G7" s="2">
        <v>32511</v>
      </c>
      <c r="H7" s="2">
        <v>11535</v>
      </c>
      <c r="I7" s="2">
        <v>11535</v>
      </c>
      <c r="J7" s="3">
        <f>H7/G7</f>
        <v>0.35480298975731289</v>
      </c>
    </row>
    <row r="9" spans="2:10" x14ac:dyDescent="0.25">
      <c r="B9" s="1" t="s">
        <v>6</v>
      </c>
      <c r="C9" s="4">
        <v>34513</v>
      </c>
      <c r="D9" s="4">
        <v>7653</v>
      </c>
      <c r="E9" s="4">
        <v>7657</v>
      </c>
      <c r="F9" s="3">
        <f>D9/C9</f>
        <v>0.22174253179961173</v>
      </c>
      <c r="G9" s="2">
        <v>30057</v>
      </c>
      <c r="H9" s="2">
        <v>10917</v>
      </c>
      <c r="I9" s="2">
        <v>10918</v>
      </c>
      <c r="J9" s="3">
        <f>H9/G9</f>
        <v>0.36320990118774327</v>
      </c>
    </row>
    <row r="10" spans="2:10" x14ac:dyDescent="0.25">
      <c r="B10" s="1" t="s">
        <v>6</v>
      </c>
      <c r="C10" s="4">
        <v>31770</v>
      </c>
      <c r="D10" s="4">
        <v>6933</v>
      </c>
      <c r="E10" s="4">
        <v>6933</v>
      </c>
      <c r="F10" s="3">
        <f>D10/C10</f>
        <v>0.2182247403210576</v>
      </c>
      <c r="G10" s="2">
        <v>28378</v>
      </c>
      <c r="H10" s="2">
        <v>9497</v>
      </c>
      <c r="I10" s="2">
        <v>9497</v>
      </c>
      <c r="J10" s="3">
        <f>H10/G10</f>
        <v>0.33466065261822536</v>
      </c>
    </row>
    <row r="11" spans="2:10" x14ac:dyDescent="0.25">
      <c r="B11" s="1" t="s">
        <v>6</v>
      </c>
      <c r="C11" s="4">
        <v>36582</v>
      </c>
      <c r="D11" s="4">
        <v>8106</v>
      </c>
      <c r="E11" s="4">
        <v>8106</v>
      </c>
      <c r="F11" s="3">
        <f>D11/C11</f>
        <v>0.22158438576349024</v>
      </c>
      <c r="G11" s="2">
        <v>31996</v>
      </c>
      <c r="H11" s="2">
        <v>10630</v>
      </c>
      <c r="I11" s="2">
        <v>10630</v>
      </c>
      <c r="J11" s="3">
        <f>H11/G11</f>
        <v>0.33222902862857856</v>
      </c>
    </row>
    <row r="12" spans="2:10" x14ac:dyDescent="0.25">
      <c r="B12" s="1" t="s">
        <v>6</v>
      </c>
      <c r="C12" s="4">
        <v>28225</v>
      </c>
      <c r="D12" s="4">
        <v>6067</v>
      </c>
      <c r="E12" s="4">
        <v>6316</v>
      </c>
      <c r="F12" s="3">
        <f>D12/C12</f>
        <v>0.2149512843224092</v>
      </c>
      <c r="G12" s="2">
        <v>30040</v>
      </c>
      <c r="H12" s="2">
        <v>9969</v>
      </c>
      <c r="I12" s="2">
        <v>9969</v>
      </c>
      <c r="J12" s="3">
        <f>H12/G12</f>
        <v>0.33185752330226365</v>
      </c>
    </row>
    <row r="14" spans="2:10" x14ac:dyDescent="0.25">
      <c r="C14">
        <v>233133</v>
      </c>
      <c r="D14">
        <v>52446</v>
      </c>
      <c r="E14">
        <v>52447</v>
      </c>
      <c r="F14" s="3">
        <f>D14/C14</f>
        <v>0.22496171713142282</v>
      </c>
      <c r="G14">
        <v>210233</v>
      </c>
      <c r="H14">
        <v>74959</v>
      </c>
      <c r="I14">
        <v>74968</v>
      </c>
      <c r="J14" s="3">
        <f>H14/G14</f>
        <v>0.35655201609642634</v>
      </c>
    </row>
  </sheetData>
  <mergeCells count="2">
    <mergeCell ref="C2:F2"/>
    <mergeCell ref="G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30"/>
  <sheetViews>
    <sheetView topLeftCell="B3" workbookViewId="0">
      <selection activeCell="E4" sqref="E4"/>
    </sheetView>
  </sheetViews>
  <sheetFormatPr defaultRowHeight="15" x14ac:dyDescent="0.25"/>
  <sheetData>
    <row r="3" spans="4:20" x14ac:dyDescent="0.25">
      <c r="F3" s="5" t="s">
        <v>4</v>
      </c>
      <c r="G3" s="5"/>
      <c r="H3" s="5"/>
      <c r="I3" s="5"/>
      <c r="J3" s="5"/>
      <c r="K3" s="5" t="s">
        <v>26</v>
      </c>
      <c r="L3" s="5"/>
      <c r="M3" s="5"/>
      <c r="N3" s="5"/>
      <c r="O3" s="5"/>
      <c r="P3" s="5" t="s">
        <v>27</v>
      </c>
      <c r="Q3" s="5"/>
      <c r="R3" s="5"/>
      <c r="S3" s="5"/>
      <c r="T3" s="5"/>
    </row>
    <row r="4" spans="4:20" x14ac:dyDescent="0.25">
      <c r="D4" s="1" t="s">
        <v>3</v>
      </c>
      <c r="E4" s="1" t="s">
        <v>7</v>
      </c>
      <c r="F4" s="1" t="s">
        <v>0</v>
      </c>
      <c r="G4" s="1" t="s">
        <v>1</v>
      </c>
      <c r="H4" s="1" t="s">
        <v>25</v>
      </c>
      <c r="I4" s="1" t="s">
        <v>23</v>
      </c>
      <c r="J4" s="1" t="s">
        <v>22</v>
      </c>
      <c r="K4" s="1" t="s">
        <v>0</v>
      </c>
      <c r="L4" s="1" t="s">
        <v>1</v>
      </c>
      <c r="M4" s="1" t="s">
        <v>25</v>
      </c>
      <c r="N4" s="1" t="s">
        <v>23</v>
      </c>
      <c r="O4" s="1" t="s">
        <v>22</v>
      </c>
      <c r="P4" s="1" t="s">
        <v>0</v>
      </c>
      <c r="Q4" s="1" t="s">
        <v>1</v>
      </c>
      <c r="R4" s="1" t="s">
        <v>25</v>
      </c>
      <c r="S4" s="1" t="s">
        <v>23</v>
      </c>
      <c r="T4" s="1" t="s">
        <v>22</v>
      </c>
    </row>
    <row r="5" spans="4:20" x14ac:dyDescent="0.25">
      <c r="D5" t="s">
        <v>20</v>
      </c>
    </row>
    <row r="6" spans="4:20" x14ac:dyDescent="0.25">
      <c r="D6" t="s">
        <v>20</v>
      </c>
    </row>
    <row r="7" spans="4:20" x14ac:dyDescent="0.25">
      <c r="D7" t="s">
        <v>20</v>
      </c>
    </row>
    <row r="8" spans="4:20" x14ac:dyDescent="0.25">
      <c r="D8" t="s">
        <v>20</v>
      </c>
    </row>
    <row r="9" spans="4:20" x14ac:dyDescent="0.25">
      <c r="D9" t="s">
        <v>9</v>
      </c>
    </row>
    <row r="10" spans="4:20" x14ac:dyDescent="0.25">
      <c r="D10" t="s">
        <v>9</v>
      </c>
    </row>
    <row r="11" spans="4:20" x14ac:dyDescent="0.25">
      <c r="D11" t="s">
        <v>9</v>
      </c>
    </row>
    <row r="12" spans="4:20" x14ac:dyDescent="0.25">
      <c r="D12" t="s">
        <v>9</v>
      </c>
    </row>
    <row r="13" spans="4:20" x14ac:dyDescent="0.25">
      <c r="D13" t="s">
        <v>8</v>
      </c>
      <c r="E13">
        <v>2593.6</v>
      </c>
      <c r="K13">
        <v>1.4</v>
      </c>
      <c r="L13">
        <v>1.5</v>
      </c>
      <c r="N13">
        <v>97</v>
      </c>
      <c r="O13">
        <v>1.3</v>
      </c>
    </row>
    <row r="14" spans="4:20" x14ac:dyDescent="0.25">
      <c r="D14" t="s">
        <v>8</v>
      </c>
      <c r="E14">
        <v>3070.42</v>
      </c>
      <c r="K14">
        <v>1.9</v>
      </c>
      <c r="L14">
        <v>1.8</v>
      </c>
      <c r="N14">
        <v>96.3</v>
      </c>
      <c r="O14">
        <v>1.2</v>
      </c>
    </row>
    <row r="15" spans="4:20" x14ac:dyDescent="0.25">
      <c r="D15" t="s">
        <v>8</v>
      </c>
      <c r="E15">
        <v>2798.23</v>
      </c>
      <c r="K15">
        <v>1.7</v>
      </c>
      <c r="L15">
        <v>1.9</v>
      </c>
      <c r="N15">
        <v>96.3</v>
      </c>
      <c r="O15">
        <v>1.5</v>
      </c>
    </row>
    <row r="19" spans="4:20" x14ac:dyDescent="0.25">
      <c r="D19" t="s">
        <v>24</v>
      </c>
      <c r="E19">
        <v>2636.08</v>
      </c>
      <c r="K19">
        <v>2.5</v>
      </c>
      <c r="L19">
        <v>5.49</v>
      </c>
      <c r="M19">
        <v>20.28</v>
      </c>
      <c r="N19">
        <v>71.53</v>
      </c>
      <c r="O19">
        <v>1.5</v>
      </c>
    </row>
    <row r="20" spans="4:20" x14ac:dyDescent="0.25">
      <c r="D20" t="s">
        <v>24</v>
      </c>
      <c r="E20">
        <v>3033.57</v>
      </c>
      <c r="K20">
        <v>2.2999999999999998</v>
      </c>
      <c r="L20">
        <v>5.09</v>
      </c>
      <c r="M20">
        <v>13.99</v>
      </c>
      <c r="N20">
        <v>78.42</v>
      </c>
      <c r="O20">
        <v>1.5</v>
      </c>
    </row>
    <row r="21" spans="4:20" x14ac:dyDescent="0.25">
      <c r="D21" t="s">
        <v>24</v>
      </c>
      <c r="E21">
        <v>2814.27</v>
      </c>
      <c r="K21">
        <v>2.6</v>
      </c>
      <c r="L21">
        <v>5.19</v>
      </c>
      <c r="M21">
        <v>7.59</v>
      </c>
      <c r="N21">
        <v>84.22</v>
      </c>
      <c r="O21">
        <v>1.6</v>
      </c>
    </row>
    <row r="22" spans="4:20" x14ac:dyDescent="0.25">
      <c r="D22" t="s">
        <v>21</v>
      </c>
      <c r="E22">
        <v>22152.6</v>
      </c>
      <c r="K22">
        <v>30.3</v>
      </c>
      <c r="L22">
        <v>15.4</v>
      </c>
      <c r="N22">
        <v>53.9</v>
      </c>
      <c r="O22">
        <v>17.18</v>
      </c>
    </row>
    <row r="23" spans="4:20" x14ac:dyDescent="0.25">
      <c r="D23" t="s">
        <v>21</v>
      </c>
      <c r="E23">
        <v>23704.720000000001</v>
      </c>
      <c r="K23">
        <v>31.07</v>
      </c>
      <c r="L23">
        <v>16.28</v>
      </c>
      <c r="N23">
        <v>52.05</v>
      </c>
      <c r="O23">
        <v>19.059999999999999</v>
      </c>
    </row>
    <row r="24" spans="4:20" x14ac:dyDescent="0.25">
      <c r="D24" t="s">
        <v>21</v>
      </c>
      <c r="E24">
        <v>21703.69</v>
      </c>
      <c r="K24">
        <v>29.8</v>
      </c>
      <c r="L24">
        <v>14.6</v>
      </c>
      <c r="N24">
        <v>55.2</v>
      </c>
      <c r="O24">
        <v>16.7</v>
      </c>
    </row>
    <row r="25" spans="4:20" x14ac:dyDescent="0.25">
      <c r="D25" t="s">
        <v>21</v>
      </c>
      <c r="E25">
        <v>22362.48</v>
      </c>
      <c r="F25">
        <v>35.54</v>
      </c>
      <c r="G25">
        <v>15.02</v>
      </c>
      <c r="I25">
        <v>49.15</v>
      </c>
      <c r="J25">
        <v>16.7</v>
      </c>
    </row>
    <row r="26" spans="4:20" x14ac:dyDescent="0.25">
      <c r="D26" t="s">
        <v>21</v>
      </c>
      <c r="E26">
        <v>23787.19</v>
      </c>
      <c r="F26">
        <v>38.299999999999997</v>
      </c>
      <c r="G26">
        <v>14.9</v>
      </c>
      <c r="I26">
        <v>46.4</v>
      </c>
      <c r="J26">
        <v>18.100000000000001</v>
      </c>
    </row>
    <row r="27" spans="4:20" x14ac:dyDescent="0.25">
      <c r="D27" t="s">
        <v>21</v>
      </c>
      <c r="E27">
        <v>21786.19</v>
      </c>
      <c r="F27">
        <v>35.56</v>
      </c>
      <c r="G27">
        <v>15.48</v>
      </c>
      <c r="I27">
        <v>48.55</v>
      </c>
      <c r="J27">
        <v>18.46</v>
      </c>
    </row>
    <row r="28" spans="4:20" x14ac:dyDescent="0.25">
      <c r="D28" t="s">
        <v>21</v>
      </c>
      <c r="E28">
        <v>22195.98</v>
      </c>
      <c r="P28">
        <v>29.53</v>
      </c>
      <c r="Q28">
        <v>14.01</v>
      </c>
      <c r="S28">
        <v>56.36</v>
      </c>
      <c r="T28">
        <v>16.78</v>
      </c>
    </row>
    <row r="29" spans="4:20" x14ac:dyDescent="0.25">
      <c r="D29" t="s">
        <v>21</v>
      </c>
      <c r="E29">
        <v>22115.62</v>
      </c>
      <c r="P29">
        <v>30.9</v>
      </c>
      <c r="Q29">
        <v>15.8</v>
      </c>
      <c r="S29">
        <v>53</v>
      </c>
      <c r="T29">
        <v>15.9</v>
      </c>
    </row>
    <row r="30" spans="4:20" x14ac:dyDescent="0.25">
      <c r="D30" t="s">
        <v>21</v>
      </c>
      <c r="E30">
        <v>21712.66</v>
      </c>
      <c r="P30">
        <v>31.6</v>
      </c>
      <c r="Q30">
        <v>14.6</v>
      </c>
      <c r="S30">
        <v>53.2</v>
      </c>
      <c r="T30">
        <v>16.68</v>
      </c>
    </row>
  </sheetData>
  <mergeCells count="3">
    <mergeCell ref="K3:O3"/>
    <mergeCell ref="F3:J3"/>
    <mergeCell ref="P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15"/>
  <sheetViews>
    <sheetView workbookViewId="0">
      <selection activeCell="I23" sqref="I23"/>
    </sheetView>
  </sheetViews>
  <sheetFormatPr defaultRowHeight="15" x14ac:dyDescent="0.25"/>
  <cols>
    <col min="2" max="2" width="11" bestFit="1" customWidth="1"/>
  </cols>
  <sheetData>
    <row r="6" spans="2:9" x14ac:dyDescent="0.25">
      <c r="D6" s="1" t="s">
        <v>7</v>
      </c>
      <c r="E6" s="1" t="s">
        <v>0</v>
      </c>
      <c r="F6" s="1" t="s">
        <v>1</v>
      </c>
      <c r="G6" s="1" t="s">
        <v>25</v>
      </c>
      <c r="H6" s="1" t="s">
        <v>23</v>
      </c>
      <c r="I6" s="1" t="s">
        <v>22</v>
      </c>
    </row>
    <row r="7" spans="2:9" x14ac:dyDescent="0.25">
      <c r="B7" t="s">
        <v>4</v>
      </c>
      <c r="C7" t="s">
        <v>21</v>
      </c>
      <c r="D7">
        <v>22362.48</v>
      </c>
      <c r="E7">
        <v>35.54</v>
      </c>
      <c r="F7">
        <v>15.02</v>
      </c>
      <c r="H7">
        <v>49.15</v>
      </c>
      <c r="I7">
        <v>16.7</v>
      </c>
    </row>
    <row r="8" spans="2:9" x14ac:dyDescent="0.25">
      <c r="C8" t="s">
        <v>21</v>
      </c>
      <c r="D8">
        <v>23787.19</v>
      </c>
      <c r="E8">
        <v>38.299999999999997</v>
      </c>
      <c r="F8">
        <v>14.9</v>
      </c>
      <c r="H8">
        <v>46.4</v>
      </c>
      <c r="I8">
        <v>18.100000000000001</v>
      </c>
    </row>
    <row r="9" spans="2:9" x14ac:dyDescent="0.25">
      <c r="C9" t="s">
        <v>21</v>
      </c>
      <c r="D9">
        <v>21786.19</v>
      </c>
      <c r="E9">
        <v>35.56</v>
      </c>
      <c r="F9">
        <v>15.48</v>
      </c>
      <c r="H9">
        <v>48.55</v>
      </c>
      <c r="I9">
        <v>18.46</v>
      </c>
    </row>
    <row r="10" spans="2:9" x14ac:dyDescent="0.25">
      <c r="B10" t="s">
        <v>28</v>
      </c>
      <c r="C10" t="s">
        <v>21</v>
      </c>
      <c r="D10">
        <v>22152.6</v>
      </c>
      <c r="E10">
        <v>30.3</v>
      </c>
      <c r="F10">
        <v>15.4</v>
      </c>
      <c r="H10">
        <v>53.9</v>
      </c>
      <c r="I10">
        <v>17.18</v>
      </c>
    </row>
    <row r="11" spans="2:9" x14ac:dyDescent="0.25">
      <c r="C11" t="s">
        <v>21</v>
      </c>
      <c r="D11">
        <v>23704.720000000001</v>
      </c>
      <c r="E11">
        <v>31.07</v>
      </c>
      <c r="F11">
        <v>16.28</v>
      </c>
      <c r="H11">
        <v>52.05</v>
      </c>
      <c r="I11">
        <v>19.059999999999999</v>
      </c>
    </row>
    <row r="12" spans="2:9" x14ac:dyDescent="0.25">
      <c r="C12" t="s">
        <v>21</v>
      </c>
      <c r="D12">
        <v>21703.69</v>
      </c>
      <c r="E12">
        <v>29.8</v>
      </c>
      <c r="F12">
        <v>14.6</v>
      </c>
      <c r="H12">
        <v>55.2</v>
      </c>
      <c r="I12">
        <v>16.7</v>
      </c>
    </row>
    <row r="13" spans="2:9" x14ac:dyDescent="0.25">
      <c r="B13" t="s">
        <v>27</v>
      </c>
      <c r="C13" t="s">
        <v>21</v>
      </c>
      <c r="D13">
        <v>22195.98</v>
      </c>
      <c r="E13">
        <v>29.53</v>
      </c>
      <c r="F13">
        <v>14.01</v>
      </c>
      <c r="H13">
        <v>56.36</v>
      </c>
      <c r="I13">
        <v>16.78</v>
      </c>
    </row>
    <row r="14" spans="2:9" x14ac:dyDescent="0.25">
      <c r="C14" t="s">
        <v>21</v>
      </c>
      <c r="D14">
        <v>22115.62</v>
      </c>
      <c r="E14">
        <v>30.9</v>
      </c>
      <c r="F14">
        <v>15.8</v>
      </c>
      <c r="H14">
        <v>53</v>
      </c>
      <c r="I14">
        <v>15.9</v>
      </c>
    </row>
    <row r="15" spans="2:9" x14ac:dyDescent="0.25">
      <c r="C15" t="s">
        <v>21</v>
      </c>
      <c r="D15">
        <v>21712.66</v>
      </c>
      <c r="E15">
        <v>31.6</v>
      </c>
      <c r="F15">
        <v>14.6</v>
      </c>
      <c r="H15">
        <v>53.2</v>
      </c>
      <c r="I15">
        <v>16.68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tabSelected="1" topLeftCell="A98" workbookViewId="0">
      <selection activeCell="E104" sqref="E104"/>
    </sheetView>
  </sheetViews>
  <sheetFormatPr defaultRowHeight="15" x14ac:dyDescent="0.25"/>
  <cols>
    <col min="3" max="3" width="4.5703125" bestFit="1" customWidth="1"/>
    <col min="4" max="4" width="4.5703125" customWidth="1"/>
    <col min="5" max="5" width="26.42578125" bestFit="1" customWidth="1"/>
  </cols>
  <sheetData>
    <row r="1" spans="1:17" x14ac:dyDescent="0.25">
      <c r="A1" s="8"/>
      <c r="B1" s="8"/>
      <c r="C1" s="8"/>
      <c r="D1" s="8"/>
      <c r="E1" s="8"/>
      <c r="F1" s="8"/>
      <c r="G1" s="8"/>
      <c r="H1" s="8"/>
      <c r="I1" s="8"/>
      <c r="J1" s="8"/>
    </row>
    <row r="2" spans="1:17" x14ac:dyDescent="0.25">
      <c r="A2" s="8"/>
      <c r="B2" s="8"/>
      <c r="C2" s="8"/>
      <c r="D2" s="8"/>
      <c r="E2" s="8"/>
      <c r="F2" s="8"/>
      <c r="G2" s="8"/>
      <c r="H2" s="8"/>
      <c r="I2" s="8"/>
      <c r="J2" s="8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</row>
    <row r="4" spans="1:17" x14ac:dyDescent="0.25">
      <c r="A4" s="8"/>
      <c r="B4" s="8" t="s">
        <v>36</v>
      </c>
      <c r="C4" s="8" t="s">
        <v>46</v>
      </c>
      <c r="D4" s="8" t="s">
        <v>55</v>
      </c>
      <c r="E4" s="8"/>
      <c r="F4" s="8" t="s">
        <v>0</v>
      </c>
      <c r="G4" s="8" t="s">
        <v>1</v>
      </c>
      <c r="H4" s="8" t="s">
        <v>2</v>
      </c>
      <c r="I4" s="8" t="s">
        <v>39</v>
      </c>
      <c r="J4" s="8"/>
      <c r="K4" s="8"/>
      <c r="L4" s="8"/>
      <c r="M4" s="8"/>
      <c r="N4" s="8"/>
      <c r="O4" s="8"/>
      <c r="P4" s="8"/>
      <c r="Q4" s="8"/>
    </row>
    <row r="5" spans="1:17" x14ac:dyDescent="0.25">
      <c r="A5" s="8"/>
      <c r="B5" s="9" t="s">
        <v>40</v>
      </c>
      <c r="C5" s="8">
        <v>3</v>
      </c>
      <c r="D5" s="8"/>
      <c r="E5" s="8" t="s">
        <v>30</v>
      </c>
      <c r="F5" s="8">
        <v>45.54</v>
      </c>
      <c r="G5" s="8">
        <v>20.71</v>
      </c>
      <c r="H5" s="8">
        <v>66.25</v>
      </c>
      <c r="I5" s="8">
        <v>3869.98</v>
      </c>
      <c r="J5" s="8"/>
      <c r="K5" s="8"/>
      <c r="L5" s="8"/>
      <c r="M5" s="8"/>
      <c r="N5" s="8"/>
      <c r="O5" s="8"/>
      <c r="P5" s="8"/>
      <c r="Q5" s="8"/>
    </row>
    <row r="6" spans="1:17" x14ac:dyDescent="0.25">
      <c r="A6" s="8"/>
      <c r="B6" s="9"/>
      <c r="C6" s="8">
        <v>4</v>
      </c>
      <c r="D6" s="8" t="s">
        <v>56</v>
      </c>
      <c r="E6" s="8" t="s">
        <v>29</v>
      </c>
      <c r="F6" s="8">
        <v>44.69</v>
      </c>
      <c r="G6" s="8">
        <v>20.51</v>
      </c>
      <c r="H6" s="8">
        <v>65.2</v>
      </c>
      <c r="I6" s="8">
        <v>3696.65</v>
      </c>
      <c r="J6" s="8"/>
      <c r="K6" s="8"/>
      <c r="L6" s="8"/>
      <c r="M6" s="8"/>
      <c r="N6" s="8"/>
      <c r="O6" s="8"/>
      <c r="P6" s="8"/>
      <c r="Q6" s="8"/>
    </row>
    <row r="7" spans="1:17" x14ac:dyDescent="0.25">
      <c r="A7" s="8"/>
      <c r="B7" s="9" t="s">
        <v>41</v>
      </c>
      <c r="C7" s="8">
        <v>4</v>
      </c>
      <c r="D7" s="8"/>
      <c r="E7" s="8" t="s">
        <v>30</v>
      </c>
      <c r="F7" s="8">
        <v>45.8</v>
      </c>
      <c r="G7" s="8">
        <v>20.89</v>
      </c>
      <c r="H7" s="8">
        <v>66.69</v>
      </c>
      <c r="I7" s="8">
        <v>3818.7</v>
      </c>
      <c r="J7" s="8"/>
      <c r="K7" s="8"/>
      <c r="L7" s="8"/>
      <c r="M7" s="8"/>
      <c r="N7" s="8"/>
      <c r="O7" s="8"/>
      <c r="P7" s="8"/>
      <c r="Q7" s="8"/>
    </row>
    <row r="8" spans="1:17" x14ac:dyDescent="0.25">
      <c r="A8" s="8"/>
      <c r="B8" s="9"/>
      <c r="C8" s="8">
        <v>3</v>
      </c>
      <c r="D8" s="8" t="s">
        <v>56</v>
      </c>
      <c r="E8" s="8" t="s">
        <v>29</v>
      </c>
      <c r="F8" s="8">
        <v>42.95</v>
      </c>
      <c r="G8" s="8">
        <v>20.29</v>
      </c>
      <c r="H8" s="8">
        <v>63.24</v>
      </c>
      <c r="I8" s="8">
        <v>3645.2</v>
      </c>
      <c r="J8" s="8"/>
      <c r="K8" s="8"/>
      <c r="L8" s="8"/>
      <c r="M8" s="8"/>
      <c r="N8" s="8"/>
      <c r="O8" s="8"/>
      <c r="P8" s="8"/>
      <c r="Q8" s="8"/>
    </row>
    <row r="9" spans="1:17" x14ac:dyDescent="0.25">
      <c r="A9" s="8"/>
      <c r="B9" s="9" t="s">
        <v>42</v>
      </c>
      <c r="C9" s="8">
        <v>3</v>
      </c>
      <c r="D9" s="8" t="s">
        <v>56</v>
      </c>
      <c r="E9" s="8" t="s">
        <v>30</v>
      </c>
      <c r="F9" s="8">
        <v>42.89</v>
      </c>
      <c r="G9" s="8">
        <v>19.55</v>
      </c>
      <c r="H9" s="8">
        <v>62.44</v>
      </c>
      <c r="I9" s="8">
        <v>3061.89</v>
      </c>
      <c r="J9" s="8"/>
      <c r="K9" s="8"/>
      <c r="L9" s="8"/>
      <c r="M9" s="8"/>
      <c r="N9" s="8"/>
      <c r="O9" s="8"/>
      <c r="P9" s="8"/>
      <c r="Q9" s="8"/>
    </row>
    <row r="10" spans="1:17" x14ac:dyDescent="0.25">
      <c r="A10" s="8"/>
      <c r="B10" s="9"/>
      <c r="C10" s="8">
        <v>4</v>
      </c>
      <c r="D10" s="8"/>
      <c r="E10" s="8" t="s">
        <v>31</v>
      </c>
      <c r="F10" s="8">
        <v>45.42</v>
      </c>
      <c r="G10" s="8">
        <v>20.28</v>
      </c>
      <c r="H10" s="8">
        <v>65.7</v>
      </c>
      <c r="I10" s="8">
        <v>3863.32</v>
      </c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8"/>
      <c r="B11" s="9" t="s">
        <v>43</v>
      </c>
      <c r="C11" s="8">
        <v>4</v>
      </c>
      <c r="D11" s="8" t="s">
        <v>56</v>
      </c>
      <c r="E11" s="8" t="s">
        <v>30</v>
      </c>
      <c r="F11" s="8">
        <v>42.53</v>
      </c>
      <c r="G11" s="8">
        <v>19.760000000000002</v>
      </c>
      <c r="H11" s="8">
        <v>62.28</v>
      </c>
      <c r="I11" s="8">
        <v>2905.44</v>
      </c>
      <c r="J11" s="8"/>
      <c r="K11" s="8"/>
      <c r="L11" s="8"/>
      <c r="M11" s="8"/>
      <c r="N11" s="8"/>
      <c r="O11" s="8"/>
      <c r="P11" s="8"/>
      <c r="Q11" s="8"/>
    </row>
    <row r="12" spans="1:17" x14ac:dyDescent="0.25">
      <c r="A12" s="8"/>
      <c r="B12" s="9"/>
      <c r="C12" s="8">
        <v>3</v>
      </c>
      <c r="D12" s="8"/>
      <c r="E12" s="8" t="s">
        <v>31</v>
      </c>
      <c r="F12" s="8">
        <v>44.86</v>
      </c>
      <c r="G12" s="8">
        <v>20.170000000000002</v>
      </c>
      <c r="H12" s="8">
        <v>65.03</v>
      </c>
      <c r="I12" s="8">
        <v>3963.14</v>
      </c>
      <c r="J12" s="8"/>
      <c r="K12" s="8"/>
      <c r="L12" s="8"/>
      <c r="M12" s="8"/>
      <c r="N12" s="8"/>
      <c r="O12" s="8"/>
      <c r="P12" s="8"/>
      <c r="Q12" s="8"/>
    </row>
    <row r="13" spans="1:17" x14ac:dyDescent="0.25">
      <c r="A13" s="8"/>
      <c r="B13" s="9" t="s">
        <v>44</v>
      </c>
      <c r="C13" s="8">
        <v>3</v>
      </c>
      <c r="D13" s="8" t="s">
        <v>56</v>
      </c>
      <c r="E13" s="8" t="s">
        <v>30</v>
      </c>
      <c r="F13" s="8">
        <v>45.41</v>
      </c>
      <c r="G13" s="8">
        <v>20.350000000000001</v>
      </c>
      <c r="H13" s="8">
        <v>65.760000000000005</v>
      </c>
      <c r="I13" s="8">
        <v>2961.05</v>
      </c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8"/>
      <c r="B14" s="9"/>
      <c r="C14" s="8">
        <v>4</v>
      </c>
      <c r="D14" s="8"/>
      <c r="E14" s="8" t="s">
        <v>34</v>
      </c>
      <c r="F14" s="8">
        <v>47.29</v>
      </c>
      <c r="G14" s="8">
        <v>20.12</v>
      </c>
      <c r="H14" s="8">
        <v>67.41</v>
      </c>
      <c r="I14" s="8">
        <v>3340.43</v>
      </c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8"/>
      <c r="B15" s="10" t="s">
        <v>45</v>
      </c>
      <c r="C15" s="8">
        <v>4</v>
      </c>
      <c r="D15" s="8" t="s">
        <v>56</v>
      </c>
      <c r="E15" s="8" t="s">
        <v>30</v>
      </c>
      <c r="F15" s="8">
        <v>44.83</v>
      </c>
      <c r="G15" s="8">
        <v>19.43</v>
      </c>
      <c r="H15" s="8">
        <v>64.260000000000005</v>
      </c>
      <c r="I15" s="8">
        <v>2459.81</v>
      </c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8"/>
      <c r="B16" s="10"/>
      <c r="C16" s="8">
        <v>3</v>
      </c>
      <c r="D16" s="8"/>
      <c r="E16" s="8" t="s">
        <v>34</v>
      </c>
      <c r="F16" s="8">
        <v>47.74</v>
      </c>
      <c r="G16" s="8">
        <v>18.84</v>
      </c>
      <c r="H16" s="8">
        <v>66.59</v>
      </c>
      <c r="I16" s="8">
        <v>2762</v>
      </c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8"/>
      <c r="B17" s="10" t="s">
        <v>47</v>
      </c>
      <c r="C17" s="8">
        <v>3</v>
      </c>
      <c r="D17" s="8"/>
      <c r="E17" s="8" t="s">
        <v>30</v>
      </c>
      <c r="F17" s="8">
        <v>45.37</v>
      </c>
      <c r="G17" s="8">
        <v>20.11</v>
      </c>
      <c r="H17" s="8">
        <v>65.48</v>
      </c>
      <c r="I17" s="8">
        <v>3431.52</v>
      </c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8"/>
      <c r="B18" s="10"/>
      <c r="C18" s="8">
        <v>4</v>
      </c>
      <c r="D18" s="8" t="s">
        <v>56</v>
      </c>
      <c r="E18" s="8" t="s">
        <v>35</v>
      </c>
      <c r="F18" s="8">
        <v>40.49</v>
      </c>
      <c r="G18" s="8">
        <v>21.23</v>
      </c>
      <c r="H18" s="8">
        <v>61.72</v>
      </c>
      <c r="I18" s="8">
        <v>4458.6099999999997</v>
      </c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8"/>
      <c r="B19" s="10" t="s">
        <v>48</v>
      </c>
      <c r="C19" s="8">
        <v>4</v>
      </c>
      <c r="D19" s="8" t="s">
        <v>56</v>
      </c>
      <c r="E19" s="8" t="s">
        <v>30</v>
      </c>
      <c r="F19" s="8">
        <v>43.74</v>
      </c>
      <c r="G19" s="8">
        <v>20</v>
      </c>
      <c r="H19" s="8">
        <v>63.74</v>
      </c>
      <c r="I19" s="8">
        <v>3057.89</v>
      </c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8"/>
      <c r="B20" s="10"/>
      <c r="C20" s="8">
        <v>3</v>
      </c>
      <c r="D20" s="8"/>
      <c r="E20" s="8" t="s">
        <v>35</v>
      </c>
      <c r="F20" s="8">
        <v>45.67</v>
      </c>
      <c r="G20" s="8">
        <v>19.98</v>
      </c>
      <c r="H20" s="8">
        <v>65.650000000000006</v>
      </c>
      <c r="I20" s="8">
        <v>3729.59</v>
      </c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8"/>
      <c r="B21" s="10" t="s">
        <v>49</v>
      </c>
      <c r="C21" s="8">
        <v>3</v>
      </c>
      <c r="D21" s="8"/>
      <c r="E21" s="8" t="s">
        <v>30</v>
      </c>
      <c r="F21" s="8">
        <v>45.4</v>
      </c>
      <c r="G21" s="8">
        <v>20.93</v>
      </c>
      <c r="H21" s="8">
        <v>66.33</v>
      </c>
      <c r="I21" s="8">
        <v>3887.06</v>
      </c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8"/>
      <c r="B22" s="10"/>
      <c r="C22" s="8">
        <v>4</v>
      </c>
      <c r="D22" s="8" t="s">
        <v>56</v>
      </c>
      <c r="E22" s="8" t="s">
        <v>33</v>
      </c>
      <c r="F22" s="8">
        <v>44.56</v>
      </c>
      <c r="G22" s="8">
        <v>19.91</v>
      </c>
      <c r="H22" s="8">
        <v>64.47</v>
      </c>
      <c r="I22" s="8">
        <v>3568.95</v>
      </c>
      <c r="J22" s="8"/>
      <c r="K22" s="8"/>
      <c r="L22" s="8"/>
      <c r="M22" s="8"/>
      <c r="N22" s="8"/>
      <c r="O22" s="8"/>
      <c r="P22" s="8"/>
      <c r="Q22" s="8"/>
    </row>
    <row r="23" spans="1:17" x14ac:dyDescent="0.25">
      <c r="A23" s="8"/>
      <c r="B23" s="11" t="s">
        <v>50</v>
      </c>
      <c r="C23" s="8">
        <v>4</v>
      </c>
      <c r="D23" s="8"/>
      <c r="E23" s="8" t="s">
        <v>30</v>
      </c>
      <c r="F23" s="8">
        <v>43.49</v>
      </c>
      <c r="G23" s="8">
        <v>19.04</v>
      </c>
      <c r="H23" s="8">
        <v>62.53</v>
      </c>
      <c r="I23" s="8">
        <v>3279.65</v>
      </c>
      <c r="J23" s="8"/>
      <c r="K23" s="8"/>
      <c r="L23" s="8"/>
      <c r="M23" s="8"/>
      <c r="N23" s="8"/>
      <c r="O23" s="8"/>
      <c r="P23" s="8"/>
      <c r="Q23" s="8"/>
    </row>
    <row r="24" spans="1:17" x14ac:dyDescent="0.25">
      <c r="A24" s="8"/>
      <c r="B24" s="11"/>
      <c r="C24" s="8">
        <v>3</v>
      </c>
      <c r="D24" s="8" t="s">
        <v>56</v>
      </c>
      <c r="E24" s="8" t="s">
        <v>33</v>
      </c>
      <c r="F24" s="8">
        <v>39.53</v>
      </c>
      <c r="G24" s="8">
        <v>19.21</v>
      </c>
      <c r="H24" s="8">
        <v>58.74</v>
      </c>
      <c r="I24" s="8">
        <v>2659.99</v>
      </c>
      <c r="J24" s="8"/>
      <c r="K24" s="8"/>
      <c r="L24" s="8"/>
      <c r="M24" s="8"/>
      <c r="N24" s="8"/>
      <c r="O24" s="8"/>
      <c r="P24" s="8"/>
      <c r="Q24" s="8"/>
    </row>
    <row r="25" spans="1:17" x14ac:dyDescent="0.25">
      <c r="A25" s="8"/>
      <c r="B25" s="11" t="s">
        <v>51</v>
      </c>
      <c r="C25" s="8">
        <v>3</v>
      </c>
      <c r="D25" s="8" t="s">
        <v>56</v>
      </c>
      <c r="E25" s="8" t="s">
        <v>30</v>
      </c>
      <c r="F25" s="8">
        <v>40.39</v>
      </c>
      <c r="G25" s="8">
        <v>19.829999999999998</v>
      </c>
      <c r="H25" s="8">
        <v>60.22</v>
      </c>
      <c r="I25" s="8">
        <v>3145.23</v>
      </c>
      <c r="J25" s="8"/>
      <c r="K25" s="8"/>
      <c r="L25" s="8"/>
      <c r="M25" s="8"/>
      <c r="N25" s="8"/>
      <c r="O25" s="8"/>
      <c r="P25" s="8"/>
      <c r="Q25" s="8"/>
    </row>
    <row r="26" spans="1:17" x14ac:dyDescent="0.25">
      <c r="A26" s="8"/>
      <c r="B26" s="11"/>
      <c r="C26" s="8">
        <v>4</v>
      </c>
      <c r="D26" s="8"/>
      <c r="E26" s="8" t="s">
        <v>32</v>
      </c>
      <c r="F26" s="8">
        <v>44.16</v>
      </c>
      <c r="G26" s="8">
        <v>20.11</v>
      </c>
      <c r="H26" s="8">
        <v>64.27</v>
      </c>
      <c r="I26" s="8">
        <v>3465.29</v>
      </c>
      <c r="J26" s="8"/>
      <c r="K26" s="8"/>
      <c r="L26" s="8"/>
      <c r="M26" s="8"/>
      <c r="N26" s="8"/>
      <c r="O26" s="8"/>
      <c r="P26" s="8"/>
      <c r="Q26" s="8"/>
    </row>
    <row r="27" spans="1:17" x14ac:dyDescent="0.25">
      <c r="A27" s="8"/>
      <c r="B27" s="11" t="s">
        <v>52</v>
      </c>
      <c r="C27" s="8">
        <v>4</v>
      </c>
      <c r="D27" s="8" t="s">
        <v>56</v>
      </c>
      <c r="E27" s="8" t="s">
        <v>30</v>
      </c>
      <c r="F27" s="8">
        <v>44.59</v>
      </c>
      <c r="G27" s="8">
        <v>19.579999999999998</v>
      </c>
      <c r="H27" s="8">
        <v>64.17</v>
      </c>
      <c r="I27" s="8">
        <v>2593.3200000000002</v>
      </c>
      <c r="J27" s="8"/>
      <c r="K27" s="8"/>
      <c r="L27" s="8"/>
      <c r="M27" s="8"/>
      <c r="N27" s="8"/>
      <c r="O27" s="8"/>
      <c r="P27" s="8"/>
      <c r="Q27" s="8"/>
    </row>
    <row r="28" spans="1:17" x14ac:dyDescent="0.25">
      <c r="A28" s="8"/>
      <c r="B28" s="11"/>
      <c r="C28" s="8">
        <v>3</v>
      </c>
      <c r="D28" s="8"/>
      <c r="E28" s="8" t="s">
        <v>32</v>
      </c>
      <c r="F28" s="8">
        <v>47.05</v>
      </c>
      <c r="G28" s="8">
        <v>19.760000000000002</v>
      </c>
      <c r="H28" s="8">
        <v>66.819999999999993</v>
      </c>
      <c r="I28" s="8">
        <v>3282.34</v>
      </c>
      <c r="J28" s="8"/>
      <c r="K28" s="8"/>
      <c r="L28" s="8"/>
      <c r="M28" s="8"/>
      <c r="N28" s="8"/>
      <c r="O28" s="8"/>
      <c r="P28" s="8"/>
      <c r="Q28" s="8"/>
    </row>
    <row r="29" spans="1:17" x14ac:dyDescent="0.25">
      <c r="A29" s="8"/>
      <c r="B29" s="11" t="s">
        <v>53</v>
      </c>
      <c r="C29" s="8">
        <v>3</v>
      </c>
      <c r="D29" s="8" t="s">
        <v>56</v>
      </c>
      <c r="E29" s="8" t="s">
        <v>35</v>
      </c>
      <c r="F29" s="8">
        <v>44.16</v>
      </c>
      <c r="G29" s="8">
        <v>20.079999999999998</v>
      </c>
      <c r="H29" s="8">
        <v>64.239999999999995</v>
      </c>
      <c r="I29" s="8">
        <v>3689.23</v>
      </c>
      <c r="J29" s="8"/>
      <c r="K29" s="8"/>
      <c r="L29" s="8"/>
      <c r="M29" s="8"/>
      <c r="N29" s="8"/>
      <c r="O29" s="8"/>
      <c r="P29" s="8"/>
      <c r="Q29" s="8"/>
    </row>
    <row r="30" spans="1:17" x14ac:dyDescent="0.25">
      <c r="A30" s="8"/>
      <c r="B30" s="11"/>
      <c r="C30" s="8">
        <v>4</v>
      </c>
      <c r="D30" s="8"/>
      <c r="E30" s="8" t="s">
        <v>33</v>
      </c>
      <c r="F30" s="8">
        <v>44.59</v>
      </c>
      <c r="G30" s="8">
        <v>20.350000000000001</v>
      </c>
      <c r="H30" s="8">
        <v>64.94</v>
      </c>
      <c r="I30" s="8">
        <v>3880.45</v>
      </c>
      <c r="J30" s="8"/>
      <c r="K30" s="8"/>
      <c r="L30" s="8"/>
      <c r="M30" s="8"/>
      <c r="N30" s="8"/>
      <c r="O30" s="8"/>
      <c r="P30" s="8"/>
      <c r="Q30" s="8"/>
    </row>
    <row r="31" spans="1:17" x14ac:dyDescent="0.25">
      <c r="A31" s="8"/>
      <c r="B31" s="11" t="s">
        <v>54</v>
      </c>
      <c r="C31" s="8">
        <v>4</v>
      </c>
      <c r="D31" s="8" t="s">
        <v>56</v>
      </c>
      <c r="E31" s="8" t="s">
        <v>35</v>
      </c>
      <c r="F31" s="8">
        <v>44.64</v>
      </c>
      <c r="G31" s="8">
        <v>19.66</v>
      </c>
      <c r="H31" s="8">
        <v>64.3</v>
      </c>
      <c r="I31" s="8">
        <v>3302.88</v>
      </c>
      <c r="J31" s="8"/>
      <c r="K31" s="8"/>
      <c r="L31" s="8"/>
      <c r="M31" s="8"/>
      <c r="N31" s="8"/>
      <c r="O31" s="8"/>
      <c r="P31" s="8"/>
      <c r="Q31" s="8"/>
    </row>
    <row r="32" spans="1:17" x14ac:dyDescent="0.25">
      <c r="A32" s="8"/>
      <c r="B32" s="11"/>
      <c r="C32" s="8">
        <v>3</v>
      </c>
      <c r="D32" s="8"/>
      <c r="E32" s="8" t="s">
        <v>33</v>
      </c>
      <c r="F32" s="8">
        <v>45.95</v>
      </c>
      <c r="G32" s="8">
        <v>19.809999999999999</v>
      </c>
      <c r="H32" s="8">
        <v>65.77</v>
      </c>
      <c r="I32" s="8">
        <v>4008.16</v>
      </c>
      <c r="J32" s="8"/>
      <c r="K32" s="8"/>
      <c r="L32" s="8"/>
      <c r="M32" s="8"/>
      <c r="N32" s="8"/>
      <c r="O32" s="8"/>
      <c r="P32" s="8"/>
      <c r="Q32" s="8"/>
    </row>
    <row r="33" spans="1:17" x14ac:dyDescent="0.25">
      <c r="A33" s="8"/>
      <c r="B33" s="11" t="s">
        <v>58</v>
      </c>
      <c r="C33" s="8">
        <v>3</v>
      </c>
      <c r="D33" s="8"/>
      <c r="E33" s="8" t="s">
        <v>29</v>
      </c>
      <c r="F33" s="8">
        <v>41.82</v>
      </c>
      <c r="G33" s="8">
        <v>19.43</v>
      </c>
      <c r="H33" s="8">
        <v>61.26</v>
      </c>
      <c r="I33" s="8">
        <v>3785.28</v>
      </c>
      <c r="J33" s="8"/>
      <c r="K33" s="8"/>
      <c r="L33" s="8"/>
      <c r="M33" s="8"/>
      <c r="N33" s="8"/>
      <c r="O33" s="8"/>
      <c r="P33" s="8"/>
      <c r="Q33" s="8"/>
    </row>
    <row r="34" spans="1:17" x14ac:dyDescent="0.25">
      <c r="A34" s="8"/>
      <c r="B34" s="11"/>
      <c r="C34" s="8">
        <v>4</v>
      </c>
      <c r="D34" s="8" t="s">
        <v>56</v>
      </c>
      <c r="E34" s="8" t="s">
        <v>57</v>
      </c>
      <c r="F34" s="8">
        <v>40.630000000000003</v>
      </c>
      <c r="G34" s="8">
        <v>19.61</v>
      </c>
      <c r="H34" s="8">
        <v>60.24</v>
      </c>
      <c r="I34" s="8">
        <v>2633.33</v>
      </c>
      <c r="J34" s="8"/>
      <c r="K34" s="8"/>
      <c r="L34" s="8"/>
      <c r="M34" s="8"/>
      <c r="N34" s="8"/>
      <c r="O34" s="8"/>
      <c r="P34" s="8"/>
      <c r="Q34" s="8"/>
    </row>
    <row r="35" spans="1:17" x14ac:dyDescent="0.25">
      <c r="A35" s="8"/>
      <c r="B35" s="11" t="s">
        <v>59</v>
      </c>
      <c r="C35" s="8">
        <v>4</v>
      </c>
      <c r="D35" s="8"/>
      <c r="E35" s="8" t="s">
        <v>29</v>
      </c>
      <c r="F35" s="8">
        <v>43.84</v>
      </c>
      <c r="G35" s="8">
        <v>19.809999999999999</v>
      </c>
      <c r="H35" s="8">
        <v>63.65</v>
      </c>
      <c r="I35" s="8">
        <v>3342.01</v>
      </c>
      <c r="J35" s="8"/>
      <c r="K35" s="8"/>
      <c r="L35" s="8"/>
      <c r="M35" s="8"/>
      <c r="N35" s="8"/>
      <c r="O35" s="8"/>
      <c r="P35" s="8"/>
      <c r="Q35" s="8"/>
    </row>
    <row r="36" spans="1:17" x14ac:dyDescent="0.25">
      <c r="A36" s="8"/>
      <c r="B36" s="11"/>
      <c r="C36" s="8">
        <v>3</v>
      </c>
      <c r="D36" s="8" t="s">
        <v>56</v>
      </c>
      <c r="E36" s="8" t="s">
        <v>57</v>
      </c>
      <c r="F36" s="8">
        <v>39.74</v>
      </c>
      <c r="G36" s="8">
        <v>21.71</v>
      </c>
      <c r="H36" s="8">
        <v>61.46</v>
      </c>
      <c r="I36" s="8">
        <v>4794.24</v>
      </c>
      <c r="J36" s="8"/>
      <c r="K36" s="8"/>
      <c r="L36" s="8"/>
      <c r="M36" s="8"/>
      <c r="N36" s="8"/>
      <c r="O36" s="8"/>
      <c r="P36" s="8"/>
      <c r="Q36" s="8"/>
    </row>
    <row r="37" spans="1:17" x14ac:dyDescent="0.25">
      <c r="A37" s="8"/>
      <c r="B37" s="11" t="s">
        <v>60</v>
      </c>
      <c r="C37" s="8">
        <v>3</v>
      </c>
      <c r="D37" s="8"/>
      <c r="E37" s="8" t="s">
        <v>57</v>
      </c>
      <c r="F37" s="8">
        <v>26.36</v>
      </c>
      <c r="G37" s="8">
        <v>13.18</v>
      </c>
      <c r="H37" s="8">
        <v>39.54</v>
      </c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5">
      <c r="A38" s="8"/>
      <c r="B38" s="11"/>
      <c r="C38" s="8">
        <v>4</v>
      </c>
      <c r="D38" s="8" t="s">
        <v>56</v>
      </c>
      <c r="E38" s="8" t="s">
        <v>35</v>
      </c>
      <c r="F38" s="8">
        <v>25.71</v>
      </c>
      <c r="G38" s="8">
        <v>13.68</v>
      </c>
      <c r="H38" s="8">
        <v>39.39</v>
      </c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5">
      <c r="A39" s="8"/>
      <c r="B39" s="11"/>
      <c r="C39" s="8">
        <v>2</v>
      </c>
      <c r="D39" s="8"/>
      <c r="E39" s="8" t="s">
        <v>33</v>
      </c>
      <c r="F39" s="8">
        <v>26.91</v>
      </c>
      <c r="G39" s="8">
        <v>13.96</v>
      </c>
      <c r="H39" s="8">
        <v>40.869999999999997</v>
      </c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5">
      <c r="A40" s="8"/>
      <c r="B40" s="11" t="s">
        <v>61</v>
      </c>
      <c r="C40" s="8">
        <v>4</v>
      </c>
      <c r="D40" s="8"/>
      <c r="E40" s="8" t="s">
        <v>57</v>
      </c>
      <c r="F40" s="8">
        <v>27.65</v>
      </c>
      <c r="G40" s="8">
        <v>13.58</v>
      </c>
      <c r="H40" s="8">
        <v>41.23</v>
      </c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25">
      <c r="A41" s="8"/>
      <c r="B41" s="11"/>
      <c r="C41" s="8">
        <v>3</v>
      </c>
      <c r="D41" s="8"/>
      <c r="E41" s="8" t="s">
        <v>35</v>
      </c>
      <c r="F41" s="8">
        <v>27.2</v>
      </c>
      <c r="G41" s="8">
        <v>13.68</v>
      </c>
      <c r="H41" s="8">
        <v>40.880000000000003</v>
      </c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25">
      <c r="A42" s="8"/>
      <c r="B42" s="11"/>
      <c r="C42" s="8">
        <v>2</v>
      </c>
      <c r="D42" s="8" t="s">
        <v>56</v>
      </c>
      <c r="E42" s="8" t="s">
        <v>33</v>
      </c>
      <c r="F42" s="8">
        <v>26.48</v>
      </c>
      <c r="G42" s="8">
        <v>14.01</v>
      </c>
      <c r="H42" s="8">
        <v>40.5</v>
      </c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25">
      <c r="A43" s="8"/>
      <c r="B43" s="11" t="s">
        <v>62</v>
      </c>
      <c r="C43" s="8">
        <v>4</v>
      </c>
      <c r="D43" s="8"/>
      <c r="E43" s="8" t="s">
        <v>57</v>
      </c>
      <c r="F43" s="8">
        <v>26.05</v>
      </c>
      <c r="G43" s="8">
        <v>13.53</v>
      </c>
      <c r="H43" s="8">
        <v>39.590000000000003</v>
      </c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25">
      <c r="A44" s="8"/>
      <c r="B44" s="11"/>
      <c r="C44" s="8">
        <v>3</v>
      </c>
      <c r="D44" s="8"/>
      <c r="E44" s="8" t="s">
        <v>35</v>
      </c>
      <c r="F44" s="8">
        <v>27.12</v>
      </c>
      <c r="G44" s="8">
        <v>13.52</v>
      </c>
      <c r="H44" s="8">
        <v>40.64</v>
      </c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25">
      <c r="A45" s="8"/>
      <c r="B45" s="11"/>
      <c r="C45" s="8">
        <v>2</v>
      </c>
      <c r="D45" s="8" t="s">
        <v>56</v>
      </c>
      <c r="E45" s="8" t="s">
        <v>33</v>
      </c>
      <c r="F45" s="8">
        <v>27.95</v>
      </c>
      <c r="G45" s="8">
        <v>13.87</v>
      </c>
      <c r="H45" s="8">
        <v>41.82</v>
      </c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25">
      <c r="A46" s="8"/>
      <c r="B46" s="11" t="s">
        <v>63</v>
      </c>
      <c r="C46" s="8">
        <v>4</v>
      </c>
      <c r="D46" s="8"/>
      <c r="E46" s="8" t="s">
        <v>57</v>
      </c>
      <c r="F46" s="8">
        <v>26.6</v>
      </c>
      <c r="G46" s="8">
        <v>12.79</v>
      </c>
      <c r="H46" s="8">
        <v>39.39</v>
      </c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25">
      <c r="A47" s="8"/>
      <c r="B47" s="11"/>
      <c r="C47" s="8">
        <v>3</v>
      </c>
      <c r="D47" s="8"/>
      <c r="E47" s="8" t="s">
        <v>35</v>
      </c>
      <c r="F47" s="8">
        <v>24.8</v>
      </c>
      <c r="G47" s="8">
        <v>13.67</v>
      </c>
      <c r="H47" s="8">
        <v>38.47</v>
      </c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25">
      <c r="A48" s="8"/>
      <c r="B48" s="11"/>
      <c r="C48" s="8">
        <v>2</v>
      </c>
      <c r="D48" s="8" t="s">
        <v>56</v>
      </c>
      <c r="E48" s="8" t="s">
        <v>33</v>
      </c>
      <c r="F48" s="8">
        <v>25.44</v>
      </c>
      <c r="G48" s="8">
        <v>13.88</v>
      </c>
      <c r="H48" s="8">
        <v>39.32</v>
      </c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25">
      <c r="A49" s="8"/>
      <c r="B49" s="11" t="s">
        <v>64</v>
      </c>
      <c r="C49" s="8">
        <v>3</v>
      </c>
      <c r="D49" s="8"/>
      <c r="E49" s="8" t="s">
        <v>57</v>
      </c>
      <c r="F49" s="8">
        <v>42.17</v>
      </c>
      <c r="G49" s="8">
        <v>19.46</v>
      </c>
      <c r="H49" s="8">
        <v>61.64</v>
      </c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25">
      <c r="A50" s="8"/>
      <c r="B50" s="11"/>
      <c r="C50" s="8">
        <v>4</v>
      </c>
      <c r="D50" s="8"/>
      <c r="E50" s="8" t="s">
        <v>35</v>
      </c>
      <c r="F50" s="8">
        <v>45.1</v>
      </c>
      <c r="G50" s="8">
        <v>19.809999999999999</v>
      </c>
      <c r="H50" s="8">
        <v>64.92</v>
      </c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25">
      <c r="A51" s="8"/>
      <c r="B51" s="11" t="s">
        <v>66</v>
      </c>
      <c r="C51" s="8">
        <v>4</v>
      </c>
      <c r="D51" s="8"/>
      <c r="E51" s="8" t="s">
        <v>35</v>
      </c>
      <c r="F51" s="8">
        <v>43.74</v>
      </c>
      <c r="G51" s="8">
        <v>20.56</v>
      </c>
      <c r="H51" s="8">
        <v>64.3</v>
      </c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25">
      <c r="A52" s="8"/>
      <c r="B52" s="11"/>
      <c r="C52" s="8">
        <v>3</v>
      </c>
      <c r="D52" s="8"/>
      <c r="E52" s="8" t="s">
        <v>57</v>
      </c>
      <c r="F52" s="8">
        <v>46.3</v>
      </c>
      <c r="G52" s="8">
        <v>20.66</v>
      </c>
      <c r="H52" s="8">
        <v>66.97</v>
      </c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25">
      <c r="A53" s="8"/>
      <c r="B53" s="11" t="s">
        <v>67</v>
      </c>
      <c r="C53" s="8">
        <v>3</v>
      </c>
      <c r="D53" s="8"/>
      <c r="E53" s="8" t="s">
        <v>57</v>
      </c>
      <c r="F53" s="8">
        <v>44.11</v>
      </c>
      <c r="G53" s="8">
        <v>19.600000000000001</v>
      </c>
      <c r="H53" s="8">
        <v>63.7</v>
      </c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25">
      <c r="A54" s="8"/>
      <c r="B54" s="11"/>
      <c r="C54" s="8">
        <v>4</v>
      </c>
      <c r="D54" s="8"/>
      <c r="E54" s="8" t="s">
        <v>35</v>
      </c>
      <c r="F54" s="8">
        <v>45.85</v>
      </c>
      <c r="G54" s="8">
        <v>19.329999999999998</v>
      </c>
      <c r="H54" s="8">
        <v>65.180000000000007</v>
      </c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25">
      <c r="A55" s="8"/>
      <c r="B55" s="11" t="s">
        <v>68</v>
      </c>
      <c r="C55" s="8">
        <v>4</v>
      </c>
      <c r="D55" s="8"/>
      <c r="E55" s="8" t="s">
        <v>35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25">
      <c r="A56" s="8"/>
      <c r="B56" s="11"/>
      <c r="C56" s="8">
        <v>3</v>
      </c>
      <c r="D56" s="8"/>
      <c r="E56" s="8" t="s">
        <v>57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25">
      <c r="A59" s="8"/>
      <c r="B59" s="11" t="s">
        <v>64</v>
      </c>
      <c r="C59" s="8">
        <v>3</v>
      </c>
      <c r="D59" s="8"/>
      <c r="E59" s="8" t="s">
        <v>57</v>
      </c>
      <c r="F59" s="8">
        <v>37.71</v>
      </c>
      <c r="G59" s="8">
        <v>18.579999999999998</v>
      </c>
      <c r="H59" s="8">
        <v>56.29</v>
      </c>
      <c r="I59" s="8"/>
      <c r="J59" s="8">
        <v>40.64</v>
      </c>
      <c r="K59" s="8">
        <v>20.059999999999999</v>
      </c>
      <c r="L59" s="8">
        <v>60.7</v>
      </c>
      <c r="M59" s="8"/>
      <c r="N59" s="8"/>
      <c r="O59" s="8"/>
      <c r="P59" s="8"/>
      <c r="Q59" s="8"/>
    </row>
    <row r="60" spans="1:17" x14ac:dyDescent="0.25">
      <c r="A60" s="8"/>
      <c r="B60" s="11"/>
      <c r="C60" s="8">
        <v>4</v>
      </c>
      <c r="D60" s="8"/>
      <c r="E60" s="8" t="s">
        <v>35</v>
      </c>
      <c r="F60" s="8">
        <v>38.54</v>
      </c>
      <c r="G60" s="8">
        <v>20.05</v>
      </c>
      <c r="H60" s="8">
        <v>58.59</v>
      </c>
      <c r="I60" s="8"/>
      <c r="J60" s="8">
        <v>43.07</v>
      </c>
      <c r="K60" s="8">
        <v>19.84</v>
      </c>
      <c r="L60" s="8">
        <v>62.91</v>
      </c>
      <c r="M60" s="8"/>
      <c r="N60" s="8"/>
      <c r="O60" s="8"/>
      <c r="P60" s="8"/>
      <c r="Q60" s="8"/>
    </row>
    <row r="61" spans="1:17" x14ac:dyDescent="0.25">
      <c r="A61" s="8"/>
      <c r="B61" s="11" t="s">
        <v>66</v>
      </c>
      <c r="C61" s="8">
        <v>4</v>
      </c>
      <c r="D61" s="8"/>
      <c r="E61" s="8" t="s">
        <v>35</v>
      </c>
      <c r="F61" s="8">
        <v>43.47</v>
      </c>
      <c r="G61" s="8">
        <v>20.7</v>
      </c>
      <c r="H61" s="8">
        <v>64.17</v>
      </c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25">
      <c r="A62" s="8"/>
      <c r="B62" s="11"/>
      <c r="C62" s="8">
        <v>3</v>
      </c>
      <c r="D62" s="8"/>
      <c r="E62" s="8" t="s">
        <v>57</v>
      </c>
      <c r="F62" s="8">
        <v>46.42</v>
      </c>
      <c r="G62" s="8">
        <v>20.28</v>
      </c>
      <c r="H62" s="8">
        <v>66.7</v>
      </c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25">
      <c r="A63" s="8"/>
      <c r="B63" s="11" t="s">
        <v>67</v>
      </c>
      <c r="C63" s="8">
        <v>3</v>
      </c>
      <c r="D63" s="8"/>
      <c r="E63" s="8" t="s">
        <v>57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25">
      <c r="A64" s="8"/>
      <c r="B64" s="11"/>
      <c r="C64" s="8">
        <v>4</v>
      </c>
      <c r="D64" s="8"/>
      <c r="E64" s="8" t="s">
        <v>35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25">
      <c r="A65" s="8"/>
      <c r="B65" s="11" t="s">
        <v>68</v>
      </c>
      <c r="C65" s="8">
        <v>4</v>
      </c>
      <c r="D65" s="8"/>
      <c r="E65" s="8" t="s">
        <v>35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25">
      <c r="A66" s="8"/>
      <c r="B66" s="11"/>
      <c r="C66" s="8">
        <v>3</v>
      </c>
      <c r="D66" s="8"/>
      <c r="E66" s="8" t="s">
        <v>57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8"/>
      <c r="B69" s="11" t="s">
        <v>65</v>
      </c>
      <c r="C69" s="8">
        <v>4</v>
      </c>
      <c r="D69" s="8"/>
      <c r="E69" s="8" t="s">
        <v>57</v>
      </c>
      <c r="F69" s="8">
        <v>39.68</v>
      </c>
      <c r="G69" s="8">
        <v>19.829999999999998</v>
      </c>
      <c r="H69" s="8">
        <v>59.51</v>
      </c>
      <c r="I69" s="8"/>
      <c r="J69" s="8">
        <v>40.03</v>
      </c>
      <c r="K69" s="8">
        <v>19.68</v>
      </c>
      <c r="L69" s="8">
        <v>59.71</v>
      </c>
      <c r="M69" s="8"/>
      <c r="N69" s="8"/>
      <c r="O69" s="8"/>
      <c r="P69" s="8"/>
      <c r="Q69" s="8"/>
    </row>
    <row r="70" spans="1:17" x14ac:dyDescent="0.25">
      <c r="A70" s="8"/>
      <c r="B70" s="11"/>
      <c r="C70" s="8">
        <v>3</v>
      </c>
      <c r="D70" s="8"/>
      <c r="E70" s="8" t="s">
        <v>35</v>
      </c>
      <c r="F70" s="8">
        <v>42.74</v>
      </c>
      <c r="G70" s="8">
        <v>20.2</v>
      </c>
      <c r="H70" s="8">
        <v>62.94</v>
      </c>
      <c r="I70" s="8"/>
      <c r="J70" s="8">
        <v>44.17</v>
      </c>
      <c r="K70" s="8">
        <v>19.88</v>
      </c>
      <c r="L70" s="8">
        <v>64.05</v>
      </c>
      <c r="M70" s="8"/>
      <c r="N70" s="8"/>
      <c r="O70" s="8"/>
      <c r="P70" s="8"/>
      <c r="Q70" s="8"/>
    </row>
    <row r="71" spans="1:17" x14ac:dyDescent="0.25">
      <c r="A71" s="8"/>
      <c r="B71" s="11" t="s">
        <v>69</v>
      </c>
      <c r="C71" s="8">
        <v>3</v>
      </c>
      <c r="D71" s="8"/>
      <c r="E71" s="8" t="s">
        <v>35</v>
      </c>
      <c r="F71" s="8">
        <v>41.42</v>
      </c>
      <c r="G71" s="8">
        <v>19.29</v>
      </c>
      <c r="H71" s="8">
        <v>60.71</v>
      </c>
      <c r="I71" s="8"/>
      <c r="J71" s="8">
        <v>39.369999999999997</v>
      </c>
      <c r="K71" s="8">
        <v>19.32</v>
      </c>
      <c r="L71" s="8">
        <v>58.7</v>
      </c>
      <c r="M71" s="8"/>
      <c r="N71" s="8"/>
      <c r="O71" s="8"/>
      <c r="P71" s="8"/>
      <c r="Q71" s="8"/>
    </row>
    <row r="72" spans="1:17" x14ac:dyDescent="0.25">
      <c r="A72" s="8"/>
      <c r="B72" s="11"/>
      <c r="C72" s="8">
        <v>4</v>
      </c>
      <c r="D72" s="8"/>
      <c r="E72" s="8" t="s">
        <v>57</v>
      </c>
      <c r="F72" s="8">
        <v>44.78</v>
      </c>
      <c r="G72" s="8">
        <v>20.46</v>
      </c>
      <c r="H72" s="8">
        <v>65.239999999999995</v>
      </c>
      <c r="I72" s="8"/>
      <c r="J72" s="8">
        <v>39.42</v>
      </c>
      <c r="K72" s="8">
        <v>20.99</v>
      </c>
      <c r="L72" s="8">
        <v>60.41</v>
      </c>
      <c r="M72" s="8"/>
      <c r="N72" s="8"/>
      <c r="O72" s="8"/>
      <c r="P72" s="8"/>
      <c r="Q72" s="8"/>
    </row>
    <row r="73" spans="1:17" x14ac:dyDescent="0.25">
      <c r="A73" s="8"/>
      <c r="B73" s="11" t="s">
        <v>70</v>
      </c>
      <c r="C73" s="8">
        <v>4</v>
      </c>
      <c r="D73" s="8"/>
      <c r="E73" s="8" t="s">
        <v>57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25">
      <c r="A74" s="8"/>
      <c r="B74" s="11"/>
      <c r="C74" s="8">
        <v>3</v>
      </c>
      <c r="D74" s="8"/>
      <c r="E74" s="8" t="s">
        <v>35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25">
      <c r="A75" s="8"/>
      <c r="B75" s="11" t="s">
        <v>71</v>
      </c>
      <c r="C75" s="8">
        <v>3</v>
      </c>
      <c r="D75" s="8"/>
      <c r="E75" s="8" t="s">
        <v>35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25">
      <c r="A76" s="8"/>
      <c r="B76" s="11"/>
      <c r="C76" s="8">
        <v>4</v>
      </c>
      <c r="D76" s="8"/>
      <c r="E76" s="8" t="s">
        <v>57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25">
      <c r="A79" s="8"/>
      <c r="B79" s="11" t="s">
        <v>72</v>
      </c>
      <c r="C79" s="8">
        <v>2</v>
      </c>
      <c r="D79" s="8"/>
      <c r="E79" s="8" t="s">
        <v>57</v>
      </c>
      <c r="F79" s="8">
        <v>25.76</v>
      </c>
      <c r="G79" s="8">
        <v>13.65</v>
      </c>
      <c r="H79" s="12">
        <v>39.409999999999997</v>
      </c>
      <c r="I79" s="8"/>
      <c r="J79" s="8">
        <v>26.68</v>
      </c>
      <c r="K79" s="8">
        <v>13.85</v>
      </c>
      <c r="L79" s="12">
        <v>40.53</v>
      </c>
      <c r="M79" s="8"/>
      <c r="N79" s="8">
        <v>27.36</v>
      </c>
      <c r="O79" s="8">
        <v>13.68</v>
      </c>
      <c r="P79" s="8">
        <v>41.05</v>
      </c>
      <c r="Q79" s="8"/>
    </row>
    <row r="80" spans="1:17" x14ac:dyDescent="0.25">
      <c r="A80" s="8"/>
      <c r="B80" s="11"/>
      <c r="C80" s="8">
        <v>3</v>
      </c>
      <c r="D80" s="8"/>
      <c r="E80" s="8" t="s">
        <v>35</v>
      </c>
      <c r="F80" s="8">
        <v>27.04</v>
      </c>
      <c r="G80" s="8">
        <v>13.91</v>
      </c>
      <c r="H80" s="8">
        <v>40.96</v>
      </c>
      <c r="I80" s="8"/>
      <c r="J80" s="8">
        <v>27.81</v>
      </c>
      <c r="K80" s="8">
        <v>13.43</v>
      </c>
      <c r="L80" s="8">
        <v>41.25</v>
      </c>
      <c r="M80" s="8"/>
      <c r="N80" s="8">
        <v>28.01</v>
      </c>
      <c r="O80" s="8">
        <v>13.73</v>
      </c>
      <c r="P80" s="8">
        <v>41.74</v>
      </c>
      <c r="Q80" s="8"/>
    </row>
    <row r="81" spans="1:17" x14ac:dyDescent="0.25">
      <c r="A81" s="8"/>
      <c r="B81" s="11"/>
      <c r="C81" s="8">
        <v>4</v>
      </c>
      <c r="D81" s="8"/>
      <c r="E81" s="8" t="s">
        <v>57</v>
      </c>
      <c r="F81" s="8">
        <v>27.87</v>
      </c>
      <c r="G81" s="8">
        <v>13.76</v>
      </c>
      <c r="H81" s="8">
        <v>41.64</v>
      </c>
      <c r="I81" s="8"/>
      <c r="J81" s="8">
        <v>25.78</v>
      </c>
      <c r="K81" s="8">
        <v>14.08</v>
      </c>
      <c r="L81" s="12">
        <v>39.86</v>
      </c>
      <c r="M81" s="8"/>
      <c r="N81" s="8">
        <v>25.63</v>
      </c>
      <c r="O81" s="8">
        <v>13.63</v>
      </c>
      <c r="P81" s="12">
        <v>39.26</v>
      </c>
      <c r="Q81" s="8"/>
    </row>
    <row r="82" spans="1:17" x14ac:dyDescent="0.25">
      <c r="A82" s="8"/>
      <c r="B82" s="11" t="s">
        <v>73</v>
      </c>
      <c r="C82" s="8">
        <v>2</v>
      </c>
      <c r="D82" s="8"/>
      <c r="E82" s="8" t="s">
        <v>35</v>
      </c>
      <c r="F82" s="8">
        <v>25.97</v>
      </c>
      <c r="G82" s="8">
        <v>13.9</v>
      </c>
      <c r="H82" s="12">
        <v>39.869999999999997</v>
      </c>
      <c r="I82" s="8"/>
      <c r="J82" s="8">
        <v>27.18</v>
      </c>
      <c r="K82" s="8">
        <v>13.68</v>
      </c>
      <c r="L82" s="8">
        <v>40.86</v>
      </c>
      <c r="M82" s="8"/>
      <c r="N82" s="8">
        <v>26.82</v>
      </c>
      <c r="O82" s="8">
        <v>13.89</v>
      </c>
      <c r="P82" s="8">
        <v>40.72</v>
      </c>
      <c r="Q82" s="8"/>
    </row>
    <row r="83" spans="1:17" x14ac:dyDescent="0.25">
      <c r="A83" s="8"/>
      <c r="B83" s="11"/>
      <c r="C83" s="8">
        <v>3</v>
      </c>
      <c r="D83" s="8"/>
      <c r="E83" s="8" t="s">
        <v>57</v>
      </c>
      <c r="F83" s="8">
        <v>27.48</v>
      </c>
      <c r="G83" s="8">
        <v>13.37</v>
      </c>
      <c r="H83" s="8">
        <v>40.85</v>
      </c>
      <c r="I83" s="8"/>
      <c r="J83" s="8">
        <v>26.81</v>
      </c>
      <c r="K83" s="8">
        <v>12.75</v>
      </c>
      <c r="L83" s="12">
        <v>39.56</v>
      </c>
      <c r="M83" s="8"/>
      <c r="N83" s="8">
        <v>25.71</v>
      </c>
      <c r="O83" s="8">
        <v>12.63</v>
      </c>
      <c r="P83" s="8">
        <v>38.340000000000003</v>
      </c>
      <c r="Q83" s="8"/>
    </row>
    <row r="84" spans="1:17" x14ac:dyDescent="0.25">
      <c r="A84" s="8"/>
      <c r="B84" s="11"/>
      <c r="C84" s="8">
        <v>4</v>
      </c>
      <c r="D84" s="8"/>
      <c r="E84" s="8" t="s">
        <v>35</v>
      </c>
      <c r="F84" s="8">
        <v>26.12</v>
      </c>
      <c r="G84" s="8">
        <v>13.33</v>
      </c>
      <c r="H84" s="12">
        <v>39.450000000000003</v>
      </c>
      <c r="I84" s="8"/>
      <c r="J84" s="8">
        <v>26.75</v>
      </c>
      <c r="K84" s="8">
        <v>13.13</v>
      </c>
      <c r="L84" s="8">
        <v>39.880000000000003</v>
      </c>
      <c r="M84" s="8"/>
      <c r="N84" s="8">
        <v>24.91</v>
      </c>
      <c r="O84" s="8">
        <v>13.36</v>
      </c>
      <c r="P84" s="12">
        <v>38.270000000000003</v>
      </c>
      <c r="Q84" s="8"/>
    </row>
    <row r="85" spans="1:17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7" x14ac:dyDescent="0.25">
      <c r="A87" s="8"/>
      <c r="B87" s="8"/>
      <c r="C87" s="8"/>
      <c r="D87" s="8"/>
      <c r="E87" s="8" t="s">
        <v>78</v>
      </c>
      <c r="F87" s="8" t="s">
        <v>37</v>
      </c>
      <c r="G87" s="8" t="s">
        <v>37</v>
      </c>
      <c r="H87" s="8" t="s">
        <v>38</v>
      </c>
      <c r="I87" s="8" t="s">
        <v>38</v>
      </c>
      <c r="J87" s="8" t="s">
        <v>74</v>
      </c>
    </row>
    <row r="88" spans="1:17" x14ac:dyDescent="0.25">
      <c r="A88" s="8"/>
      <c r="B88" s="8"/>
      <c r="C88" s="8"/>
      <c r="D88" s="8"/>
      <c r="E88" s="8" t="s">
        <v>35</v>
      </c>
      <c r="F88" s="8">
        <v>26.22</v>
      </c>
      <c r="G88" s="8">
        <v>27.87</v>
      </c>
      <c r="H88" s="8">
        <v>25.27</v>
      </c>
      <c r="I88" s="8">
        <v>28.74</v>
      </c>
      <c r="J88" s="8">
        <f>SUM(F88:I88)/4</f>
        <v>27.024999999999999</v>
      </c>
    </row>
    <row r="89" spans="1:17" x14ac:dyDescent="0.25">
      <c r="A89" s="8"/>
      <c r="B89" s="8"/>
      <c r="C89" s="8"/>
      <c r="D89" s="8"/>
      <c r="E89" s="8"/>
      <c r="F89" s="8">
        <v>26.77</v>
      </c>
      <c r="G89" s="8">
        <v>28.65</v>
      </c>
      <c r="H89" s="8">
        <v>24.01</v>
      </c>
      <c r="I89" s="8">
        <v>28.73</v>
      </c>
      <c r="J89" s="8">
        <f>SUM(F89:I89)/4</f>
        <v>27.040000000000003</v>
      </c>
    </row>
    <row r="90" spans="1:17" x14ac:dyDescent="0.25">
      <c r="A90" s="8"/>
      <c r="B90" s="8"/>
      <c r="C90" s="8"/>
      <c r="D90" s="8"/>
      <c r="E90" s="8"/>
      <c r="F90" s="8">
        <v>27.14</v>
      </c>
      <c r="G90" s="8">
        <v>27.49</v>
      </c>
      <c r="H90" s="8">
        <v>26.61</v>
      </c>
      <c r="I90" s="8">
        <v>28.5</v>
      </c>
      <c r="J90" s="8">
        <f>SUM(F90:I90)/4</f>
        <v>27.434999999999999</v>
      </c>
    </row>
    <row r="91" spans="1:17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7" x14ac:dyDescent="0.25">
      <c r="A92" s="8"/>
      <c r="B92" s="8"/>
      <c r="C92" s="8"/>
      <c r="D92" s="8"/>
      <c r="E92" s="8" t="s">
        <v>57</v>
      </c>
      <c r="F92" s="8">
        <v>25.64</v>
      </c>
      <c r="G92" s="8">
        <v>27.7</v>
      </c>
      <c r="H92" s="8">
        <v>27.47</v>
      </c>
      <c r="I92" s="8">
        <v>28.07</v>
      </c>
      <c r="J92" s="8">
        <f>SUM(F92:I92)/4</f>
        <v>27.22</v>
      </c>
    </row>
    <row r="93" spans="1:17" x14ac:dyDescent="0.25">
      <c r="A93" s="8"/>
      <c r="B93" s="8"/>
      <c r="C93" s="8"/>
      <c r="D93" s="8"/>
      <c r="E93" s="8"/>
      <c r="F93" s="8">
        <v>28.19</v>
      </c>
      <c r="G93" s="8">
        <v>27.84</v>
      </c>
      <c r="H93" s="8">
        <v>26.98</v>
      </c>
      <c r="I93" s="8">
        <v>29.36</v>
      </c>
      <c r="J93" s="8">
        <f>SUM(F93:I93)/4</f>
        <v>28.092500000000001</v>
      </c>
    </row>
    <row r="94" spans="1:17" x14ac:dyDescent="0.25">
      <c r="A94" s="8"/>
      <c r="B94" s="8"/>
      <c r="C94" s="8"/>
      <c r="D94" s="8"/>
      <c r="E94" s="8"/>
      <c r="F94" s="8">
        <v>25.62</v>
      </c>
      <c r="G94" s="8">
        <v>26.07</v>
      </c>
      <c r="H94" s="8">
        <v>24.84</v>
      </c>
      <c r="I94" s="8">
        <v>28.19</v>
      </c>
      <c r="J94" s="8">
        <f>SUM(F94:I94)/4</f>
        <v>26.18</v>
      </c>
    </row>
    <row r="95" spans="1:17" x14ac:dyDescent="0.25">
      <c r="A95" s="8"/>
      <c r="B95" s="8"/>
      <c r="C95" s="8"/>
      <c r="D95" s="8"/>
      <c r="E95" s="8"/>
      <c r="F95" s="8">
        <v>27.48</v>
      </c>
      <c r="G95" s="8">
        <v>26.32</v>
      </c>
      <c r="H95" s="8">
        <v>25.3</v>
      </c>
      <c r="I95" s="8">
        <v>30.11</v>
      </c>
      <c r="J95" s="8">
        <f>SUM(F95:I95)/4</f>
        <v>27.302499999999998</v>
      </c>
    </row>
    <row r="96" spans="1:17" x14ac:dyDescent="0.25">
      <c r="A96" s="8"/>
      <c r="B96" s="8"/>
      <c r="C96" s="8"/>
      <c r="D96" s="8"/>
      <c r="E96" s="8"/>
      <c r="F96" s="8">
        <v>26.39</v>
      </c>
      <c r="G96" s="8">
        <v>28.97</v>
      </c>
      <c r="H96" s="8">
        <v>27.91</v>
      </c>
      <c r="I96" s="8">
        <v>29.54</v>
      </c>
      <c r="J96" s="8">
        <f>SUM(F96:I96)/4</f>
        <v>28.202500000000001</v>
      </c>
    </row>
    <row r="99" spans="5:8" x14ac:dyDescent="0.25">
      <c r="E99" t="s">
        <v>76</v>
      </c>
      <c r="F99" t="s">
        <v>0</v>
      </c>
      <c r="G99" t="s">
        <v>1</v>
      </c>
      <c r="H99" t="s">
        <v>2</v>
      </c>
    </row>
    <row r="100" spans="5:8" x14ac:dyDescent="0.25">
      <c r="E100" t="s">
        <v>35</v>
      </c>
      <c r="F100">
        <v>27.46</v>
      </c>
      <c r="G100">
        <v>15.12</v>
      </c>
      <c r="H100">
        <v>42.57</v>
      </c>
    </row>
    <row r="101" spans="5:8" x14ac:dyDescent="0.25">
      <c r="F101">
        <v>33.06</v>
      </c>
      <c r="G101">
        <v>15.19</v>
      </c>
      <c r="H101" s="6">
        <v>48.24</v>
      </c>
    </row>
    <row r="102" spans="5:8" x14ac:dyDescent="0.25">
      <c r="F102">
        <v>29.14</v>
      </c>
      <c r="G102">
        <v>15.8</v>
      </c>
      <c r="H102">
        <v>44.95</v>
      </c>
    </row>
    <row r="103" spans="5:8" x14ac:dyDescent="0.25">
      <c r="F103">
        <v>26.41</v>
      </c>
      <c r="G103">
        <v>14.4</v>
      </c>
      <c r="H103">
        <v>40.82</v>
      </c>
    </row>
    <row r="104" spans="5:8" x14ac:dyDescent="0.25">
      <c r="F104">
        <v>27.3</v>
      </c>
      <c r="G104">
        <v>14.46</v>
      </c>
      <c r="H104">
        <v>41.76</v>
      </c>
    </row>
    <row r="105" spans="5:8" x14ac:dyDescent="0.25">
      <c r="F105">
        <v>28.63</v>
      </c>
      <c r="G105">
        <v>14.92</v>
      </c>
      <c r="H105">
        <v>43.55</v>
      </c>
    </row>
    <row r="106" spans="5:8" x14ac:dyDescent="0.25">
      <c r="F106">
        <v>28.33</v>
      </c>
      <c r="G106">
        <v>14.52</v>
      </c>
      <c r="H106">
        <v>42.85</v>
      </c>
    </row>
    <row r="107" spans="5:8" x14ac:dyDescent="0.25">
      <c r="F107">
        <v>28.46</v>
      </c>
      <c r="G107">
        <v>15.04</v>
      </c>
      <c r="H107">
        <v>43.5</v>
      </c>
    </row>
    <row r="108" spans="5:8" x14ac:dyDescent="0.25">
      <c r="F108">
        <v>32.659999999999997</v>
      </c>
      <c r="G108">
        <v>15.5</v>
      </c>
      <c r="H108" s="6">
        <v>48.16</v>
      </c>
    </row>
    <row r="110" spans="5:8" x14ac:dyDescent="0.25">
      <c r="E110" t="s">
        <v>57</v>
      </c>
      <c r="F110">
        <v>29.43</v>
      </c>
      <c r="G110">
        <v>14.92</v>
      </c>
      <c r="H110">
        <v>44.35</v>
      </c>
    </row>
    <row r="111" spans="5:8" x14ac:dyDescent="0.25">
      <c r="F111">
        <v>28.19</v>
      </c>
      <c r="G111">
        <v>14.52</v>
      </c>
      <c r="H111">
        <v>42.71</v>
      </c>
    </row>
    <row r="112" spans="5:8" x14ac:dyDescent="0.25">
      <c r="F112">
        <v>32.270000000000003</v>
      </c>
      <c r="G112">
        <v>15.04</v>
      </c>
      <c r="H112" s="6">
        <v>47.31</v>
      </c>
    </row>
    <row r="113" spans="5:8" x14ac:dyDescent="0.25">
      <c r="F113">
        <v>27.29</v>
      </c>
      <c r="G113">
        <v>14.65</v>
      </c>
      <c r="H113">
        <v>41.95</v>
      </c>
    </row>
    <row r="114" spans="5:8" x14ac:dyDescent="0.25">
      <c r="F114">
        <v>27.69</v>
      </c>
      <c r="G114">
        <v>14.7</v>
      </c>
      <c r="H114">
        <v>42.4</v>
      </c>
    </row>
    <row r="116" spans="5:8" x14ac:dyDescent="0.25">
      <c r="E116" t="s">
        <v>75</v>
      </c>
      <c r="F116">
        <v>33.22</v>
      </c>
      <c r="G116">
        <v>15.77</v>
      </c>
      <c r="H116" s="6">
        <v>48.99</v>
      </c>
    </row>
    <row r="117" spans="5:8" x14ac:dyDescent="0.25">
      <c r="F117">
        <v>28.21</v>
      </c>
      <c r="G117">
        <v>14.52</v>
      </c>
      <c r="H117">
        <v>42.73</v>
      </c>
    </row>
    <row r="118" spans="5:8" x14ac:dyDescent="0.25">
      <c r="F118">
        <v>35.200000000000003</v>
      </c>
      <c r="G118">
        <v>15.15</v>
      </c>
      <c r="H118" s="6">
        <v>50.36</v>
      </c>
    </row>
    <row r="119" spans="5:8" x14ac:dyDescent="0.25">
      <c r="F119">
        <v>33.14</v>
      </c>
      <c r="G119">
        <v>14.99</v>
      </c>
      <c r="H119" s="6">
        <v>48.13</v>
      </c>
    </row>
    <row r="120" spans="5:8" x14ac:dyDescent="0.25">
      <c r="F120">
        <v>27.56</v>
      </c>
      <c r="G120">
        <v>14.79</v>
      </c>
      <c r="H120">
        <v>42.34</v>
      </c>
    </row>
    <row r="121" spans="5:8" x14ac:dyDescent="0.25">
      <c r="F121">
        <v>28.19</v>
      </c>
      <c r="G121">
        <v>14.25</v>
      </c>
      <c r="H121">
        <v>42.45</v>
      </c>
    </row>
    <row r="123" spans="5:8" x14ac:dyDescent="0.25">
      <c r="E123" t="s">
        <v>5</v>
      </c>
      <c r="F123">
        <v>30.58</v>
      </c>
      <c r="G123">
        <v>15.44</v>
      </c>
      <c r="H123" s="6">
        <v>46.02</v>
      </c>
    </row>
    <row r="124" spans="5:8" x14ac:dyDescent="0.25">
      <c r="F124">
        <v>30.86</v>
      </c>
      <c r="G124">
        <v>15.05</v>
      </c>
      <c r="H124">
        <v>45.91</v>
      </c>
    </row>
    <row r="125" spans="5:8" x14ac:dyDescent="0.25">
      <c r="F125">
        <v>32.369999999999997</v>
      </c>
      <c r="G125">
        <v>14.69</v>
      </c>
      <c r="H125" s="6">
        <v>47.06</v>
      </c>
    </row>
    <row r="126" spans="5:8" x14ac:dyDescent="0.25">
      <c r="F126">
        <v>33.06</v>
      </c>
      <c r="G126">
        <v>15.79</v>
      </c>
      <c r="H126" s="6">
        <v>48.84</v>
      </c>
    </row>
    <row r="127" spans="5:8" x14ac:dyDescent="0.25">
      <c r="F127">
        <v>32.94</v>
      </c>
      <c r="G127">
        <v>15.09</v>
      </c>
      <c r="H127" s="6">
        <v>48.03</v>
      </c>
    </row>
    <row r="128" spans="5:8" x14ac:dyDescent="0.25">
      <c r="F128">
        <v>32.81</v>
      </c>
      <c r="G128">
        <v>15.45</v>
      </c>
      <c r="H128" s="6">
        <v>48.26</v>
      </c>
    </row>
    <row r="129" spans="5:8" x14ac:dyDescent="0.25">
      <c r="H129" s="7"/>
    </row>
    <row r="130" spans="5:8" x14ac:dyDescent="0.25">
      <c r="E130" t="s">
        <v>77</v>
      </c>
      <c r="F130">
        <v>29.13</v>
      </c>
      <c r="G130">
        <v>14.54</v>
      </c>
      <c r="H130" s="7">
        <v>43.66</v>
      </c>
    </row>
    <row r="131" spans="5:8" x14ac:dyDescent="0.25">
      <c r="F131">
        <v>34.619999999999997</v>
      </c>
      <c r="G131">
        <v>16.12</v>
      </c>
      <c r="H131" s="6">
        <v>50.74</v>
      </c>
    </row>
    <row r="132" spans="5:8" x14ac:dyDescent="0.25">
      <c r="F132">
        <v>34.29</v>
      </c>
      <c r="G132">
        <v>15.77</v>
      </c>
      <c r="H132" s="6">
        <v>50.06</v>
      </c>
    </row>
    <row r="133" spans="5:8" x14ac:dyDescent="0.25">
      <c r="F133">
        <v>33.090000000000003</v>
      </c>
      <c r="G133">
        <v>16.45</v>
      </c>
      <c r="H133" s="6">
        <v>49.54</v>
      </c>
    </row>
    <row r="134" spans="5:8" x14ac:dyDescent="0.25">
      <c r="F134">
        <v>31.82</v>
      </c>
      <c r="G134">
        <v>15.49</v>
      </c>
      <c r="H134" s="6">
        <v>47.31</v>
      </c>
    </row>
    <row r="135" spans="5:8" x14ac:dyDescent="0.25">
      <c r="F135">
        <v>32.159999999999997</v>
      </c>
      <c r="G135">
        <v>16.100000000000001</v>
      </c>
      <c r="H135" s="6">
        <v>48.26</v>
      </c>
    </row>
    <row r="136" spans="5:8" x14ac:dyDescent="0.25">
      <c r="F136">
        <v>34.89</v>
      </c>
      <c r="G136">
        <v>15.65</v>
      </c>
      <c r="H136" s="6">
        <v>50.54</v>
      </c>
    </row>
    <row r="137" spans="5:8" x14ac:dyDescent="0.25">
      <c r="H137" s="7"/>
    </row>
    <row r="138" spans="5:8" x14ac:dyDescent="0.25">
      <c r="E138" t="s">
        <v>30</v>
      </c>
      <c r="F138">
        <v>33.74</v>
      </c>
      <c r="G138">
        <v>15.22</v>
      </c>
      <c r="H138" s="6">
        <v>48.97</v>
      </c>
    </row>
    <row r="139" spans="5:8" x14ac:dyDescent="0.25">
      <c r="F139">
        <v>32.36</v>
      </c>
      <c r="G139">
        <v>15.29</v>
      </c>
      <c r="H139" s="6">
        <v>47.65</v>
      </c>
    </row>
    <row r="140" spans="5:8" x14ac:dyDescent="0.25">
      <c r="F140">
        <v>33.89</v>
      </c>
      <c r="G140">
        <v>15.15</v>
      </c>
      <c r="H140" s="6">
        <v>49.04</v>
      </c>
    </row>
    <row r="141" spans="5:8" x14ac:dyDescent="0.25">
      <c r="F141">
        <v>31.69</v>
      </c>
      <c r="G141">
        <v>15.59</v>
      </c>
      <c r="H141" s="6">
        <v>47.28</v>
      </c>
    </row>
    <row r="142" spans="5:8" x14ac:dyDescent="0.25">
      <c r="F142">
        <v>31.74</v>
      </c>
      <c r="G142">
        <v>15.52</v>
      </c>
      <c r="H142" s="6">
        <v>47.26</v>
      </c>
    </row>
    <row r="143" spans="5:8" x14ac:dyDescent="0.25">
      <c r="F143">
        <v>28.78</v>
      </c>
      <c r="G143">
        <v>13.92</v>
      </c>
      <c r="H143">
        <v>42.7</v>
      </c>
    </row>
    <row r="144" spans="5:8" x14ac:dyDescent="0.25">
      <c r="F144">
        <v>34.54</v>
      </c>
      <c r="G144">
        <v>15.24</v>
      </c>
      <c r="H144" s="6">
        <v>49.78</v>
      </c>
    </row>
    <row r="145" spans="5:8" x14ac:dyDescent="0.25">
      <c r="F145">
        <v>30.12</v>
      </c>
      <c r="G145">
        <v>14.67</v>
      </c>
      <c r="H145">
        <v>44.8</v>
      </c>
    </row>
    <row r="147" spans="5:8" x14ac:dyDescent="0.25">
      <c r="E147" t="s">
        <v>29</v>
      </c>
      <c r="F147">
        <v>27.98</v>
      </c>
      <c r="G147">
        <v>14.89</v>
      </c>
      <c r="H147">
        <v>42.86</v>
      </c>
    </row>
    <row r="148" spans="5:8" x14ac:dyDescent="0.25">
      <c r="F148">
        <v>31.09</v>
      </c>
      <c r="G148">
        <v>15.85</v>
      </c>
      <c r="H148" s="6">
        <v>46.94</v>
      </c>
    </row>
    <row r="149" spans="5:8" x14ac:dyDescent="0.25">
      <c r="F149">
        <v>33.81</v>
      </c>
      <c r="G149">
        <v>15.8</v>
      </c>
      <c r="H149" s="6">
        <v>49.61</v>
      </c>
    </row>
    <row r="150" spans="5:8" x14ac:dyDescent="0.25">
      <c r="F150">
        <v>27.73</v>
      </c>
      <c r="G150">
        <v>15.2</v>
      </c>
      <c r="H150">
        <v>42.93</v>
      </c>
    </row>
    <row r="151" spans="5:8" x14ac:dyDescent="0.25">
      <c r="F151">
        <v>32.97</v>
      </c>
      <c r="G151">
        <v>15.3</v>
      </c>
      <c r="H151" s="6">
        <v>48.28</v>
      </c>
    </row>
    <row r="152" spans="5:8" x14ac:dyDescent="0.25">
      <c r="F152">
        <v>27.78</v>
      </c>
      <c r="G152">
        <v>15.31</v>
      </c>
      <c r="H152">
        <v>43.09</v>
      </c>
    </row>
    <row r="153" spans="5:8" x14ac:dyDescent="0.25">
      <c r="F153">
        <v>28.13</v>
      </c>
      <c r="G153">
        <v>14.39</v>
      </c>
      <c r="H153">
        <v>42.52</v>
      </c>
    </row>
  </sheetData>
  <mergeCells count="34">
    <mergeCell ref="B79:B81"/>
    <mergeCell ref="B82:B84"/>
    <mergeCell ref="B69:B70"/>
    <mergeCell ref="B71:B72"/>
    <mergeCell ref="B73:B74"/>
    <mergeCell ref="B75:B76"/>
    <mergeCell ref="B53:B54"/>
    <mergeCell ref="B55:B56"/>
    <mergeCell ref="B59:B60"/>
    <mergeCell ref="B61:B62"/>
    <mergeCell ref="B63:B64"/>
    <mergeCell ref="B65:B66"/>
    <mergeCell ref="B40:B42"/>
    <mergeCell ref="B43:B45"/>
    <mergeCell ref="B46:B48"/>
    <mergeCell ref="B49:B50"/>
    <mergeCell ref="B51:B52"/>
    <mergeCell ref="B29:B30"/>
    <mergeCell ref="B31:B32"/>
    <mergeCell ref="B33:B34"/>
    <mergeCell ref="B35:B36"/>
    <mergeCell ref="B37:B39"/>
    <mergeCell ref="B17:B18"/>
    <mergeCell ref="B19:B20"/>
    <mergeCell ref="B21:B22"/>
    <mergeCell ref="B23:B24"/>
    <mergeCell ref="B25:B26"/>
    <mergeCell ref="B27:B28"/>
    <mergeCell ref="B7:B8"/>
    <mergeCell ref="B5:B6"/>
    <mergeCell ref="B9:B10"/>
    <mergeCell ref="B11:B12"/>
    <mergeCell ref="B13:B14"/>
    <mergeCell ref="B15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2014-08-22T10:05:35Z</dcterms:modified>
</cp:coreProperties>
</file>