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0" i="2" l="1"/>
  <c r="K20" i="2" s="1"/>
  <c r="K13" i="2"/>
  <c r="K6" i="2"/>
  <c r="J6" i="2"/>
  <c r="J13" i="2"/>
  <c r="K10" i="2" l="1"/>
  <c r="K8" i="2"/>
  <c r="K7" i="2"/>
  <c r="K5" i="2"/>
  <c r="K38" i="2"/>
  <c r="K36" i="2"/>
  <c r="K33" i="2"/>
  <c r="K31" i="2"/>
  <c r="K26" i="2"/>
  <c r="K24" i="2"/>
  <c r="K21" i="2"/>
  <c r="K19" i="2"/>
  <c r="K17" i="2"/>
  <c r="K15" i="2"/>
  <c r="K14" i="2"/>
  <c r="K12" i="2"/>
  <c r="J38" i="2"/>
  <c r="J37" i="2"/>
  <c r="J36" i="2"/>
  <c r="J35" i="2"/>
  <c r="J33" i="2"/>
  <c r="J31" i="2"/>
  <c r="J30" i="2"/>
  <c r="J29" i="2"/>
  <c r="J28" i="2"/>
  <c r="J26" i="2"/>
  <c r="J24" i="2"/>
  <c r="J21" i="2"/>
  <c r="J23" i="2"/>
  <c r="J22" i="2"/>
  <c r="J9" i="2"/>
  <c r="K23" i="2" s="1"/>
  <c r="J8" i="2"/>
  <c r="K29" i="2" s="1"/>
  <c r="J7" i="2"/>
  <c r="K35" i="2" s="1"/>
  <c r="J16" i="2"/>
  <c r="J10" i="2"/>
  <c r="J15" i="2"/>
  <c r="J14" i="2"/>
  <c r="J19" i="2"/>
  <c r="J12" i="2"/>
  <c r="J5" i="2"/>
  <c r="J17" i="2"/>
  <c r="K16" i="2" l="1"/>
  <c r="K22" i="2"/>
  <c r="K28" i="2"/>
  <c r="K9" i="2"/>
  <c r="K30" i="2"/>
  <c r="K37" i="2"/>
  <c r="J42" i="1"/>
  <c r="J45" i="1"/>
  <c r="J44" i="1"/>
  <c r="J43" i="1"/>
  <c r="J41" i="1"/>
  <c r="J40" i="1"/>
  <c r="J38" i="1"/>
  <c r="J37" i="1"/>
  <c r="J36" i="1"/>
  <c r="J35" i="1"/>
  <c r="J34" i="1"/>
  <c r="J33" i="1"/>
  <c r="J22" i="1"/>
  <c r="J21" i="1"/>
  <c r="J16" i="1"/>
  <c r="J15" i="1"/>
  <c r="J13" i="1"/>
  <c r="J12" i="1"/>
  <c r="J8" i="1"/>
  <c r="J9" i="1"/>
  <c r="J4" i="1"/>
  <c r="J5" i="1"/>
  <c r="J20" i="1"/>
  <c r="J19" i="1"/>
  <c r="J18" i="1"/>
  <c r="J17" i="1"/>
  <c r="J14" i="1"/>
  <c r="J11" i="1"/>
  <c r="J10" i="1"/>
  <c r="J7" i="1"/>
  <c r="J6" i="1"/>
  <c r="J3" i="1"/>
  <c r="J28" i="1"/>
  <c r="J27" i="1"/>
  <c r="J26" i="1"/>
  <c r="J25" i="1"/>
  <c r="J24" i="1"/>
  <c r="J31" i="1"/>
  <c r="J30" i="1"/>
  <c r="J48" i="1"/>
  <c r="J47" i="1"/>
  <c r="J58" i="1"/>
  <c r="J57" i="1"/>
  <c r="J56" i="1"/>
  <c r="J55" i="1"/>
  <c r="J54" i="1"/>
  <c r="J52" i="1"/>
  <c r="J51" i="1"/>
  <c r="J50" i="1"/>
</calcChain>
</file>

<file path=xl/sharedStrings.xml><?xml version="1.0" encoding="utf-8"?>
<sst xmlns="http://schemas.openxmlformats.org/spreadsheetml/2006/main" count="222" uniqueCount="22">
  <si>
    <t>mips-opt.eglibc-2-19</t>
  </si>
  <si>
    <t>generic.eglibc-2-19</t>
  </si>
  <si>
    <t>debian-original.eglibc-2.11</t>
  </si>
  <si>
    <t>process num</t>
  </si>
  <si>
    <t>application</t>
  </si>
  <si>
    <t>cpu1</t>
  </si>
  <si>
    <t>cpu2</t>
  </si>
  <si>
    <t>cpu3</t>
  </si>
  <si>
    <t>cpu4</t>
  </si>
  <si>
    <t>200MB</t>
  </si>
  <si>
    <t>lib option</t>
  </si>
  <si>
    <t>mips1 O2</t>
  </si>
  <si>
    <t>mips32r2 O3</t>
  </si>
  <si>
    <t>total bytes per process</t>
  </si>
  <si>
    <t>100MB</t>
  </si>
  <si>
    <t>mips32r2 O4</t>
  </si>
  <si>
    <t>cpu-all</t>
  </si>
  <si>
    <t>60MB</t>
  </si>
  <si>
    <t>mips-opt.mips-2009-pmc</t>
  </si>
  <si>
    <t>mips-opt.csg-4-2-pmc</t>
  </si>
  <si>
    <t>delta to original</t>
  </si>
  <si>
    <t>cpu1-2nd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</si>
</sst>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8"/>
  <sheetViews>
    <sheetView workbookViewId="0">
      <selection activeCell="D12" sqref="D12"/>
    </sheetView>
  </sheetViews>
  <sheetFormatPr defaultRowHeight="15" x14ac:dyDescent="0.25"/>
  <cols>
    <col min="2" max="2" width="14.140625" style="8" customWidth="1"/>
    <col min="3" max="3" width="12.140625" style="8" bestFit="1" customWidth="1"/>
    <col min="4" max="4" width="25.140625" style="8" bestFit="1" customWidth="1"/>
    <col min="5" max="5" width="11.85546875" style="8" bestFit="1" customWidth="1"/>
    <col min="6" max="9" width="9.140625" style="8"/>
    <col min="10" max="10" width="9.140625" style="1"/>
  </cols>
  <sheetData>
    <row r="2" spans="2:10" x14ac:dyDescent="0.25">
      <c r="B2" s="7" t="s">
        <v>13</v>
      </c>
      <c r="C2" s="7" t="s">
        <v>3</v>
      </c>
      <c r="D2" s="7" t="s">
        <v>4</v>
      </c>
      <c r="E2" s="7" t="s">
        <v>10</v>
      </c>
      <c r="F2" s="7" t="s">
        <v>5</v>
      </c>
      <c r="G2" s="7" t="s">
        <v>6</v>
      </c>
      <c r="H2" s="7" t="s">
        <v>7</v>
      </c>
      <c r="I2" s="7" t="s">
        <v>8</v>
      </c>
      <c r="J2" s="5" t="s">
        <v>16</v>
      </c>
    </row>
    <row r="3" spans="2:10" x14ac:dyDescent="0.25">
      <c r="B3" s="8" t="s">
        <v>9</v>
      </c>
      <c r="C3" s="8">
        <v>1</v>
      </c>
      <c r="D3" s="8" t="s">
        <v>2</v>
      </c>
      <c r="E3" s="8" t="s">
        <v>11</v>
      </c>
      <c r="F3" s="8">
        <v>165.56299999999999</v>
      </c>
      <c r="J3" s="1">
        <f t="shared" ref="J3:J18" si="0">SUM(F3:I3)</f>
        <v>165.56299999999999</v>
      </c>
    </row>
    <row r="4" spans="2:10" x14ac:dyDescent="0.25">
      <c r="B4" s="8" t="s">
        <v>9</v>
      </c>
      <c r="C4" s="8">
        <v>1</v>
      </c>
      <c r="D4" s="8" t="s">
        <v>2</v>
      </c>
      <c r="E4" s="8" t="s">
        <v>11</v>
      </c>
      <c r="G4" s="8">
        <v>165.56299999999999</v>
      </c>
      <c r="J4" s="1">
        <f>SUM(G4:I4)</f>
        <v>165.56299999999999</v>
      </c>
    </row>
    <row r="5" spans="2:10" x14ac:dyDescent="0.25">
      <c r="B5" s="8" t="s">
        <v>9</v>
      </c>
      <c r="C5" s="8">
        <v>1</v>
      </c>
      <c r="D5" s="8" t="s">
        <v>2</v>
      </c>
      <c r="E5" s="8" t="s">
        <v>11</v>
      </c>
      <c r="H5" s="8">
        <v>165.56299999999999</v>
      </c>
      <c r="J5" s="1">
        <f>SUM(G5:I5)</f>
        <v>165.56299999999999</v>
      </c>
    </row>
    <row r="6" spans="2:10" x14ac:dyDescent="0.25">
      <c r="B6" s="8" t="s">
        <v>9</v>
      </c>
      <c r="C6" s="8">
        <v>1</v>
      </c>
      <c r="D6" s="8" t="s">
        <v>2</v>
      </c>
      <c r="E6" s="8" t="s">
        <v>11</v>
      </c>
      <c r="I6" s="8">
        <v>165.56299999999999</v>
      </c>
      <c r="J6" s="1">
        <f t="shared" si="0"/>
        <v>165.56299999999999</v>
      </c>
    </row>
    <row r="7" spans="2:10" x14ac:dyDescent="0.25">
      <c r="B7" s="8" t="s">
        <v>9</v>
      </c>
      <c r="C7" s="8">
        <v>1</v>
      </c>
      <c r="D7" s="8" t="s">
        <v>0</v>
      </c>
      <c r="E7" s="8" t="s">
        <v>12</v>
      </c>
      <c r="F7" s="8">
        <v>322.58100000000002</v>
      </c>
      <c r="J7" s="1">
        <f t="shared" si="0"/>
        <v>322.58100000000002</v>
      </c>
    </row>
    <row r="8" spans="2:10" x14ac:dyDescent="0.25">
      <c r="B8" s="8" t="s">
        <v>9</v>
      </c>
      <c r="C8" s="8">
        <v>1</v>
      </c>
      <c r="D8" s="8" t="s">
        <v>0</v>
      </c>
      <c r="E8" s="8" t="s">
        <v>12</v>
      </c>
      <c r="G8" s="8">
        <v>322.58100000000002</v>
      </c>
      <c r="J8" s="1">
        <f>SUM(G8:I8)</f>
        <v>322.58100000000002</v>
      </c>
    </row>
    <row r="9" spans="2:10" x14ac:dyDescent="0.25">
      <c r="B9" s="8" t="s">
        <v>9</v>
      </c>
      <c r="C9" s="8">
        <v>1</v>
      </c>
      <c r="D9" s="8" t="s">
        <v>0</v>
      </c>
      <c r="E9" s="8" t="s">
        <v>12</v>
      </c>
      <c r="H9" s="8">
        <v>322.58100000000002</v>
      </c>
      <c r="J9" s="1">
        <f>SUM(G9:I9)</f>
        <v>322.58100000000002</v>
      </c>
    </row>
    <row r="10" spans="2:10" x14ac:dyDescent="0.25">
      <c r="B10" s="8" t="s">
        <v>9</v>
      </c>
      <c r="C10" s="8">
        <v>1</v>
      </c>
      <c r="D10" s="8" t="s">
        <v>0</v>
      </c>
      <c r="E10" s="8" t="s">
        <v>12</v>
      </c>
      <c r="I10" s="8">
        <v>322.58100000000002</v>
      </c>
      <c r="J10" s="1">
        <f t="shared" si="0"/>
        <v>322.58100000000002</v>
      </c>
    </row>
    <row r="11" spans="2:10" x14ac:dyDescent="0.25">
      <c r="B11" s="8" t="s">
        <v>9</v>
      </c>
      <c r="C11" s="8">
        <v>1</v>
      </c>
      <c r="D11" s="8" t="s">
        <v>18</v>
      </c>
      <c r="E11" s="8" t="s">
        <v>12</v>
      </c>
      <c r="F11" s="8">
        <v>248.34399999999999</v>
      </c>
      <c r="J11" s="1">
        <f t="shared" si="0"/>
        <v>248.34399999999999</v>
      </c>
    </row>
    <row r="12" spans="2:10" x14ac:dyDescent="0.25">
      <c r="B12" s="8" t="s">
        <v>9</v>
      </c>
      <c r="C12" s="8">
        <v>1</v>
      </c>
      <c r="D12" s="8" t="s">
        <v>18</v>
      </c>
      <c r="E12" s="8" t="s">
        <v>12</v>
      </c>
      <c r="G12" s="8">
        <v>248.34399999999999</v>
      </c>
      <c r="J12" s="1">
        <f>SUM(G12:I12)</f>
        <v>248.34399999999999</v>
      </c>
    </row>
    <row r="13" spans="2:10" x14ac:dyDescent="0.25">
      <c r="B13" s="8" t="s">
        <v>9</v>
      </c>
      <c r="C13" s="8">
        <v>1</v>
      </c>
      <c r="D13" s="8" t="s">
        <v>18</v>
      </c>
      <c r="E13" s="8" t="s">
        <v>12</v>
      </c>
      <c r="H13" s="8">
        <v>248.34399999999999</v>
      </c>
      <c r="J13" s="1">
        <f>SUM(G13:I13)</f>
        <v>248.34399999999999</v>
      </c>
    </row>
    <row r="14" spans="2:10" x14ac:dyDescent="0.25">
      <c r="B14" s="8" t="s">
        <v>9</v>
      </c>
      <c r="C14" s="8">
        <v>1</v>
      </c>
      <c r="D14" s="8" t="s">
        <v>18</v>
      </c>
      <c r="E14" s="8" t="s">
        <v>12</v>
      </c>
      <c r="I14" s="8">
        <v>248.34399999999999</v>
      </c>
      <c r="J14" s="1">
        <f t="shared" si="0"/>
        <v>248.34399999999999</v>
      </c>
    </row>
    <row r="15" spans="2:10" x14ac:dyDescent="0.25">
      <c r="B15" s="8" t="s">
        <v>9</v>
      </c>
      <c r="C15" s="8">
        <v>1</v>
      </c>
      <c r="D15" s="8" t="s">
        <v>19</v>
      </c>
      <c r="E15" s="8" t="s">
        <v>12</v>
      </c>
      <c r="F15" s="8">
        <v>224.215</v>
      </c>
      <c r="J15" s="1">
        <f t="shared" ref="J15" si="1">SUM(F15:I15)</f>
        <v>224.215</v>
      </c>
    </row>
    <row r="16" spans="2:10" x14ac:dyDescent="0.25">
      <c r="B16" s="8" t="s">
        <v>9</v>
      </c>
      <c r="C16" s="8">
        <v>1</v>
      </c>
      <c r="D16" s="8" t="s">
        <v>19</v>
      </c>
      <c r="E16" s="8" t="s">
        <v>12</v>
      </c>
      <c r="G16" s="8">
        <v>224.215</v>
      </c>
      <c r="J16" s="1">
        <f>SUM(F16:G16)</f>
        <v>224.215</v>
      </c>
    </row>
    <row r="17" spans="2:10" x14ac:dyDescent="0.25">
      <c r="B17" s="8" t="s">
        <v>9</v>
      </c>
      <c r="C17" s="8">
        <v>1</v>
      </c>
      <c r="D17" s="8" t="s">
        <v>19</v>
      </c>
      <c r="E17" s="8" t="s">
        <v>12</v>
      </c>
      <c r="H17" s="8">
        <v>224.215</v>
      </c>
      <c r="J17" s="1">
        <f>SUM(G17:I17)</f>
        <v>224.215</v>
      </c>
    </row>
    <row r="18" spans="2:10" x14ac:dyDescent="0.25">
      <c r="B18" s="8" t="s">
        <v>9</v>
      </c>
      <c r="C18" s="8">
        <v>1</v>
      </c>
      <c r="D18" s="8" t="s">
        <v>19</v>
      </c>
      <c r="E18" s="8" t="s">
        <v>12</v>
      </c>
      <c r="I18" s="8">
        <v>224.215</v>
      </c>
      <c r="J18" s="1">
        <f t="shared" si="0"/>
        <v>224.215</v>
      </c>
    </row>
    <row r="19" spans="2:10" x14ac:dyDescent="0.25">
      <c r="B19" s="8" t="s">
        <v>9</v>
      </c>
      <c r="C19" s="8">
        <v>1</v>
      </c>
      <c r="D19" s="8" t="s">
        <v>1</v>
      </c>
      <c r="E19" s="8" t="s">
        <v>12</v>
      </c>
      <c r="F19" s="8">
        <v>174.62200000000001</v>
      </c>
      <c r="J19" s="1">
        <f>SUM(F19:I19)</f>
        <v>174.62200000000001</v>
      </c>
    </row>
    <row r="20" spans="2:10" x14ac:dyDescent="0.25">
      <c r="B20" s="8" t="s">
        <v>9</v>
      </c>
      <c r="C20" s="8">
        <v>1</v>
      </c>
      <c r="D20" s="8" t="s">
        <v>1</v>
      </c>
      <c r="E20" s="8" t="s">
        <v>12</v>
      </c>
      <c r="G20" s="8">
        <v>174.62200000000001</v>
      </c>
      <c r="J20" s="1">
        <f>SUM(F20:H20)</f>
        <v>174.62200000000001</v>
      </c>
    </row>
    <row r="21" spans="2:10" x14ac:dyDescent="0.25">
      <c r="B21" s="8" t="s">
        <v>9</v>
      </c>
      <c r="C21" s="8">
        <v>1</v>
      </c>
      <c r="D21" s="8" t="s">
        <v>1</v>
      </c>
      <c r="E21" s="8" t="s">
        <v>12</v>
      </c>
      <c r="H21" s="8">
        <v>174.62200000000001</v>
      </c>
      <c r="J21" s="1">
        <f>SUM(G21:I21)</f>
        <v>174.62200000000001</v>
      </c>
    </row>
    <row r="22" spans="2:10" x14ac:dyDescent="0.25">
      <c r="B22" s="8" t="s">
        <v>9</v>
      </c>
      <c r="C22" s="8">
        <v>1</v>
      </c>
      <c r="D22" s="8" t="s">
        <v>1</v>
      </c>
      <c r="E22" s="8" t="s">
        <v>12</v>
      </c>
      <c r="I22" s="8">
        <v>174.62200000000001</v>
      </c>
      <c r="J22" s="1">
        <f>SUM(F22:I22)</f>
        <v>174.62200000000001</v>
      </c>
    </row>
    <row r="24" spans="2:10" s="2" customFormat="1" x14ac:dyDescent="0.25">
      <c r="B24" s="8" t="s">
        <v>14</v>
      </c>
      <c r="C24" s="8">
        <v>2</v>
      </c>
      <c r="D24" s="8" t="s">
        <v>2</v>
      </c>
      <c r="E24" s="8" t="s">
        <v>11</v>
      </c>
      <c r="F24" s="8">
        <v>148.81</v>
      </c>
      <c r="G24" s="8"/>
      <c r="H24" s="8"/>
      <c r="I24" s="8">
        <v>148.81</v>
      </c>
      <c r="J24" s="2">
        <f t="shared" ref="J24:J28" si="2">SUM(F24:I24)</f>
        <v>297.62</v>
      </c>
    </row>
    <row r="25" spans="2:10" s="2" customFormat="1" x14ac:dyDescent="0.25">
      <c r="B25" s="8" t="s">
        <v>14</v>
      </c>
      <c r="C25" s="8">
        <v>2</v>
      </c>
      <c r="D25" s="8" t="s">
        <v>0</v>
      </c>
      <c r="E25" s="8" t="s">
        <v>12</v>
      </c>
      <c r="F25" s="8">
        <v>284.09100000000001</v>
      </c>
      <c r="G25" s="8"/>
      <c r="H25" s="8"/>
      <c r="I25" s="8">
        <v>284.09100000000001</v>
      </c>
      <c r="J25" s="2">
        <f t="shared" si="2"/>
        <v>568.18200000000002</v>
      </c>
    </row>
    <row r="26" spans="2:10" s="2" customFormat="1" x14ac:dyDescent="0.25">
      <c r="B26" s="8" t="s">
        <v>14</v>
      </c>
      <c r="C26" s="8">
        <v>2</v>
      </c>
      <c r="D26" s="8" t="s">
        <v>18</v>
      </c>
      <c r="E26" s="8" t="s">
        <v>12</v>
      </c>
      <c r="F26" s="8">
        <v>190.84</v>
      </c>
      <c r="G26" s="8"/>
      <c r="H26" s="8"/>
      <c r="I26" s="8">
        <v>190.84</v>
      </c>
      <c r="J26" s="2">
        <f t="shared" si="2"/>
        <v>381.68</v>
      </c>
    </row>
    <row r="27" spans="2:10" s="2" customFormat="1" x14ac:dyDescent="0.25">
      <c r="B27" s="8" t="s">
        <v>14</v>
      </c>
      <c r="C27" s="8">
        <v>2</v>
      </c>
      <c r="D27" s="8" t="s">
        <v>19</v>
      </c>
      <c r="E27" s="8" t="s">
        <v>12</v>
      </c>
      <c r="F27" s="8">
        <v>192.30799999999999</v>
      </c>
      <c r="G27" s="8"/>
      <c r="H27" s="8"/>
      <c r="I27" s="8">
        <v>192.30799999999999</v>
      </c>
      <c r="J27" s="2">
        <f t="shared" si="2"/>
        <v>384.61599999999999</v>
      </c>
    </row>
    <row r="28" spans="2:10" s="2" customFormat="1" x14ac:dyDescent="0.25">
      <c r="B28" s="8" t="s">
        <v>14</v>
      </c>
      <c r="C28" s="8">
        <v>2</v>
      </c>
      <c r="D28" s="8" t="s">
        <v>1</v>
      </c>
      <c r="E28" s="8" t="s">
        <v>12</v>
      </c>
      <c r="F28" s="8">
        <v>142.04499999999999</v>
      </c>
      <c r="G28" s="8"/>
      <c r="H28" s="8"/>
      <c r="I28" s="8">
        <v>146.19900000000001</v>
      </c>
      <c r="J28" s="2">
        <f t="shared" si="2"/>
        <v>288.24400000000003</v>
      </c>
    </row>
    <row r="29" spans="2:10" s="2" customFormat="1" x14ac:dyDescent="0.25">
      <c r="B29" s="8"/>
      <c r="C29" s="8"/>
      <c r="D29" s="8"/>
      <c r="E29" s="8"/>
      <c r="F29" s="8"/>
      <c r="G29" s="8"/>
      <c r="H29" s="8"/>
      <c r="I29" s="8"/>
    </row>
    <row r="30" spans="2:10" s="2" customFormat="1" x14ac:dyDescent="0.25">
      <c r="B30" s="8" t="s">
        <v>14</v>
      </c>
      <c r="C30" s="8">
        <v>2</v>
      </c>
      <c r="D30" s="8" t="s">
        <v>0</v>
      </c>
      <c r="E30" s="8" t="s">
        <v>12</v>
      </c>
      <c r="F30" s="8"/>
      <c r="G30" s="8"/>
      <c r="H30" s="8">
        <v>284.09100000000001</v>
      </c>
      <c r="I30" s="8">
        <v>287.35599999999999</v>
      </c>
      <c r="J30" s="2">
        <f t="shared" ref="J30:J31" si="3">SUM(F30:I30)</f>
        <v>571.447</v>
      </c>
    </row>
    <row r="31" spans="2:10" s="2" customFormat="1" x14ac:dyDescent="0.25">
      <c r="B31" s="8" t="s">
        <v>14</v>
      </c>
      <c r="C31" s="8">
        <v>2</v>
      </c>
      <c r="D31" s="8" t="s">
        <v>18</v>
      </c>
      <c r="E31" s="8" t="s">
        <v>12</v>
      </c>
      <c r="F31" s="8"/>
      <c r="G31" s="8"/>
      <c r="H31" s="8">
        <v>192.30799999999999</v>
      </c>
      <c r="I31" s="8">
        <v>192.30799999999999</v>
      </c>
      <c r="J31" s="2">
        <f t="shared" si="3"/>
        <v>384.61599999999999</v>
      </c>
    </row>
    <row r="33" spans="2:10" x14ac:dyDescent="0.25">
      <c r="B33" s="8" t="s">
        <v>17</v>
      </c>
      <c r="C33" s="8">
        <v>2</v>
      </c>
      <c r="D33" s="8" t="s">
        <v>0</v>
      </c>
      <c r="E33" s="8" t="s">
        <v>12</v>
      </c>
      <c r="F33" s="8">
        <v>153.06100000000001</v>
      </c>
      <c r="G33" s="8">
        <v>153.06100000000001</v>
      </c>
      <c r="J33" s="1">
        <f>SUM(F33:I33)</f>
        <v>306.12200000000001</v>
      </c>
    </row>
    <row r="34" spans="2:10" x14ac:dyDescent="0.25">
      <c r="B34" s="8" t="s">
        <v>17</v>
      </c>
      <c r="C34" s="8">
        <v>2</v>
      </c>
      <c r="D34" s="8" t="s">
        <v>0</v>
      </c>
      <c r="E34" s="8" t="s">
        <v>12</v>
      </c>
      <c r="F34" s="8">
        <v>153.06100000000001</v>
      </c>
      <c r="H34" s="8">
        <v>153.06100000000001</v>
      </c>
      <c r="J34" s="1">
        <f t="shared" ref="J34:J38" si="4">SUM(F34:I34)</f>
        <v>306.12200000000001</v>
      </c>
    </row>
    <row r="35" spans="2:10" x14ac:dyDescent="0.25">
      <c r="B35" s="8" t="s">
        <v>17</v>
      </c>
      <c r="C35" s="8">
        <v>2</v>
      </c>
      <c r="D35" s="8" t="s">
        <v>0</v>
      </c>
      <c r="E35" s="8" t="s">
        <v>12</v>
      </c>
      <c r="F35" s="8">
        <v>288.46199999999999</v>
      </c>
      <c r="I35" s="8">
        <v>288.46199999999999</v>
      </c>
      <c r="J35" s="3">
        <f t="shared" si="4"/>
        <v>576.92399999999998</v>
      </c>
    </row>
    <row r="36" spans="2:10" x14ac:dyDescent="0.25">
      <c r="B36" s="8" t="s">
        <v>17</v>
      </c>
      <c r="C36" s="8">
        <v>2</v>
      </c>
      <c r="D36" s="8" t="s">
        <v>0</v>
      </c>
      <c r="E36" s="8" t="s">
        <v>12</v>
      </c>
      <c r="G36" s="8">
        <v>153.06100000000001</v>
      </c>
      <c r="H36" s="8">
        <v>153.06100000000001</v>
      </c>
      <c r="J36" s="1">
        <f t="shared" si="4"/>
        <v>306.12200000000001</v>
      </c>
    </row>
    <row r="37" spans="2:10" x14ac:dyDescent="0.25">
      <c r="B37" s="8" t="s">
        <v>17</v>
      </c>
      <c r="C37" s="8">
        <v>2</v>
      </c>
      <c r="D37" s="8" t="s">
        <v>0</v>
      </c>
      <c r="E37" s="8" t="s">
        <v>12</v>
      </c>
      <c r="G37" s="8">
        <v>263.15800000000002</v>
      </c>
      <c r="I37" s="8">
        <v>263.15800000000002</v>
      </c>
      <c r="J37" s="3">
        <f t="shared" si="4"/>
        <v>526.31600000000003</v>
      </c>
    </row>
    <row r="38" spans="2:10" x14ac:dyDescent="0.25">
      <c r="B38" s="8" t="s">
        <v>17</v>
      </c>
      <c r="C38" s="8">
        <v>2</v>
      </c>
      <c r="D38" s="8" t="s">
        <v>0</v>
      </c>
      <c r="E38" s="8" t="s">
        <v>12</v>
      </c>
      <c r="H38" s="8">
        <v>288.46199999999999</v>
      </c>
      <c r="I38" s="8">
        <v>288.46199999999999</v>
      </c>
      <c r="J38" s="3">
        <f t="shared" si="4"/>
        <v>576.92399999999998</v>
      </c>
    </row>
    <row r="40" spans="2:10" x14ac:dyDescent="0.25">
      <c r="B40" s="8" t="s">
        <v>17</v>
      </c>
      <c r="C40" s="8">
        <v>2</v>
      </c>
      <c r="D40" s="8" t="s">
        <v>18</v>
      </c>
      <c r="E40" s="8" t="s">
        <v>12</v>
      </c>
      <c r="F40" s="8">
        <v>192.30799999999999</v>
      </c>
      <c r="G40" s="8">
        <v>192.30799999999999</v>
      </c>
      <c r="J40" s="1">
        <f t="shared" ref="J40:J45" si="5">SUM(F40:I40)</f>
        <v>384.61599999999999</v>
      </c>
    </row>
    <row r="41" spans="2:10" x14ac:dyDescent="0.25">
      <c r="B41" s="8" t="s">
        <v>17</v>
      </c>
      <c r="C41" s="8">
        <v>2</v>
      </c>
      <c r="D41" s="8" t="s">
        <v>18</v>
      </c>
      <c r="E41" s="8" t="s">
        <v>12</v>
      </c>
      <c r="F41" s="8">
        <v>192.30799999999999</v>
      </c>
      <c r="H41" s="8">
        <v>192.30799999999999</v>
      </c>
      <c r="J41" s="1">
        <f t="shared" si="5"/>
        <v>384.61599999999999</v>
      </c>
    </row>
    <row r="42" spans="2:10" x14ac:dyDescent="0.25">
      <c r="B42" s="8" t="s">
        <v>17</v>
      </c>
      <c r="C42" s="8">
        <v>2</v>
      </c>
      <c r="D42" s="8" t="s">
        <v>18</v>
      </c>
      <c r="E42" s="8" t="s">
        <v>12</v>
      </c>
      <c r="F42" s="8">
        <v>223.881</v>
      </c>
      <c r="I42" s="8">
        <v>223.881</v>
      </c>
      <c r="J42" s="3">
        <f>SUM(F42:I42)</f>
        <v>447.762</v>
      </c>
    </row>
    <row r="43" spans="2:10" x14ac:dyDescent="0.25">
      <c r="B43" s="8" t="s">
        <v>17</v>
      </c>
      <c r="C43" s="8">
        <v>2</v>
      </c>
      <c r="D43" s="8" t="s">
        <v>18</v>
      </c>
      <c r="E43" s="8" t="s">
        <v>12</v>
      </c>
      <c r="G43" s="8">
        <v>192.30799999999999</v>
      </c>
      <c r="H43" s="8">
        <v>192.30799999999999</v>
      </c>
      <c r="J43" s="1">
        <f t="shared" si="5"/>
        <v>384.61599999999999</v>
      </c>
    </row>
    <row r="44" spans="2:10" x14ac:dyDescent="0.25">
      <c r="B44" s="8" t="s">
        <v>17</v>
      </c>
      <c r="C44" s="8">
        <v>2</v>
      </c>
      <c r="D44" s="8" t="s">
        <v>18</v>
      </c>
      <c r="E44" s="8" t="s">
        <v>12</v>
      </c>
      <c r="G44" s="8">
        <v>223.881</v>
      </c>
      <c r="I44" s="8">
        <v>223.881</v>
      </c>
      <c r="J44" s="3">
        <f t="shared" si="5"/>
        <v>447.762</v>
      </c>
    </row>
    <row r="45" spans="2:10" x14ac:dyDescent="0.25">
      <c r="B45" s="8" t="s">
        <v>17</v>
      </c>
      <c r="C45" s="8">
        <v>2</v>
      </c>
      <c r="D45" s="8" t="s">
        <v>18</v>
      </c>
      <c r="E45" s="8" t="s">
        <v>12</v>
      </c>
      <c r="H45" s="8">
        <v>223.881</v>
      </c>
      <c r="I45" s="8">
        <v>223.881</v>
      </c>
      <c r="J45" s="3">
        <f t="shared" si="5"/>
        <v>447.762</v>
      </c>
    </row>
    <row r="47" spans="2:10" s="2" customFormat="1" x14ac:dyDescent="0.25">
      <c r="B47" s="8" t="s">
        <v>14</v>
      </c>
      <c r="C47" s="8">
        <v>3</v>
      </c>
      <c r="D47" s="8" t="s">
        <v>0</v>
      </c>
      <c r="E47" s="8" t="s">
        <v>12</v>
      </c>
      <c r="F47" s="8"/>
      <c r="G47" s="8">
        <v>162.44300000000001</v>
      </c>
      <c r="H47" s="8">
        <v>159.43899999999999</v>
      </c>
      <c r="I47" s="8">
        <v>270.27</v>
      </c>
      <c r="J47" s="2">
        <f t="shared" ref="J47:J48" si="6">SUM(F47:I47)</f>
        <v>592.15200000000004</v>
      </c>
    </row>
    <row r="48" spans="2:10" s="2" customFormat="1" x14ac:dyDescent="0.25">
      <c r="B48" s="8" t="s">
        <v>14</v>
      </c>
      <c r="C48" s="8">
        <v>3</v>
      </c>
      <c r="D48" s="8" t="s">
        <v>18</v>
      </c>
      <c r="E48" s="8" t="s">
        <v>12</v>
      </c>
      <c r="F48" s="8"/>
      <c r="G48" s="8">
        <v>165.78200000000001</v>
      </c>
      <c r="H48" s="8">
        <v>163.827</v>
      </c>
      <c r="I48" s="8">
        <v>182.749</v>
      </c>
      <c r="J48" s="2">
        <f t="shared" si="6"/>
        <v>512.35800000000006</v>
      </c>
    </row>
    <row r="49" spans="2:10" s="2" customFormat="1" x14ac:dyDescent="0.25">
      <c r="B49" s="8"/>
      <c r="C49" s="8"/>
      <c r="D49" s="8"/>
      <c r="E49" s="8"/>
      <c r="F49" s="8"/>
      <c r="G49" s="8"/>
      <c r="H49" s="8"/>
      <c r="I49" s="8"/>
    </row>
    <row r="50" spans="2:10" s="2" customFormat="1" x14ac:dyDescent="0.25">
      <c r="B50" s="8" t="s">
        <v>17</v>
      </c>
      <c r="C50" s="8">
        <v>3</v>
      </c>
      <c r="D50" s="8" t="s">
        <v>0</v>
      </c>
      <c r="E50" s="8" t="s">
        <v>12</v>
      </c>
      <c r="F50" s="8"/>
      <c r="G50" s="8">
        <v>135.87</v>
      </c>
      <c r="H50" s="8">
        <v>135.87</v>
      </c>
      <c r="I50" s="8">
        <v>265.95699999999999</v>
      </c>
      <c r="J50" s="2">
        <f>SUM(F50:I50)</f>
        <v>537.697</v>
      </c>
    </row>
    <row r="51" spans="2:10" s="2" customFormat="1" x14ac:dyDescent="0.25">
      <c r="B51" s="8" t="s">
        <v>17</v>
      </c>
      <c r="C51" s="8">
        <v>3</v>
      </c>
      <c r="D51" s="8" t="s">
        <v>18</v>
      </c>
      <c r="E51" s="8" t="s">
        <v>12</v>
      </c>
      <c r="F51" s="8"/>
      <c r="G51" s="8">
        <v>168.91900000000001</v>
      </c>
      <c r="H51" s="8">
        <v>168.91900000000001</v>
      </c>
      <c r="I51" s="8">
        <v>186.56700000000001</v>
      </c>
      <c r="J51" s="2">
        <f>SUM(F51:I51)</f>
        <v>524.40499999999997</v>
      </c>
    </row>
    <row r="52" spans="2:10" s="2" customFormat="1" x14ac:dyDescent="0.25">
      <c r="B52" s="8" t="s">
        <v>17</v>
      </c>
      <c r="C52" s="8">
        <v>3</v>
      </c>
      <c r="D52" s="8" t="s">
        <v>19</v>
      </c>
      <c r="E52" s="8" t="s">
        <v>12</v>
      </c>
      <c r="F52" s="8"/>
      <c r="G52" s="8">
        <v>99.206000000000003</v>
      </c>
      <c r="H52" s="8">
        <v>98.424999999999997</v>
      </c>
      <c r="I52" s="8">
        <v>195.31200000000001</v>
      </c>
      <c r="J52" s="2">
        <f>SUM(F52:I52)</f>
        <v>392.94299999999998</v>
      </c>
    </row>
    <row r="54" spans="2:10" x14ac:dyDescent="0.25">
      <c r="B54" s="8" t="s">
        <v>17</v>
      </c>
      <c r="C54" s="8">
        <v>4</v>
      </c>
      <c r="D54" s="8" t="s">
        <v>2</v>
      </c>
      <c r="E54" s="8" t="s">
        <v>11</v>
      </c>
      <c r="F54" s="8">
        <v>78</v>
      </c>
      <c r="G54" s="8">
        <v>78</v>
      </c>
      <c r="H54" s="8">
        <v>51</v>
      </c>
      <c r="I54" s="8">
        <v>143</v>
      </c>
      <c r="J54" s="1">
        <f t="shared" ref="J54:J58" si="7">SUM(F54:I54)</f>
        <v>350</v>
      </c>
    </row>
    <row r="55" spans="2:10" x14ac:dyDescent="0.25">
      <c r="B55" s="8" t="s">
        <v>17</v>
      </c>
      <c r="C55" s="8">
        <v>4</v>
      </c>
      <c r="D55" s="8" t="s">
        <v>0</v>
      </c>
      <c r="E55" s="8" t="s">
        <v>12</v>
      </c>
      <c r="F55" s="8">
        <v>102</v>
      </c>
      <c r="G55" s="8">
        <v>102</v>
      </c>
      <c r="H55" s="8">
        <v>67</v>
      </c>
      <c r="I55" s="8">
        <v>267</v>
      </c>
      <c r="J55" s="3">
        <f t="shared" si="7"/>
        <v>538</v>
      </c>
    </row>
    <row r="56" spans="2:10" x14ac:dyDescent="0.25">
      <c r="B56" s="8" t="s">
        <v>17</v>
      </c>
      <c r="C56" s="8">
        <v>4</v>
      </c>
      <c r="D56" s="8" t="s">
        <v>18</v>
      </c>
      <c r="E56" s="8" t="s">
        <v>15</v>
      </c>
      <c r="F56" s="8">
        <v>135</v>
      </c>
      <c r="G56" s="8">
        <v>135</v>
      </c>
      <c r="H56" s="8">
        <v>85</v>
      </c>
      <c r="I56" s="8">
        <v>186</v>
      </c>
      <c r="J56" s="3">
        <f t="shared" si="7"/>
        <v>541</v>
      </c>
    </row>
    <row r="57" spans="2:10" x14ac:dyDescent="0.25">
      <c r="B57" s="8" t="s">
        <v>17</v>
      </c>
      <c r="C57" s="8">
        <v>4</v>
      </c>
      <c r="D57" s="8" t="s">
        <v>19</v>
      </c>
      <c r="E57" s="8" t="s">
        <v>12</v>
      </c>
      <c r="F57" s="8">
        <v>77</v>
      </c>
      <c r="G57" s="8">
        <v>77</v>
      </c>
      <c r="H57" s="8">
        <v>49</v>
      </c>
      <c r="I57" s="8">
        <v>196</v>
      </c>
      <c r="J57" s="1">
        <f t="shared" si="7"/>
        <v>399</v>
      </c>
    </row>
    <row r="58" spans="2:10" x14ac:dyDescent="0.25">
      <c r="B58" s="8" t="s">
        <v>17</v>
      </c>
      <c r="C58" s="8">
        <v>4</v>
      </c>
      <c r="D58" s="8" t="s">
        <v>1</v>
      </c>
      <c r="E58" s="8" t="s">
        <v>12</v>
      </c>
      <c r="F58" s="8">
        <v>85</v>
      </c>
      <c r="G58" s="8">
        <v>85</v>
      </c>
      <c r="H58" s="8">
        <v>56</v>
      </c>
      <c r="I58" s="8">
        <v>139</v>
      </c>
      <c r="J58" s="1">
        <f t="shared" si="7"/>
        <v>365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8"/>
  <sheetViews>
    <sheetView tabSelected="1" workbookViewId="0">
      <selection activeCell="B3" sqref="B3:K38"/>
    </sheetView>
  </sheetViews>
  <sheetFormatPr defaultRowHeight="15" x14ac:dyDescent="0.25"/>
  <cols>
    <col min="2" max="2" width="7.140625" customWidth="1"/>
    <col min="3" max="3" width="12.140625" bestFit="1" customWidth="1"/>
    <col min="4" max="4" width="25.140625" bestFit="1" customWidth="1"/>
    <col min="5" max="5" width="8" bestFit="1" customWidth="1"/>
    <col min="6" max="6" width="9.140625" bestFit="1" customWidth="1"/>
    <col min="7" max="10" width="8" bestFit="1" customWidth="1"/>
    <col min="11" max="11" width="18.42578125" bestFit="1" customWidth="1"/>
    <col min="12" max="12" width="21" customWidth="1"/>
  </cols>
  <sheetData>
    <row r="3" spans="2:11" x14ac:dyDescent="0.25">
      <c r="B3" s="4" t="s">
        <v>13</v>
      </c>
      <c r="C3" s="4" t="s">
        <v>3</v>
      </c>
      <c r="D3" s="4" t="s">
        <v>4</v>
      </c>
      <c r="E3" s="4" t="s">
        <v>5</v>
      </c>
      <c r="F3" s="4" t="s">
        <v>21</v>
      </c>
      <c r="G3" s="4" t="s">
        <v>6</v>
      </c>
      <c r="H3" s="4" t="s">
        <v>7</v>
      </c>
      <c r="I3" s="4" t="s">
        <v>8</v>
      </c>
      <c r="J3" s="5" t="s">
        <v>16</v>
      </c>
      <c r="K3" s="4" t="s">
        <v>20</v>
      </c>
    </row>
    <row r="4" spans="2:11" s="6" customFormat="1" x14ac:dyDescent="0.25"/>
    <row r="5" spans="2:11" s="6" customFormat="1" x14ac:dyDescent="0.25">
      <c r="B5" s="6" t="s">
        <v>17</v>
      </c>
      <c r="C5" s="6">
        <v>1</v>
      </c>
      <c r="D5" s="6" t="s">
        <v>2</v>
      </c>
      <c r="E5" s="6">
        <v>164.83500000000001</v>
      </c>
      <c r="J5" s="1">
        <f>SUM(E5:I5)</f>
        <v>164.83500000000001</v>
      </c>
      <c r="K5" s="6">
        <f>(J5-J5)/J5</f>
        <v>0</v>
      </c>
    </row>
    <row r="6" spans="2:11" s="6" customFormat="1" x14ac:dyDescent="0.25">
      <c r="B6" s="6" t="s">
        <v>17</v>
      </c>
      <c r="C6" s="6">
        <v>2</v>
      </c>
      <c r="D6" s="6" t="s">
        <v>2</v>
      </c>
      <c r="E6" s="6">
        <v>79.787000000000006</v>
      </c>
      <c r="F6" s="6">
        <v>79.787000000000006</v>
      </c>
      <c r="J6" s="1">
        <f>SUM(E6:I6)</f>
        <v>159.57400000000001</v>
      </c>
      <c r="K6" s="6">
        <f>(J6-J6)/J6</f>
        <v>0</v>
      </c>
    </row>
    <row r="7" spans="2:11" s="6" customFormat="1" x14ac:dyDescent="0.25">
      <c r="B7" s="6" t="s">
        <v>17</v>
      </c>
      <c r="C7" s="6">
        <v>2</v>
      </c>
      <c r="D7" s="6" t="s">
        <v>2</v>
      </c>
      <c r="E7" s="6">
        <v>117.188</v>
      </c>
      <c r="G7" s="6">
        <v>117.188</v>
      </c>
      <c r="J7" s="1">
        <f t="shared" ref="J7:J9" si="0">SUM(E7:I7)</f>
        <v>234.376</v>
      </c>
      <c r="K7" s="6">
        <f t="shared" ref="K7:K10" si="1">(J7-J7)/J7</f>
        <v>0</v>
      </c>
    </row>
    <row r="8" spans="2:11" s="6" customFormat="1" x14ac:dyDescent="0.25">
      <c r="B8" s="6" t="s">
        <v>17</v>
      </c>
      <c r="C8" s="6">
        <v>2</v>
      </c>
      <c r="D8" s="6" t="s">
        <v>2</v>
      </c>
      <c r="E8" s="6">
        <v>148.51499999999999</v>
      </c>
      <c r="H8" s="6">
        <v>148.51499999999999</v>
      </c>
      <c r="J8" s="1">
        <f t="shared" si="0"/>
        <v>297.02999999999997</v>
      </c>
      <c r="K8" s="6">
        <f t="shared" si="1"/>
        <v>0</v>
      </c>
    </row>
    <row r="9" spans="2:11" s="6" customFormat="1" x14ac:dyDescent="0.25">
      <c r="B9" s="6" t="s">
        <v>17</v>
      </c>
      <c r="C9" s="6">
        <v>3</v>
      </c>
      <c r="D9" s="6" t="s">
        <v>2</v>
      </c>
      <c r="E9" s="6">
        <v>102.74</v>
      </c>
      <c r="G9" s="6">
        <v>102.74</v>
      </c>
      <c r="H9" s="6">
        <v>150</v>
      </c>
      <c r="J9" s="1">
        <f t="shared" si="0"/>
        <v>355.48</v>
      </c>
      <c r="K9" s="6">
        <f t="shared" si="1"/>
        <v>0</v>
      </c>
    </row>
    <row r="10" spans="2:11" s="6" customFormat="1" x14ac:dyDescent="0.25">
      <c r="B10" s="6" t="s">
        <v>17</v>
      </c>
      <c r="C10" s="6">
        <v>4</v>
      </c>
      <c r="D10" s="6" t="s">
        <v>2</v>
      </c>
      <c r="E10" s="6">
        <v>96.153999999999996</v>
      </c>
      <c r="G10" s="6">
        <v>96.153999999999996</v>
      </c>
      <c r="H10" s="6">
        <v>96.153999999999996</v>
      </c>
      <c r="I10" s="6">
        <v>96.153999999999996</v>
      </c>
      <c r="J10" s="1">
        <f t="shared" ref="J10" si="2">SUM(E10:I10)</f>
        <v>384.61599999999999</v>
      </c>
      <c r="K10" s="6">
        <f t="shared" si="1"/>
        <v>0</v>
      </c>
    </row>
    <row r="11" spans="2:11" s="6" customFormat="1" x14ac:dyDescent="0.25"/>
    <row r="12" spans="2:11" s="6" customFormat="1" x14ac:dyDescent="0.25">
      <c r="B12" s="6" t="s">
        <v>17</v>
      </c>
      <c r="C12" s="6">
        <v>1</v>
      </c>
      <c r="D12" s="6" t="s">
        <v>0</v>
      </c>
      <c r="E12" s="6">
        <v>326.08699999999999</v>
      </c>
      <c r="J12" s="1">
        <f>SUM(E12:I12)</f>
        <v>326.08699999999999</v>
      </c>
      <c r="K12" s="3">
        <f>(J12-J5)/J5</f>
        <v>0.97826311159644475</v>
      </c>
    </row>
    <row r="13" spans="2:11" s="6" customFormat="1" x14ac:dyDescent="0.25">
      <c r="B13" s="6" t="s">
        <v>17</v>
      </c>
      <c r="C13" s="6">
        <v>2</v>
      </c>
      <c r="D13" s="6" t="s">
        <v>0</v>
      </c>
      <c r="E13" s="6">
        <v>161.29</v>
      </c>
      <c r="F13" s="6">
        <v>161.29</v>
      </c>
      <c r="J13" s="1">
        <f>SUM(E13:I13)</f>
        <v>322.58</v>
      </c>
      <c r="K13" s="6">
        <f>(J13-J6)/J6</f>
        <v>1.0215072630879716</v>
      </c>
    </row>
    <row r="14" spans="2:11" s="6" customFormat="1" x14ac:dyDescent="0.25">
      <c r="B14" s="6" t="s">
        <v>17</v>
      </c>
      <c r="C14" s="6">
        <v>2</v>
      </c>
      <c r="D14" s="6" t="s">
        <v>0</v>
      </c>
      <c r="E14" s="6">
        <v>154.63900000000001</v>
      </c>
      <c r="G14" s="6">
        <v>154.63900000000001</v>
      </c>
      <c r="J14" s="1">
        <f t="shared" ref="J14:J38" si="3">SUM(E14:I14)</f>
        <v>309.27800000000002</v>
      </c>
      <c r="K14" s="6">
        <f>(J14-J7)/J7</f>
        <v>0.31958050312318675</v>
      </c>
    </row>
    <row r="15" spans="2:11" s="6" customFormat="1" x14ac:dyDescent="0.25">
      <c r="B15" s="6" t="s">
        <v>17</v>
      </c>
      <c r="C15" s="6">
        <v>2</v>
      </c>
      <c r="D15" s="6" t="s">
        <v>0</v>
      </c>
      <c r="E15" s="6">
        <v>283.01900000000001</v>
      </c>
      <c r="H15" s="6">
        <v>283.01900000000001</v>
      </c>
      <c r="J15" s="1">
        <f t="shared" si="3"/>
        <v>566.03800000000001</v>
      </c>
      <c r="K15" s="3">
        <f>(J15-J8)/J8</f>
        <v>0.90565936100730582</v>
      </c>
    </row>
    <row r="16" spans="2:11" s="6" customFormat="1" x14ac:dyDescent="0.25">
      <c r="B16" s="6" t="s">
        <v>17</v>
      </c>
      <c r="C16" s="6">
        <v>3</v>
      </c>
      <c r="D16" s="6" t="s">
        <v>0</v>
      </c>
      <c r="E16" s="6">
        <v>136.364</v>
      </c>
      <c r="G16" s="6">
        <v>136.364</v>
      </c>
      <c r="H16" s="6">
        <v>277.77800000000002</v>
      </c>
      <c r="J16" s="1">
        <f t="shared" si="3"/>
        <v>550.50600000000009</v>
      </c>
      <c r="K16" s="3">
        <f>(J16-J9)/J9</f>
        <v>0.54862720828176004</v>
      </c>
    </row>
    <row r="17" spans="2:11" s="6" customFormat="1" x14ac:dyDescent="0.25">
      <c r="B17" s="6" t="s">
        <v>17</v>
      </c>
      <c r="C17" s="6">
        <v>4</v>
      </c>
      <c r="D17" s="6" t="s">
        <v>0</v>
      </c>
      <c r="E17" s="6">
        <v>136.364</v>
      </c>
      <c r="G17" s="6">
        <v>136.364</v>
      </c>
      <c r="H17" s="6">
        <v>136.364</v>
      </c>
      <c r="I17" s="6">
        <v>136.364</v>
      </c>
      <c r="J17" s="1">
        <f>SUM(E17:I17)</f>
        <v>545.45600000000002</v>
      </c>
      <c r="K17" s="6">
        <f>(J17-J10)/J10</f>
        <v>0.41818333090667065</v>
      </c>
    </row>
    <row r="18" spans="2:11" s="6" customFormat="1" x14ac:dyDescent="0.25"/>
    <row r="19" spans="2:11" s="6" customFormat="1" x14ac:dyDescent="0.25">
      <c r="B19" s="6" t="s">
        <v>17</v>
      </c>
      <c r="C19" s="6">
        <v>1</v>
      </c>
      <c r="D19" s="6" t="s">
        <v>18</v>
      </c>
      <c r="E19" s="6">
        <v>250</v>
      </c>
      <c r="J19" s="1">
        <f>SUM(E19:I19)</f>
        <v>250</v>
      </c>
      <c r="K19" s="6">
        <f>(J19-J5)/J5</f>
        <v>0.51666818333484987</v>
      </c>
    </row>
    <row r="20" spans="2:11" s="6" customFormat="1" x14ac:dyDescent="0.25">
      <c r="B20" s="6" t="s">
        <v>17</v>
      </c>
      <c r="C20" s="6">
        <v>2</v>
      </c>
      <c r="D20" s="6" t="s">
        <v>18</v>
      </c>
      <c r="E20" s="6">
        <v>119.048</v>
      </c>
      <c r="F20" s="6">
        <v>119.048</v>
      </c>
      <c r="J20" s="1">
        <f>SUM(E20:I20)</f>
        <v>238.096</v>
      </c>
      <c r="K20" s="6">
        <f>(J20-J6)/J6</f>
        <v>0.49207264341308726</v>
      </c>
    </row>
    <row r="21" spans="2:11" s="6" customFormat="1" x14ac:dyDescent="0.25">
      <c r="B21" s="6" t="s">
        <v>17</v>
      </c>
      <c r="C21" s="6">
        <v>2</v>
      </c>
      <c r="D21" s="6" t="s">
        <v>18</v>
      </c>
      <c r="E21" s="6">
        <v>187.5</v>
      </c>
      <c r="G21" s="6">
        <v>187.5</v>
      </c>
      <c r="J21" s="1">
        <f t="shared" si="3"/>
        <v>375</v>
      </c>
      <c r="K21" s="3">
        <f>(J21-J7)/J7</f>
        <v>0.59999317336246027</v>
      </c>
    </row>
    <row r="22" spans="2:11" s="6" customFormat="1" x14ac:dyDescent="0.25">
      <c r="B22" s="6" t="s">
        <v>17</v>
      </c>
      <c r="C22" s="6">
        <v>2</v>
      </c>
      <c r="D22" s="6" t="s">
        <v>18</v>
      </c>
      <c r="E22" s="6">
        <v>234.375</v>
      </c>
      <c r="H22" s="6">
        <v>234.375</v>
      </c>
      <c r="J22" s="1">
        <f t="shared" si="3"/>
        <v>468.75</v>
      </c>
      <c r="K22" s="6">
        <f>(J22-J8)/J8</f>
        <v>0.57812342187657828</v>
      </c>
    </row>
    <row r="23" spans="2:11" s="6" customFormat="1" x14ac:dyDescent="0.25">
      <c r="B23" s="6" t="s">
        <v>17</v>
      </c>
      <c r="C23" s="6">
        <v>3</v>
      </c>
      <c r="D23" s="6" t="s">
        <v>18</v>
      </c>
      <c r="E23" s="6">
        <v>170.45500000000001</v>
      </c>
      <c r="G23" s="6">
        <v>170.45500000000001</v>
      </c>
      <c r="H23" s="6">
        <v>187.5</v>
      </c>
      <c r="J23" s="1">
        <f t="shared" si="3"/>
        <v>528.41000000000008</v>
      </c>
      <c r="K23" s="6">
        <f>(J23-J9)/J9</f>
        <v>0.4864689996624284</v>
      </c>
    </row>
    <row r="24" spans="2:11" s="6" customFormat="1" x14ac:dyDescent="0.25">
      <c r="B24" s="6" t="s">
        <v>17</v>
      </c>
      <c r="C24" s="6">
        <v>4</v>
      </c>
      <c r="D24" s="6" t="s">
        <v>18</v>
      </c>
      <c r="E24" s="6">
        <v>159.57400000000001</v>
      </c>
      <c r="G24" s="6">
        <v>159.57400000000001</v>
      </c>
      <c r="H24" s="6">
        <v>159.57400000000001</v>
      </c>
      <c r="I24" s="6">
        <v>159.57400000000001</v>
      </c>
      <c r="J24" s="1">
        <f t="shared" si="3"/>
        <v>638.29600000000005</v>
      </c>
      <c r="K24" s="3">
        <f>(J24-J10)/J10</f>
        <v>0.65956694469288868</v>
      </c>
    </row>
    <row r="25" spans="2:11" s="6" customFormat="1" x14ac:dyDescent="0.25">
      <c r="J25" s="1"/>
    </row>
    <row r="26" spans="2:11" s="6" customFormat="1" x14ac:dyDescent="0.25">
      <c r="B26" s="6" t="s">
        <v>17</v>
      </c>
      <c r="C26" s="6">
        <v>1</v>
      </c>
      <c r="D26" s="6" t="s">
        <v>19</v>
      </c>
      <c r="E26" s="6">
        <v>223.881</v>
      </c>
      <c r="J26" s="1">
        <f t="shared" si="3"/>
        <v>223.881</v>
      </c>
      <c r="K26" s="6">
        <f>(J26-J5)/J5</f>
        <v>0.35821275821275816</v>
      </c>
    </row>
    <row r="27" spans="2:11" s="6" customFormat="1" x14ac:dyDescent="0.25">
      <c r="J27" s="1"/>
    </row>
    <row r="28" spans="2:11" s="6" customFormat="1" x14ac:dyDescent="0.25">
      <c r="B28" s="6" t="s">
        <v>17</v>
      </c>
      <c r="C28" s="6">
        <v>2</v>
      </c>
      <c r="D28" s="6" t="s">
        <v>19</v>
      </c>
      <c r="E28" s="6">
        <v>109.489</v>
      </c>
      <c r="G28" s="6">
        <v>109.489</v>
      </c>
      <c r="J28" s="1">
        <f t="shared" si="3"/>
        <v>218.97800000000001</v>
      </c>
      <c r="K28" s="6">
        <f>(J28-J7)/J7</f>
        <v>-6.5697853022493757E-2</v>
      </c>
    </row>
    <row r="29" spans="2:11" s="6" customFormat="1" x14ac:dyDescent="0.25">
      <c r="B29" s="6" t="s">
        <v>17</v>
      </c>
      <c r="C29" s="6">
        <v>2</v>
      </c>
      <c r="D29" s="6" t="s">
        <v>19</v>
      </c>
      <c r="E29" s="6">
        <v>205.47900000000001</v>
      </c>
      <c r="H29" s="6">
        <v>205.47900000000001</v>
      </c>
      <c r="J29" s="1">
        <f t="shared" si="3"/>
        <v>410.95800000000003</v>
      </c>
      <c r="K29" s="6">
        <f>(J29-J8)/J8</f>
        <v>0.38355721644278379</v>
      </c>
    </row>
    <row r="30" spans="2:11" s="6" customFormat="1" x14ac:dyDescent="0.25">
      <c r="B30" s="6" t="s">
        <v>17</v>
      </c>
      <c r="C30" s="6">
        <v>3</v>
      </c>
      <c r="D30" s="6" t="s">
        <v>19</v>
      </c>
      <c r="E30" s="6">
        <v>100.67100000000001</v>
      </c>
      <c r="G30" s="6">
        <v>100.67100000000001</v>
      </c>
      <c r="H30" s="6">
        <v>200</v>
      </c>
      <c r="J30" s="1">
        <f t="shared" si="3"/>
        <v>401.34199999999998</v>
      </c>
      <c r="K30" s="6">
        <f>(J30-J9)/J9</f>
        <v>0.12901429053673896</v>
      </c>
    </row>
    <row r="31" spans="2:11" s="6" customFormat="1" x14ac:dyDescent="0.25">
      <c r="B31" s="6" t="s">
        <v>17</v>
      </c>
      <c r="C31" s="6">
        <v>4</v>
      </c>
      <c r="D31" s="6" t="s">
        <v>19</v>
      </c>
      <c r="E31" s="6">
        <v>97.403000000000006</v>
      </c>
      <c r="G31" s="6">
        <v>97.403000000000006</v>
      </c>
      <c r="H31" s="6">
        <v>97.403000000000006</v>
      </c>
      <c r="I31" s="6">
        <v>97.403000000000006</v>
      </c>
      <c r="J31" s="1">
        <f t="shared" si="3"/>
        <v>389.61200000000002</v>
      </c>
      <c r="K31" s="6">
        <f>(J31-J10)/J10</f>
        <v>1.2989579216673352E-2</v>
      </c>
    </row>
    <row r="33" spans="2:11" x14ac:dyDescent="0.25">
      <c r="B33" s="6" t="s">
        <v>17</v>
      </c>
      <c r="C33" s="6">
        <v>1</v>
      </c>
      <c r="D33" s="6" t="s">
        <v>1</v>
      </c>
      <c r="E33">
        <v>174.41900000000001</v>
      </c>
      <c r="J33" s="1">
        <f t="shared" si="3"/>
        <v>174.41900000000001</v>
      </c>
      <c r="K33">
        <f>(J33-J5)/J5</f>
        <v>5.8142991476324825E-2</v>
      </c>
    </row>
    <row r="34" spans="2:11" x14ac:dyDescent="0.25">
      <c r="B34" s="6"/>
      <c r="C34" s="6"/>
      <c r="D34" s="6"/>
      <c r="J34" s="1"/>
    </row>
    <row r="35" spans="2:11" x14ac:dyDescent="0.25">
      <c r="B35" s="6" t="s">
        <v>17</v>
      </c>
      <c r="C35" s="6">
        <v>2</v>
      </c>
      <c r="D35" s="6" t="s">
        <v>1</v>
      </c>
      <c r="E35">
        <v>133.929</v>
      </c>
      <c r="G35">
        <v>133.929</v>
      </c>
      <c r="J35" s="1">
        <f t="shared" si="3"/>
        <v>267.858</v>
      </c>
      <c r="K35">
        <f>(J35-J7)/J7</f>
        <v>0.14285592381472506</v>
      </c>
    </row>
    <row r="36" spans="2:11" x14ac:dyDescent="0.25">
      <c r="B36" s="6" t="s">
        <v>17</v>
      </c>
      <c r="C36" s="6">
        <v>2</v>
      </c>
      <c r="D36" s="6" t="s">
        <v>1</v>
      </c>
      <c r="E36">
        <v>159.57400000000001</v>
      </c>
      <c r="H36">
        <v>159.57400000000001</v>
      </c>
      <c r="J36" s="1">
        <f t="shared" si="3"/>
        <v>319.14800000000002</v>
      </c>
      <c r="K36">
        <f>(J36-J8)/J8</f>
        <v>7.4463858869474639E-2</v>
      </c>
    </row>
    <row r="37" spans="2:11" x14ac:dyDescent="0.25">
      <c r="B37" s="6" t="s">
        <v>17</v>
      </c>
      <c r="C37" s="6">
        <v>3</v>
      </c>
      <c r="D37" s="6" t="s">
        <v>1</v>
      </c>
      <c r="E37">
        <v>120.968</v>
      </c>
      <c r="G37">
        <v>120.968</v>
      </c>
      <c r="H37">
        <v>145.631</v>
      </c>
      <c r="J37" s="1">
        <f t="shared" si="3"/>
        <v>387.56700000000001</v>
      </c>
      <c r="K37">
        <f>(J37-J9)/J9</f>
        <v>9.0263868572071526E-2</v>
      </c>
    </row>
    <row r="38" spans="2:11" x14ac:dyDescent="0.25">
      <c r="B38" s="6" t="s">
        <v>17</v>
      </c>
      <c r="C38" s="6">
        <v>4</v>
      </c>
      <c r="D38" s="6" t="s">
        <v>1</v>
      </c>
      <c r="E38">
        <v>106.383</v>
      </c>
      <c r="G38">
        <v>106.383</v>
      </c>
      <c r="H38">
        <v>106.383</v>
      </c>
      <c r="I38">
        <v>106.383</v>
      </c>
      <c r="J38" s="1">
        <f t="shared" si="3"/>
        <v>425.53199999999998</v>
      </c>
      <c r="K38">
        <f>(J38-J10)/J10</f>
        <v>0.10638142978971234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2014-08-27T08:24:12Z</dcterms:modified>
</cp:coreProperties>
</file>