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fileSharing readOnlyRecommended="1"/>
  <workbookPr filterPrivacy="1"/>
  <xr:revisionPtr revIDLastSave="0" documentId="13_ncr:1_{7C7719A7-C049-44CD-8B80-165861730C47}" xr6:coauthVersionLast="47" xr6:coauthVersionMax="47" xr10:uidLastSave="{00000000-0000-0000-0000-000000000000}"/>
  <workbookProtection lockStructure="1"/>
  <bookViews>
    <workbookView xWindow="-120" yWindow="-120" windowWidth="19440" windowHeight="15000" tabRatio="842" xr2:uid="{00000000-000D-0000-FFFF-FFFF00000000}"/>
  </bookViews>
  <sheets>
    <sheet name="1A Loaded Data" sheetId="1" r:id="rId1"/>
    <sheet name="1B Prepared Data" sheetId="2" r:id="rId2"/>
    <sheet name="2A Book Search" sheetId="3" r:id="rId3"/>
    <sheet name="2B Chapter &amp; Verse Search" sheetId="4" r:id="rId4"/>
    <sheet name="2C Test C&amp;V Search" sheetId="7" r:id="rId5"/>
    <sheet name="2D Add Link to Verse Text" sheetId="6" r:id="rId6"/>
  </sheets>
  <definedNames>
    <definedName name="BCV">'2B Chapter &amp; Verse Search'!$D$54</definedName>
    <definedName name="Book">'2B Chapter &amp; Verse Search'!$D$38</definedName>
    <definedName name="book_cumCVs">'2B Chapter &amp; Verse Search'!$D$47</definedName>
    <definedName name="book_index">'2B Chapter &amp; Verse Search'!$D$37</definedName>
    <definedName name="books">'2B Chapter &amp; Verse Search'!$C$5:$C$31</definedName>
    <definedName name="Chapter">'2B Chapter &amp; Verse Search'!$D$49</definedName>
    <definedName name="chapters">'2B Chapter &amp; Verse Search'!$D$5:$D$31</definedName>
    <definedName name="cumBVs">'2B Chapter &amp; Verse Search'!$F$4:$F$31</definedName>
    <definedName name="random_verse">'2B Chapter &amp; Verse Search'!$D$34</definedName>
    <definedName name="Verse">'2B Chapter &amp; Verse Search'!$D$52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4" l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5" i="4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AP5" i="2" l="1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A6" i="2"/>
  <c r="BB6" i="2"/>
  <c r="BC6" i="2"/>
  <c r="BD6" i="2"/>
  <c r="BE6" i="2"/>
  <c r="BF6" i="2"/>
  <c r="BG6" i="2"/>
  <c r="BH6" i="2"/>
  <c r="BI6" i="2"/>
  <c r="BJ6" i="2"/>
  <c r="BK6" i="2"/>
  <c r="BL6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AK35" i="7"/>
  <c r="AL35" i="7"/>
  <c r="AM35" i="7"/>
  <c r="AN35" i="7"/>
  <c r="AO35" i="7"/>
  <c r="AP35" i="7"/>
  <c r="AQ35" i="7"/>
  <c r="AR35" i="7"/>
  <c r="BV35" i="7" s="1"/>
  <c r="CY35" i="7" s="1"/>
  <c r="AS35" i="7"/>
  <c r="AT35" i="7"/>
  <c r="AU35" i="7"/>
  <c r="AV35" i="7"/>
  <c r="BZ35" i="7" s="1"/>
  <c r="DC35" i="7" s="1"/>
  <c r="AW35" i="7"/>
  <c r="AX35" i="7"/>
  <c r="AY35" i="7"/>
  <c r="AZ35" i="7"/>
  <c r="CD35" i="7" s="1"/>
  <c r="DG35" i="7" s="1"/>
  <c r="BA35" i="7"/>
  <c r="BB35" i="7"/>
  <c r="BC35" i="7"/>
  <c r="BD35" i="7"/>
  <c r="CH35" i="7" s="1"/>
  <c r="DK35" i="7" s="1"/>
  <c r="BE35" i="7"/>
  <c r="BF35" i="7"/>
  <c r="BG35" i="7"/>
  <c r="BH35" i="7"/>
  <c r="CL35" i="7" s="1"/>
  <c r="DO35" i="7" s="1"/>
  <c r="BI35" i="7"/>
  <c r="BJ35" i="7"/>
  <c r="BK35" i="7"/>
  <c r="BL35" i="7"/>
  <c r="CP35" i="7" s="1"/>
  <c r="DS35" i="7" s="1"/>
  <c r="AK36" i="7"/>
  <c r="AL36" i="7"/>
  <c r="AM36" i="7"/>
  <c r="AN36" i="7"/>
  <c r="BR36" i="7" s="1"/>
  <c r="CU36" i="7" s="1"/>
  <c r="AO36" i="7"/>
  <c r="AP36" i="7"/>
  <c r="AQ36" i="7"/>
  <c r="AR36" i="7"/>
  <c r="BV36" i="7" s="1"/>
  <c r="CY36" i="7" s="1"/>
  <c r="AS36" i="7"/>
  <c r="AT36" i="7"/>
  <c r="AU36" i="7"/>
  <c r="AV36" i="7"/>
  <c r="BZ36" i="7" s="1"/>
  <c r="DC36" i="7" s="1"/>
  <c r="AW36" i="7"/>
  <c r="AX36" i="7"/>
  <c r="AY36" i="7"/>
  <c r="AZ36" i="7"/>
  <c r="CD36" i="7" s="1"/>
  <c r="DG36" i="7" s="1"/>
  <c r="BA36" i="7"/>
  <c r="BB36" i="7"/>
  <c r="BC36" i="7"/>
  <c r="BD36" i="7"/>
  <c r="CH36" i="7" s="1"/>
  <c r="DK36" i="7" s="1"/>
  <c r="BE36" i="7"/>
  <c r="BF36" i="7"/>
  <c r="BG36" i="7"/>
  <c r="BH36" i="7"/>
  <c r="CL36" i="7" s="1"/>
  <c r="DO36" i="7" s="1"/>
  <c r="BI36" i="7"/>
  <c r="BJ36" i="7"/>
  <c r="BK36" i="7"/>
  <c r="BL36" i="7"/>
  <c r="CP36" i="7" s="1"/>
  <c r="DS36" i="7" s="1"/>
  <c r="AK37" i="7"/>
  <c r="AL37" i="7"/>
  <c r="AM37" i="7"/>
  <c r="AN37" i="7"/>
  <c r="BR37" i="7" s="1"/>
  <c r="CU37" i="7" s="1"/>
  <c r="AO37" i="7"/>
  <c r="AP37" i="7"/>
  <c r="AQ37" i="7"/>
  <c r="AR37" i="7"/>
  <c r="BV37" i="7" s="1"/>
  <c r="CY37" i="7" s="1"/>
  <c r="AS37" i="7"/>
  <c r="AT37" i="7"/>
  <c r="AU37" i="7"/>
  <c r="AV37" i="7"/>
  <c r="BZ37" i="7" s="1"/>
  <c r="DC37" i="7" s="1"/>
  <c r="AW37" i="7"/>
  <c r="AX37" i="7"/>
  <c r="AY37" i="7"/>
  <c r="AZ37" i="7"/>
  <c r="CD37" i="7" s="1"/>
  <c r="DG37" i="7" s="1"/>
  <c r="BA37" i="7"/>
  <c r="BB37" i="7"/>
  <c r="BC37" i="7"/>
  <c r="BD37" i="7"/>
  <c r="CH37" i="7" s="1"/>
  <c r="DK37" i="7" s="1"/>
  <c r="BE37" i="7"/>
  <c r="BF37" i="7"/>
  <c r="BG37" i="7"/>
  <c r="BH37" i="7"/>
  <c r="CL37" i="7" s="1"/>
  <c r="DO37" i="7" s="1"/>
  <c r="BI37" i="7"/>
  <c r="BJ37" i="7"/>
  <c r="BK37" i="7"/>
  <c r="BL37" i="7"/>
  <c r="CP37" i="7" s="1"/>
  <c r="DS37" i="7" s="1"/>
  <c r="AK38" i="7"/>
  <c r="AL38" i="7"/>
  <c r="AM38" i="7"/>
  <c r="AN38" i="7"/>
  <c r="AO38" i="7"/>
  <c r="AP38" i="7"/>
  <c r="AQ38" i="7"/>
  <c r="AR38" i="7"/>
  <c r="BV38" i="7" s="1"/>
  <c r="CY38" i="7" s="1"/>
  <c r="AS38" i="7"/>
  <c r="AT38" i="7"/>
  <c r="AU38" i="7"/>
  <c r="AV38" i="7"/>
  <c r="BZ38" i="7" s="1"/>
  <c r="DC38" i="7" s="1"/>
  <c r="AW38" i="7"/>
  <c r="AX38" i="7"/>
  <c r="AY38" i="7"/>
  <c r="AZ38" i="7"/>
  <c r="CD38" i="7" s="1"/>
  <c r="DG38" i="7" s="1"/>
  <c r="BA38" i="7"/>
  <c r="BB38" i="7"/>
  <c r="BC38" i="7"/>
  <c r="BD38" i="7"/>
  <c r="CH38" i="7" s="1"/>
  <c r="DK38" i="7" s="1"/>
  <c r="BE38" i="7"/>
  <c r="BF38" i="7"/>
  <c r="BG38" i="7"/>
  <c r="BH38" i="7"/>
  <c r="CL38" i="7" s="1"/>
  <c r="DO38" i="7" s="1"/>
  <c r="BI38" i="7"/>
  <c r="BJ38" i="7"/>
  <c r="BK38" i="7"/>
  <c r="BL38" i="7"/>
  <c r="CP38" i="7" s="1"/>
  <c r="DS38" i="7" s="1"/>
  <c r="AK39" i="7"/>
  <c r="AL39" i="7"/>
  <c r="AM39" i="7"/>
  <c r="AN39" i="7"/>
  <c r="BR39" i="7" s="1"/>
  <c r="CU39" i="7" s="1"/>
  <c r="AO39" i="7"/>
  <c r="AP39" i="7"/>
  <c r="AQ39" i="7"/>
  <c r="AR39" i="7"/>
  <c r="BV39" i="7" s="1"/>
  <c r="CY39" i="7" s="1"/>
  <c r="AS39" i="7"/>
  <c r="AT39" i="7"/>
  <c r="AU39" i="7"/>
  <c r="AV39" i="7"/>
  <c r="BZ39" i="7" s="1"/>
  <c r="DC39" i="7" s="1"/>
  <c r="AW39" i="7"/>
  <c r="AX39" i="7"/>
  <c r="AY39" i="7"/>
  <c r="AZ39" i="7"/>
  <c r="CD39" i="7" s="1"/>
  <c r="DG39" i="7" s="1"/>
  <c r="BA39" i="7"/>
  <c r="BB39" i="7"/>
  <c r="BC39" i="7"/>
  <c r="BD39" i="7"/>
  <c r="CH39" i="7" s="1"/>
  <c r="DK39" i="7" s="1"/>
  <c r="BE39" i="7"/>
  <c r="BF39" i="7"/>
  <c r="BG39" i="7"/>
  <c r="BH39" i="7"/>
  <c r="CL39" i="7" s="1"/>
  <c r="DO39" i="7" s="1"/>
  <c r="BI39" i="7"/>
  <c r="BJ39" i="7"/>
  <c r="BK39" i="7"/>
  <c r="BL39" i="7"/>
  <c r="CP39" i="7" s="1"/>
  <c r="DS39" i="7" s="1"/>
  <c r="AK40" i="7"/>
  <c r="AL40" i="7"/>
  <c r="AM40" i="7"/>
  <c r="AN40" i="7"/>
  <c r="BR40" i="7" s="1"/>
  <c r="CU40" i="7" s="1"/>
  <c r="AO40" i="7"/>
  <c r="AP40" i="7"/>
  <c r="AQ40" i="7"/>
  <c r="AR40" i="7"/>
  <c r="BV40" i="7" s="1"/>
  <c r="CY40" i="7" s="1"/>
  <c r="AS40" i="7"/>
  <c r="AT40" i="7"/>
  <c r="AU40" i="7"/>
  <c r="AV40" i="7"/>
  <c r="BZ40" i="7" s="1"/>
  <c r="DC40" i="7" s="1"/>
  <c r="AW40" i="7"/>
  <c r="AX40" i="7"/>
  <c r="AY40" i="7"/>
  <c r="AZ40" i="7"/>
  <c r="CD40" i="7" s="1"/>
  <c r="DG40" i="7" s="1"/>
  <c r="BA40" i="7"/>
  <c r="BB40" i="7"/>
  <c r="BC40" i="7"/>
  <c r="BD40" i="7"/>
  <c r="CH40" i="7" s="1"/>
  <c r="DK40" i="7" s="1"/>
  <c r="BE40" i="7"/>
  <c r="BF40" i="7"/>
  <c r="BG40" i="7"/>
  <c r="BH40" i="7"/>
  <c r="CL40" i="7" s="1"/>
  <c r="DO40" i="7" s="1"/>
  <c r="BI40" i="7"/>
  <c r="BJ40" i="7"/>
  <c r="BK40" i="7"/>
  <c r="BL40" i="7"/>
  <c r="AK41" i="7"/>
  <c r="AL41" i="7"/>
  <c r="AM41" i="7"/>
  <c r="AN41" i="7"/>
  <c r="BR41" i="7" s="1"/>
  <c r="CU41" i="7" s="1"/>
  <c r="AO41" i="7"/>
  <c r="AP41" i="7"/>
  <c r="AQ41" i="7"/>
  <c r="AR41" i="7"/>
  <c r="BV41" i="7" s="1"/>
  <c r="CY41" i="7" s="1"/>
  <c r="AS41" i="7"/>
  <c r="AT41" i="7"/>
  <c r="AU41" i="7"/>
  <c r="AV41" i="7"/>
  <c r="BZ41" i="7" s="1"/>
  <c r="DC41" i="7" s="1"/>
  <c r="AW41" i="7"/>
  <c r="AX41" i="7"/>
  <c r="AY41" i="7"/>
  <c r="AZ41" i="7"/>
  <c r="CD41" i="7" s="1"/>
  <c r="DG41" i="7" s="1"/>
  <c r="BA41" i="7"/>
  <c r="BB41" i="7"/>
  <c r="BC41" i="7"/>
  <c r="BD41" i="7"/>
  <c r="CH41" i="7" s="1"/>
  <c r="DK41" i="7" s="1"/>
  <c r="BE41" i="7"/>
  <c r="BF41" i="7"/>
  <c r="BG41" i="7"/>
  <c r="BH41" i="7"/>
  <c r="CL41" i="7" s="1"/>
  <c r="DO41" i="7" s="1"/>
  <c r="BI41" i="7"/>
  <c r="BJ41" i="7"/>
  <c r="BK41" i="7"/>
  <c r="BL41" i="7"/>
  <c r="CP41" i="7" s="1"/>
  <c r="DS41" i="7" s="1"/>
  <c r="AK42" i="7"/>
  <c r="AL42" i="7"/>
  <c r="AM42" i="7"/>
  <c r="AN42" i="7"/>
  <c r="BR42" i="7" s="1"/>
  <c r="CU42" i="7" s="1"/>
  <c r="AO42" i="7"/>
  <c r="AP42" i="7"/>
  <c r="AQ42" i="7"/>
  <c r="AR42" i="7"/>
  <c r="BV42" i="7" s="1"/>
  <c r="CY42" i="7" s="1"/>
  <c r="AS42" i="7"/>
  <c r="AT42" i="7"/>
  <c r="AU42" i="7"/>
  <c r="AV42" i="7"/>
  <c r="BZ42" i="7" s="1"/>
  <c r="DC42" i="7" s="1"/>
  <c r="AW42" i="7"/>
  <c r="AX42" i="7"/>
  <c r="AY42" i="7"/>
  <c r="AZ42" i="7"/>
  <c r="CD42" i="7" s="1"/>
  <c r="DG42" i="7" s="1"/>
  <c r="BA42" i="7"/>
  <c r="BB42" i="7"/>
  <c r="BC42" i="7"/>
  <c r="BD42" i="7"/>
  <c r="CH42" i="7" s="1"/>
  <c r="DK42" i="7" s="1"/>
  <c r="BE42" i="7"/>
  <c r="BF42" i="7"/>
  <c r="BG42" i="7"/>
  <c r="BH42" i="7"/>
  <c r="CL42" i="7" s="1"/>
  <c r="DO42" i="7" s="1"/>
  <c r="BI42" i="7"/>
  <c r="BJ42" i="7"/>
  <c r="BK42" i="7"/>
  <c r="BL42" i="7"/>
  <c r="CP42" i="7" s="1"/>
  <c r="DS42" i="7" s="1"/>
  <c r="AK43" i="7"/>
  <c r="AL43" i="7"/>
  <c r="AM43" i="7"/>
  <c r="AN43" i="7"/>
  <c r="BR43" i="7" s="1"/>
  <c r="CU43" i="7" s="1"/>
  <c r="AO43" i="7"/>
  <c r="AP43" i="7"/>
  <c r="AQ43" i="7"/>
  <c r="AR43" i="7"/>
  <c r="BV43" i="7" s="1"/>
  <c r="CY43" i="7" s="1"/>
  <c r="AS43" i="7"/>
  <c r="AT43" i="7"/>
  <c r="AU43" i="7"/>
  <c r="AV43" i="7"/>
  <c r="BZ43" i="7" s="1"/>
  <c r="DC43" i="7" s="1"/>
  <c r="AW43" i="7"/>
  <c r="AX43" i="7"/>
  <c r="AY43" i="7"/>
  <c r="AZ43" i="7"/>
  <c r="BA43" i="7"/>
  <c r="BB43" i="7"/>
  <c r="BC43" i="7"/>
  <c r="BD43" i="7"/>
  <c r="CH43" i="7" s="1"/>
  <c r="DK43" i="7" s="1"/>
  <c r="BE43" i="7"/>
  <c r="BF43" i="7"/>
  <c r="BG43" i="7"/>
  <c r="BH43" i="7"/>
  <c r="CL43" i="7" s="1"/>
  <c r="DO43" i="7" s="1"/>
  <c r="BI43" i="7"/>
  <c r="BJ43" i="7"/>
  <c r="BK43" i="7"/>
  <c r="BL43" i="7"/>
  <c r="CP43" i="7" s="1"/>
  <c r="DS43" i="7" s="1"/>
  <c r="AK44" i="7"/>
  <c r="AL44" i="7"/>
  <c r="AM44" i="7"/>
  <c r="AN44" i="7"/>
  <c r="BR44" i="7" s="1"/>
  <c r="CU44" i="7" s="1"/>
  <c r="AO44" i="7"/>
  <c r="AP44" i="7"/>
  <c r="AQ44" i="7"/>
  <c r="AR44" i="7"/>
  <c r="BV44" i="7" s="1"/>
  <c r="CY44" i="7" s="1"/>
  <c r="AS44" i="7"/>
  <c r="AT44" i="7"/>
  <c r="AU44" i="7"/>
  <c r="AV44" i="7"/>
  <c r="BZ44" i="7" s="1"/>
  <c r="DC44" i="7" s="1"/>
  <c r="AW44" i="7"/>
  <c r="AX44" i="7"/>
  <c r="AY44" i="7"/>
  <c r="AZ44" i="7"/>
  <c r="CD44" i="7" s="1"/>
  <c r="DG44" i="7" s="1"/>
  <c r="BA44" i="7"/>
  <c r="BB44" i="7"/>
  <c r="BC44" i="7"/>
  <c r="BD44" i="7"/>
  <c r="CH44" i="7" s="1"/>
  <c r="DK44" i="7" s="1"/>
  <c r="BE44" i="7"/>
  <c r="BF44" i="7"/>
  <c r="BG44" i="7"/>
  <c r="BH44" i="7"/>
  <c r="CL44" i="7" s="1"/>
  <c r="DO44" i="7" s="1"/>
  <c r="BI44" i="7"/>
  <c r="BJ44" i="7"/>
  <c r="BK44" i="7"/>
  <c r="BL44" i="7"/>
  <c r="CP44" i="7" s="1"/>
  <c r="DS44" i="7" s="1"/>
  <c r="AK45" i="7"/>
  <c r="AL45" i="7"/>
  <c r="AM45" i="7"/>
  <c r="AN45" i="7"/>
  <c r="BR45" i="7" s="1"/>
  <c r="CU45" i="7" s="1"/>
  <c r="AO45" i="7"/>
  <c r="AP45" i="7"/>
  <c r="AQ45" i="7"/>
  <c r="AR45" i="7"/>
  <c r="BV45" i="7" s="1"/>
  <c r="CY45" i="7" s="1"/>
  <c r="AS45" i="7"/>
  <c r="AT45" i="7"/>
  <c r="AU45" i="7"/>
  <c r="AV45" i="7"/>
  <c r="BZ45" i="7" s="1"/>
  <c r="DC45" i="7" s="1"/>
  <c r="AW45" i="7"/>
  <c r="AX45" i="7"/>
  <c r="AY45" i="7"/>
  <c r="AZ45" i="7"/>
  <c r="CD45" i="7" s="1"/>
  <c r="DG45" i="7" s="1"/>
  <c r="BA45" i="7"/>
  <c r="BB45" i="7"/>
  <c r="BC45" i="7"/>
  <c r="BD45" i="7"/>
  <c r="CH45" i="7" s="1"/>
  <c r="DK45" i="7" s="1"/>
  <c r="BE45" i="7"/>
  <c r="BF45" i="7"/>
  <c r="BG45" i="7"/>
  <c r="BH45" i="7"/>
  <c r="CL45" i="7" s="1"/>
  <c r="DO45" i="7" s="1"/>
  <c r="BI45" i="7"/>
  <c r="BJ45" i="7"/>
  <c r="BK45" i="7"/>
  <c r="BL45" i="7"/>
  <c r="CP45" i="7" s="1"/>
  <c r="DS45" i="7" s="1"/>
  <c r="AK46" i="7"/>
  <c r="AL46" i="7"/>
  <c r="AM46" i="7"/>
  <c r="AN46" i="7"/>
  <c r="BR46" i="7" s="1"/>
  <c r="CU46" i="7" s="1"/>
  <c r="AO46" i="7"/>
  <c r="AP46" i="7"/>
  <c r="AQ46" i="7"/>
  <c r="AR46" i="7"/>
  <c r="BV46" i="7" s="1"/>
  <c r="CY46" i="7" s="1"/>
  <c r="AS46" i="7"/>
  <c r="AT46" i="7"/>
  <c r="AU46" i="7"/>
  <c r="AV46" i="7"/>
  <c r="BZ46" i="7" s="1"/>
  <c r="DC46" i="7" s="1"/>
  <c r="AW46" i="7"/>
  <c r="AX46" i="7"/>
  <c r="AY46" i="7"/>
  <c r="AZ46" i="7"/>
  <c r="CD46" i="7" s="1"/>
  <c r="DG46" i="7" s="1"/>
  <c r="BA46" i="7"/>
  <c r="BB46" i="7"/>
  <c r="BC46" i="7"/>
  <c r="BD46" i="7"/>
  <c r="BE46" i="7"/>
  <c r="BF46" i="7"/>
  <c r="BG46" i="7"/>
  <c r="BH46" i="7"/>
  <c r="CL46" i="7" s="1"/>
  <c r="DO46" i="7" s="1"/>
  <c r="BI46" i="7"/>
  <c r="BJ46" i="7"/>
  <c r="BK46" i="7"/>
  <c r="BL46" i="7"/>
  <c r="CP46" i="7" s="1"/>
  <c r="DS46" i="7" s="1"/>
  <c r="AK47" i="7"/>
  <c r="AL47" i="7"/>
  <c r="AM47" i="7"/>
  <c r="AN47" i="7"/>
  <c r="BR47" i="7" s="1"/>
  <c r="CU47" i="7" s="1"/>
  <c r="AO47" i="7"/>
  <c r="AP47" i="7"/>
  <c r="AQ47" i="7"/>
  <c r="AR47" i="7"/>
  <c r="BV47" i="7" s="1"/>
  <c r="CY47" i="7" s="1"/>
  <c r="AS47" i="7"/>
  <c r="AT47" i="7"/>
  <c r="AU47" i="7"/>
  <c r="AV47" i="7"/>
  <c r="BZ47" i="7" s="1"/>
  <c r="DC47" i="7" s="1"/>
  <c r="AW47" i="7"/>
  <c r="AX47" i="7"/>
  <c r="AY47" i="7"/>
  <c r="AZ47" i="7"/>
  <c r="CD47" i="7" s="1"/>
  <c r="DG47" i="7" s="1"/>
  <c r="BA47" i="7"/>
  <c r="BB47" i="7"/>
  <c r="BC47" i="7"/>
  <c r="BD47" i="7"/>
  <c r="CH47" i="7" s="1"/>
  <c r="DK47" i="7" s="1"/>
  <c r="BE47" i="7"/>
  <c r="BF47" i="7"/>
  <c r="BG47" i="7"/>
  <c r="BH47" i="7"/>
  <c r="CL47" i="7" s="1"/>
  <c r="DO47" i="7" s="1"/>
  <c r="BI47" i="7"/>
  <c r="BJ47" i="7"/>
  <c r="BK47" i="7"/>
  <c r="BL47" i="7"/>
  <c r="CP47" i="7" s="1"/>
  <c r="DS47" i="7" s="1"/>
  <c r="AK48" i="7"/>
  <c r="AL48" i="7"/>
  <c r="AM48" i="7"/>
  <c r="AN48" i="7"/>
  <c r="BR48" i="7" s="1"/>
  <c r="CU48" i="7" s="1"/>
  <c r="AO48" i="7"/>
  <c r="AP48" i="7"/>
  <c r="AQ48" i="7"/>
  <c r="AR48" i="7"/>
  <c r="BV48" i="7" s="1"/>
  <c r="CY48" i="7" s="1"/>
  <c r="AS48" i="7"/>
  <c r="AT48" i="7"/>
  <c r="AU48" i="7"/>
  <c r="AV48" i="7"/>
  <c r="BZ48" i="7" s="1"/>
  <c r="DC48" i="7" s="1"/>
  <c r="AW48" i="7"/>
  <c r="AX48" i="7"/>
  <c r="AY48" i="7"/>
  <c r="AZ48" i="7"/>
  <c r="CD48" i="7" s="1"/>
  <c r="DG48" i="7" s="1"/>
  <c r="BA48" i="7"/>
  <c r="BB48" i="7"/>
  <c r="BC48" i="7"/>
  <c r="BD48" i="7"/>
  <c r="CH48" i="7" s="1"/>
  <c r="DK48" i="7" s="1"/>
  <c r="BE48" i="7"/>
  <c r="BF48" i="7"/>
  <c r="BG48" i="7"/>
  <c r="BH48" i="7"/>
  <c r="CL48" i="7" s="1"/>
  <c r="DO48" i="7" s="1"/>
  <c r="BI48" i="7"/>
  <c r="BJ48" i="7"/>
  <c r="BK48" i="7"/>
  <c r="BL48" i="7"/>
  <c r="CP48" i="7" s="1"/>
  <c r="DS48" i="7" s="1"/>
  <c r="AK49" i="7"/>
  <c r="AL49" i="7"/>
  <c r="AM49" i="7"/>
  <c r="AN49" i="7"/>
  <c r="BR49" i="7" s="1"/>
  <c r="CU49" i="7" s="1"/>
  <c r="AO49" i="7"/>
  <c r="AP49" i="7"/>
  <c r="AQ49" i="7"/>
  <c r="AR49" i="7"/>
  <c r="BV49" i="7" s="1"/>
  <c r="CY49" i="7" s="1"/>
  <c r="AS49" i="7"/>
  <c r="AT49" i="7"/>
  <c r="AU49" i="7"/>
  <c r="AV49" i="7"/>
  <c r="BZ49" i="7" s="1"/>
  <c r="DC49" i="7" s="1"/>
  <c r="AW49" i="7"/>
  <c r="AX49" i="7"/>
  <c r="AY49" i="7"/>
  <c r="AZ49" i="7"/>
  <c r="BA49" i="7"/>
  <c r="BB49" i="7"/>
  <c r="BC49" i="7"/>
  <c r="BD49" i="7"/>
  <c r="CH49" i="7" s="1"/>
  <c r="DK49" i="7" s="1"/>
  <c r="BE49" i="7"/>
  <c r="BF49" i="7"/>
  <c r="BG49" i="7"/>
  <c r="BH49" i="7"/>
  <c r="CL49" i="7" s="1"/>
  <c r="DO49" i="7" s="1"/>
  <c r="BI49" i="7"/>
  <c r="BJ49" i="7"/>
  <c r="BK49" i="7"/>
  <c r="BL49" i="7"/>
  <c r="CP49" i="7" s="1"/>
  <c r="DS49" i="7" s="1"/>
  <c r="AK50" i="7"/>
  <c r="AL50" i="7"/>
  <c r="AM50" i="7"/>
  <c r="AN50" i="7"/>
  <c r="BR50" i="7" s="1"/>
  <c r="CU50" i="7" s="1"/>
  <c r="AO50" i="7"/>
  <c r="AP50" i="7"/>
  <c r="AQ50" i="7"/>
  <c r="AR50" i="7"/>
  <c r="BV50" i="7" s="1"/>
  <c r="CY50" i="7" s="1"/>
  <c r="AS50" i="7"/>
  <c r="AT50" i="7"/>
  <c r="AU50" i="7"/>
  <c r="AV50" i="7"/>
  <c r="BZ50" i="7" s="1"/>
  <c r="DC50" i="7" s="1"/>
  <c r="AW50" i="7"/>
  <c r="AX50" i="7"/>
  <c r="AY50" i="7"/>
  <c r="AZ50" i="7"/>
  <c r="CD50" i="7" s="1"/>
  <c r="DG50" i="7" s="1"/>
  <c r="BA50" i="7"/>
  <c r="BB50" i="7"/>
  <c r="BC50" i="7"/>
  <c r="BD50" i="7"/>
  <c r="CH50" i="7" s="1"/>
  <c r="DK50" i="7" s="1"/>
  <c r="BE50" i="7"/>
  <c r="BF50" i="7"/>
  <c r="BG50" i="7"/>
  <c r="BH50" i="7"/>
  <c r="CL50" i="7" s="1"/>
  <c r="DO50" i="7" s="1"/>
  <c r="BI50" i="7"/>
  <c r="BJ50" i="7"/>
  <c r="BK50" i="7"/>
  <c r="BL50" i="7"/>
  <c r="CP50" i="7" s="1"/>
  <c r="DS50" i="7" s="1"/>
  <c r="AK51" i="7"/>
  <c r="AL51" i="7"/>
  <c r="AM51" i="7"/>
  <c r="AN51" i="7"/>
  <c r="BR51" i="7" s="1"/>
  <c r="CU51" i="7" s="1"/>
  <c r="AO51" i="7"/>
  <c r="AP51" i="7"/>
  <c r="AQ51" i="7"/>
  <c r="AR51" i="7"/>
  <c r="BV51" i="7" s="1"/>
  <c r="CY51" i="7" s="1"/>
  <c r="AS51" i="7"/>
  <c r="AT51" i="7"/>
  <c r="AU51" i="7"/>
  <c r="AV51" i="7"/>
  <c r="BZ51" i="7" s="1"/>
  <c r="DC51" i="7" s="1"/>
  <c r="AW51" i="7"/>
  <c r="AX51" i="7"/>
  <c r="AY51" i="7"/>
  <c r="AZ51" i="7"/>
  <c r="CD51" i="7" s="1"/>
  <c r="DG51" i="7" s="1"/>
  <c r="BA51" i="7"/>
  <c r="BB51" i="7"/>
  <c r="BC51" i="7"/>
  <c r="BD51" i="7"/>
  <c r="CH51" i="7" s="1"/>
  <c r="DK51" i="7" s="1"/>
  <c r="BE51" i="7"/>
  <c r="BF51" i="7"/>
  <c r="BG51" i="7"/>
  <c r="BH51" i="7"/>
  <c r="CL51" i="7" s="1"/>
  <c r="DO51" i="7" s="1"/>
  <c r="BI51" i="7"/>
  <c r="BJ51" i="7"/>
  <c r="BK51" i="7"/>
  <c r="BL51" i="7"/>
  <c r="CP51" i="7" s="1"/>
  <c r="DS51" i="7" s="1"/>
  <c r="AK52" i="7"/>
  <c r="AL52" i="7"/>
  <c r="AM52" i="7"/>
  <c r="AN52" i="7"/>
  <c r="BR52" i="7" s="1"/>
  <c r="CU52" i="7" s="1"/>
  <c r="AO52" i="7"/>
  <c r="AP52" i="7"/>
  <c r="AQ52" i="7"/>
  <c r="AR52" i="7"/>
  <c r="BV52" i="7" s="1"/>
  <c r="CY52" i="7" s="1"/>
  <c r="AS52" i="7"/>
  <c r="AT52" i="7"/>
  <c r="AU52" i="7"/>
  <c r="AV52" i="7"/>
  <c r="BZ52" i="7" s="1"/>
  <c r="DC52" i="7" s="1"/>
  <c r="AW52" i="7"/>
  <c r="AX52" i="7"/>
  <c r="AY52" i="7"/>
  <c r="AZ52" i="7"/>
  <c r="BA52" i="7"/>
  <c r="BB52" i="7"/>
  <c r="BC52" i="7"/>
  <c r="BD52" i="7"/>
  <c r="CH52" i="7" s="1"/>
  <c r="DK52" i="7" s="1"/>
  <c r="BE52" i="7"/>
  <c r="BF52" i="7"/>
  <c r="BG52" i="7"/>
  <c r="BH52" i="7"/>
  <c r="CL52" i="7" s="1"/>
  <c r="DO52" i="7" s="1"/>
  <c r="BI52" i="7"/>
  <c r="BJ52" i="7"/>
  <c r="BK52" i="7"/>
  <c r="BL52" i="7"/>
  <c r="CP52" i="7" s="1"/>
  <c r="DS52" i="7" s="1"/>
  <c r="AK53" i="7"/>
  <c r="AL53" i="7"/>
  <c r="AM53" i="7"/>
  <c r="AN53" i="7"/>
  <c r="BR53" i="7" s="1"/>
  <c r="CU53" i="7" s="1"/>
  <c r="AO53" i="7"/>
  <c r="AP53" i="7"/>
  <c r="AQ53" i="7"/>
  <c r="AR53" i="7"/>
  <c r="BV53" i="7" s="1"/>
  <c r="CY53" i="7" s="1"/>
  <c r="AS53" i="7"/>
  <c r="AT53" i="7"/>
  <c r="AU53" i="7"/>
  <c r="AV53" i="7"/>
  <c r="BZ53" i="7" s="1"/>
  <c r="DC53" i="7" s="1"/>
  <c r="AW53" i="7"/>
  <c r="AX53" i="7"/>
  <c r="AY53" i="7"/>
  <c r="AZ53" i="7"/>
  <c r="CD53" i="7" s="1"/>
  <c r="DG53" i="7" s="1"/>
  <c r="BA53" i="7"/>
  <c r="BB53" i="7"/>
  <c r="BC53" i="7"/>
  <c r="BD53" i="7"/>
  <c r="CH53" i="7" s="1"/>
  <c r="DK53" i="7" s="1"/>
  <c r="BE53" i="7"/>
  <c r="BF53" i="7"/>
  <c r="BG53" i="7"/>
  <c r="BH53" i="7"/>
  <c r="CL53" i="7" s="1"/>
  <c r="DO53" i="7" s="1"/>
  <c r="BI53" i="7"/>
  <c r="BJ53" i="7"/>
  <c r="BK53" i="7"/>
  <c r="BL53" i="7"/>
  <c r="CP53" i="7" s="1"/>
  <c r="DS53" i="7" s="1"/>
  <c r="AK54" i="7"/>
  <c r="AL54" i="7"/>
  <c r="AM54" i="7"/>
  <c r="AN54" i="7"/>
  <c r="BR54" i="7" s="1"/>
  <c r="CU54" i="7" s="1"/>
  <c r="AO54" i="7"/>
  <c r="AP54" i="7"/>
  <c r="AQ54" i="7"/>
  <c r="AR54" i="7"/>
  <c r="AS54" i="7"/>
  <c r="AT54" i="7"/>
  <c r="AU54" i="7"/>
  <c r="AV54" i="7"/>
  <c r="BZ54" i="7" s="1"/>
  <c r="DC54" i="7" s="1"/>
  <c r="AW54" i="7"/>
  <c r="AX54" i="7"/>
  <c r="AY54" i="7"/>
  <c r="AZ54" i="7"/>
  <c r="CD54" i="7" s="1"/>
  <c r="DG54" i="7" s="1"/>
  <c r="BA54" i="7"/>
  <c r="BB54" i="7"/>
  <c r="BC54" i="7"/>
  <c r="BD54" i="7"/>
  <c r="CH54" i="7" s="1"/>
  <c r="DK54" i="7" s="1"/>
  <c r="BE54" i="7"/>
  <c r="BF54" i="7"/>
  <c r="BG54" i="7"/>
  <c r="BH54" i="7"/>
  <c r="CL54" i="7" s="1"/>
  <c r="DO54" i="7" s="1"/>
  <c r="BI54" i="7"/>
  <c r="BJ54" i="7"/>
  <c r="BK54" i="7"/>
  <c r="BL54" i="7"/>
  <c r="AK55" i="7"/>
  <c r="AL55" i="7"/>
  <c r="AM55" i="7"/>
  <c r="AN55" i="7"/>
  <c r="BR55" i="7" s="1"/>
  <c r="CU55" i="7" s="1"/>
  <c r="AO55" i="7"/>
  <c r="AP55" i="7"/>
  <c r="AQ55" i="7"/>
  <c r="AR55" i="7"/>
  <c r="BV55" i="7" s="1"/>
  <c r="CY55" i="7" s="1"/>
  <c r="AS55" i="7"/>
  <c r="AT55" i="7"/>
  <c r="AU55" i="7"/>
  <c r="AV55" i="7"/>
  <c r="BZ55" i="7" s="1"/>
  <c r="DC55" i="7" s="1"/>
  <c r="AW55" i="7"/>
  <c r="AX55" i="7"/>
  <c r="AY55" i="7"/>
  <c r="AZ55" i="7"/>
  <c r="CD55" i="7" s="1"/>
  <c r="DG55" i="7" s="1"/>
  <c r="BA55" i="7"/>
  <c r="BB55" i="7"/>
  <c r="BC55" i="7"/>
  <c r="BD55" i="7"/>
  <c r="CH55" i="7" s="1"/>
  <c r="DK55" i="7" s="1"/>
  <c r="BE55" i="7"/>
  <c r="BF55" i="7"/>
  <c r="BG55" i="7"/>
  <c r="BH55" i="7"/>
  <c r="CL55" i="7" s="1"/>
  <c r="DO55" i="7" s="1"/>
  <c r="BI55" i="7"/>
  <c r="BJ55" i="7"/>
  <c r="BK55" i="7"/>
  <c r="BL55" i="7"/>
  <c r="CP55" i="7" s="1"/>
  <c r="DS55" i="7" s="1"/>
  <c r="AK56" i="7"/>
  <c r="AL56" i="7"/>
  <c r="AM56" i="7"/>
  <c r="AN56" i="7"/>
  <c r="BR56" i="7" s="1"/>
  <c r="CU56" i="7" s="1"/>
  <c r="AO56" i="7"/>
  <c r="AP56" i="7"/>
  <c r="AQ56" i="7"/>
  <c r="AR56" i="7"/>
  <c r="AS56" i="7"/>
  <c r="AT56" i="7"/>
  <c r="AU56" i="7"/>
  <c r="AV56" i="7"/>
  <c r="BZ56" i="7" s="1"/>
  <c r="DC56" i="7" s="1"/>
  <c r="AW56" i="7"/>
  <c r="AX56" i="7"/>
  <c r="AY56" i="7"/>
  <c r="AZ56" i="7"/>
  <c r="CD56" i="7" s="1"/>
  <c r="DG56" i="7" s="1"/>
  <c r="BA56" i="7"/>
  <c r="BB56" i="7"/>
  <c r="BC56" i="7"/>
  <c r="BD56" i="7"/>
  <c r="CH56" i="7" s="1"/>
  <c r="DK56" i="7" s="1"/>
  <c r="BE56" i="7"/>
  <c r="BF56" i="7"/>
  <c r="BG56" i="7"/>
  <c r="BH56" i="7"/>
  <c r="CL56" i="7" s="1"/>
  <c r="DO56" i="7" s="1"/>
  <c r="BI56" i="7"/>
  <c r="BJ56" i="7"/>
  <c r="BK56" i="7"/>
  <c r="BL56" i="7"/>
  <c r="CP56" i="7" s="1"/>
  <c r="DS56" i="7" s="1"/>
  <c r="AK57" i="7"/>
  <c r="AL57" i="7"/>
  <c r="AM57" i="7"/>
  <c r="AN57" i="7"/>
  <c r="BR57" i="7" s="1"/>
  <c r="CU57" i="7" s="1"/>
  <c r="AO57" i="7"/>
  <c r="AP57" i="7"/>
  <c r="AQ57" i="7"/>
  <c r="AR57" i="7"/>
  <c r="BV57" i="7" s="1"/>
  <c r="CY57" i="7" s="1"/>
  <c r="AS57" i="7"/>
  <c r="AT57" i="7"/>
  <c r="AU57" i="7"/>
  <c r="AV57" i="7"/>
  <c r="BZ57" i="7" s="1"/>
  <c r="DC57" i="7" s="1"/>
  <c r="AW57" i="7"/>
  <c r="AX57" i="7"/>
  <c r="AY57" i="7"/>
  <c r="AZ57" i="7"/>
  <c r="CD57" i="7" s="1"/>
  <c r="DG57" i="7" s="1"/>
  <c r="BA57" i="7"/>
  <c r="BB57" i="7"/>
  <c r="BC57" i="7"/>
  <c r="BD57" i="7"/>
  <c r="CH57" i="7" s="1"/>
  <c r="DK57" i="7" s="1"/>
  <c r="BE57" i="7"/>
  <c r="BF57" i="7"/>
  <c r="BG57" i="7"/>
  <c r="BH57" i="7"/>
  <c r="CL57" i="7" s="1"/>
  <c r="DO57" i="7" s="1"/>
  <c r="BI57" i="7"/>
  <c r="BJ57" i="7"/>
  <c r="BK57" i="7"/>
  <c r="BL57" i="7"/>
  <c r="CP57" i="7" s="1"/>
  <c r="DS57" i="7" s="1"/>
  <c r="AK58" i="7"/>
  <c r="AL58" i="7"/>
  <c r="AM58" i="7"/>
  <c r="AN58" i="7"/>
  <c r="BR58" i="7" s="1"/>
  <c r="CU58" i="7" s="1"/>
  <c r="AO58" i="7"/>
  <c r="AP58" i="7"/>
  <c r="AQ58" i="7"/>
  <c r="AR58" i="7"/>
  <c r="BV58" i="7" s="1"/>
  <c r="CY58" i="7" s="1"/>
  <c r="AS58" i="7"/>
  <c r="AT58" i="7"/>
  <c r="AU58" i="7"/>
  <c r="AV58" i="7"/>
  <c r="BZ58" i="7" s="1"/>
  <c r="DC58" i="7" s="1"/>
  <c r="AW58" i="7"/>
  <c r="AX58" i="7"/>
  <c r="AY58" i="7"/>
  <c r="AZ58" i="7"/>
  <c r="CD58" i="7" s="1"/>
  <c r="DG58" i="7" s="1"/>
  <c r="BA58" i="7"/>
  <c r="BB58" i="7"/>
  <c r="BC58" i="7"/>
  <c r="BD58" i="7"/>
  <c r="CH58" i="7" s="1"/>
  <c r="DK58" i="7" s="1"/>
  <c r="BE58" i="7"/>
  <c r="BF58" i="7"/>
  <c r="BG58" i="7"/>
  <c r="BH58" i="7"/>
  <c r="CL58" i="7" s="1"/>
  <c r="DO58" i="7" s="1"/>
  <c r="BI58" i="7"/>
  <c r="BJ58" i="7"/>
  <c r="BK58" i="7"/>
  <c r="BL58" i="7"/>
  <c r="CP58" i="7" s="1"/>
  <c r="DS58" i="7" s="1"/>
  <c r="AK59" i="7"/>
  <c r="AL59" i="7"/>
  <c r="AM59" i="7"/>
  <c r="AN59" i="7"/>
  <c r="BR59" i="7" s="1"/>
  <c r="CU59" i="7" s="1"/>
  <c r="AO59" i="7"/>
  <c r="AP59" i="7"/>
  <c r="AQ59" i="7"/>
  <c r="AR59" i="7"/>
  <c r="BV59" i="7" s="1"/>
  <c r="CY59" i="7" s="1"/>
  <c r="AS59" i="7"/>
  <c r="AT59" i="7"/>
  <c r="AU59" i="7"/>
  <c r="AV59" i="7"/>
  <c r="BZ59" i="7" s="1"/>
  <c r="DC59" i="7" s="1"/>
  <c r="AW59" i="7"/>
  <c r="AX59" i="7"/>
  <c r="AY59" i="7"/>
  <c r="AZ59" i="7"/>
  <c r="CD59" i="7" s="1"/>
  <c r="DG59" i="7" s="1"/>
  <c r="BA59" i="7"/>
  <c r="BB59" i="7"/>
  <c r="BC59" i="7"/>
  <c r="BD59" i="7"/>
  <c r="CH59" i="7" s="1"/>
  <c r="DK59" i="7" s="1"/>
  <c r="BE59" i="7"/>
  <c r="BF59" i="7"/>
  <c r="BG59" i="7"/>
  <c r="BH59" i="7"/>
  <c r="CL59" i="7" s="1"/>
  <c r="DO59" i="7" s="1"/>
  <c r="BI59" i="7"/>
  <c r="BJ59" i="7"/>
  <c r="BK59" i="7"/>
  <c r="BL59" i="7"/>
  <c r="CP59" i="7" s="1"/>
  <c r="DS59" i="7" s="1"/>
  <c r="AK60" i="7"/>
  <c r="AL60" i="7"/>
  <c r="AM60" i="7"/>
  <c r="AN60" i="7"/>
  <c r="BR60" i="7" s="1"/>
  <c r="CU60" i="7" s="1"/>
  <c r="AO60" i="7"/>
  <c r="AP60" i="7"/>
  <c r="AQ60" i="7"/>
  <c r="AR60" i="7"/>
  <c r="BV60" i="7" s="1"/>
  <c r="CY60" i="7" s="1"/>
  <c r="AS60" i="7"/>
  <c r="AT60" i="7"/>
  <c r="AU60" i="7"/>
  <c r="AV60" i="7"/>
  <c r="BZ60" i="7" s="1"/>
  <c r="DC60" i="7" s="1"/>
  <c r="AW60" i="7"/>
  <c r="AX60" i="7"/>
  <c r="AY60" i="7"/>
  <c r="AZ60" i="7"/>
  <c r="CD60" i="7" s="1"/>
  <c r="DG60" i="7" s="1"/>
  <c r="BA60" i="7"/>
  <c r="BB60" i="7"/>
  <c r="BC60" i="7"/>
  <c r="BD60" i="7"/>
  <c r="CH60" i="7" s="1"/>
  <c r="DK60" i="7" s="1"/>
  <c r="BE60" i="7"/>
  <c r="BF60" i="7"/>
  <c r="BG60" i="7"/>
  <c r="BH60" i="7"/>
  <c r="CL60" i="7" s="1"/>
  <c r="DO60" i="7" s="1"/>
  <c r="BI60" i="7"/>
  <c r="BJ60" i="7"/>
  <c r="BK60" i="7"/>
  <c r="BL60" i="7"/>
  <c r="CP60" i="7" s="1"/>
  <c r="DS60" i="7" s="1"/>
  <c r="AL34" i="7"/>
  <c r="AM34" i="7"/>
  <c r="AN34" i="7"/>
  <c r="AO34" i="7"/>
  <c r="BS34" i="7" s="1"/>
  <c r="CV34" i="7" s="1"/>
  <c r="AP34" i="7"/>
  <c r="AQ34" i="7"/>
  <c r="AR34" i="7"/>
  <c r="AS34" i="7"/>
  <c r="AT34" i="7"/>
  <c r="AU34" i="7"/>
  <c r="AV34" i="7"/>
  <c r="AW34" i="7"/>
  <c r="CA34" i="7" s="1"/>
  <c r="DD34" i="7" s="1"/>
  <c r="AX34" i="7"/>
  <c r="AY34" i="7"/>
  <c r="AZ34" i="7"/>
  <c r="BA34" i="7"/>
  <c r="CE34" i="7" s="1"/>
  <c r="DH34" i="7" s="1"/>
  <c r="BB34" i="7"/>
  <c r="BC34" i="7"/>
  <c r="BD34" i="7"/>
  <c r="BE34" i="7"/>
  <c r="CI34" i="7" s="1"/>
  <c r="DL34" i="7" s="1"/>
  <c r="BF34" i="7"/>
  <c r="BG34" i="7"/>
  <c r="BH34" i="7"/>
  <c r="BI34" i="7"/>
  <c r="CM34" i="7" s="1"/>
  <c r="DP34" i="7" s="1"/>
  <c r="BJ34" i="7"/>
  <c r="BK34" i="7"/>
  <c r="BL34" i="7"/>
  <c r="BR35" i="7"/>
  <c r="CU35" i="7" s="1"/>
  <c r="BR38" i="7"/>
  <c r="CU38" i="7" s="1"/>
  <c r="CP40" i="7"/>
  <c r="DS40" i="7" s="1"/>
  <c r="CD43" i="7"/>
  <c r="DG43" i="7" s="1"/>
  <c r="CH46" i="7"/>
  <c r="DK46" i="7" s="1"/>
  <c r="CD49" i="7"/>
  <c r="DG49" i="7" s="1"/>
  <c r="CD52" i="7"/>
  <c r="DG52" i="7" s="1"/>
  <c r="BV56" i="7"/>
  <c r="CY56" i="7" s="1"/>
  <c r="BP34" i="7"/>
  <c r="CS34" i="7" s="1"/>
  <c r="BX34" i="7"/>
  <c r="DA34" i="7" s="1"/>
  <c r="CF34" i="7"/>
  <c r="DI34" i="7" s="1"/>
  <c r="CJ34" i="7"/>
  <c r="DM34" i="7" s="1"/>
  <c r="CN34" i="7"/>
  <c r="DQ34" i="7" s="1"/>
  <c r="CN60" i="7"/>
  <c r="DQ60" i="7" s="1"/>
  <c r="CJ60" i="7"/>
  <c r="DM60" i="7" s="1"/>
  <c r="CF60" i="7"/>
  <c r="DI60" i="7" s="1"/>
  <c r="CB60" i="7"/>
  <c r="DE60" i="7" s="1"/>
  <c r="BX60" i="7"/>
  <c r="DA60" i="7" s="1"/>
  <c r="BT60" i="7"/>
  <c r="CW60" i="7" s="1"/>
  <c r="BP60" i="7"/>
  <c r="CS60" i="7" s="1"/>
  <c r="CO60" i="7"/>
  <c r="DR60" i="7" s="1"/>
  <c r="CM60" i="7"/>
  <c r="DP60" i="7" s="1"/>
  <c r="CK60" i="7"/>
  <c r="DN60" i="7" s="1"/>
  <c r="CI60" i="7"/>
  <c r="DL60" i="7" s="1"/>
  <c r="CG60" i="7"/>
  <c r="DJ60" i="7" s="1"/>
  <c r="CE60" i="7"/>
  <c r="DH60" i="7" s="1"/>
  <c r="CC60" i="7"/>
  <c r="DF60" i="7" s="1"/>
  <c r="CA60" i="7"/>
  <c r="DD60" i="7" s="1"/>
  <c r="BY60" i="7"/>
  <c r="DB60" i="7" s="1"/>
  <c r="BW60" i="7"/>
  <c r="CZ60" i="7" s="1"/>
  <c r="BU60" i="7"/>
  <c r="CX60" i="7" s="1"/>
  <c r="BS60" i="7"/>
  <c r="CV60" i="7" s="1"/>
  <c r="BQ60" i="7"/>
  <c r="CT60" i="7" s="1"/>
  <c r="BO60" i="7"/>
  <c r="CR60" i="7" s="1"/>
  <c r="CN59" i="7"/>
  <c r="DQ59" i="7" s="1"/>
  <c r="CJ59" i="7"/>
  <c r="DM59" i="7" s="1"/>
  <c r="CF59" i="7"/>
  <c r="DI59" i="7" s="1"/>
  <c r="CB59" i="7"/>
  <c r="DE59" i="7" s="1"/>
  <c r="BX59" i="7"/>
  <c r="DA59" i="7" s="1"/>
  <c r="BT59" i="7"/>
  <c r="CW59" i="7" s="1"/>
  <c r="BP59" i="7"/>
  <c r="CS59" i="7" s="1"/>
  <c r="CO59" i="7"/>
  <c r="DR59" i="7" s="1"/>
  <c r="CM59" i="7"/>
  <c r="DP59" i="7" s="1"/>
  <c r="CK59" i="7"/>
  <c r="DN59" i="7" s="1"/>
  <c r="CI59" i="7"/>
  <c r="DL59" i="7" s="1"/>
  <c r="CG59" i="7"/>
  <c r="DJ59" i="7" s="1"/>
  <c r="CE59" i="7"/>
  <c r="DH59" i="7" s="1"/>
  <c r="CC59" i="7"/>
  <c r="DF59" i="7" s="1"/>
  <c r="CA59" i="7"/>
  <c r="DD59" i="7" s="1"/>
  <c r="BY59" i="7"/>
  <c r="DB59" i="7" s="1"/>
  <c r="BW59" i="7"/>
  <c r="CZ59" i="7" s="1"/>
  <c r="BU59" i="7"/>
  <c r="CX59" i="7" s="1"/>
  <c r="BS59" i="7"/>
  <c r="CV59" i="7" s="1"/>
  <c r="BQ59" i="7"/>
  <c r="CT59" i="7" s="1"/>
  <c r="BO59" i="7"/>
  <c r="CN58" i="7"/>
  <c r="DQ58" i="7" s="1"/>
  <c r="CJ58" i="7"/>
  <c r="DM58" i="7" s="1"/>
  <c r="CF58" i="7"/>
  <c r="DI58" i="7" s="1"/>
  <c r="CB58" i="7"/>
  <c r="DE58" i="7" s="1"/>
  <c r="BX58" i="7"/>
  <c r="DA58" i="7" s="1"/>
  <c r="BT58" i="7"/>
  <c r="CW58" i="7" s="1"/>
  <c r="BP58" i="7"/>
  <c r="CS58" i="7" s="1"/>
  <c r="CO58" i="7"/>
  <c r="DR58" i="7" s="1"/>
  <c r="CM58" i="7"/>
  <c r="DP58" i="7" s="1"/>
  <c r="CK58" i="7"/>
  <c r="DN58" i="7" s="1"/>
  <c r="CI58" i="7"/>
  <c r="DL58" i="7" s="1"/>
  <c r="CG58" i="7"/>
  <c r="DJ58" i="7" s="1"/>
  <c r="CE58" i="7"/>
  <c r="DH58" i="7" s="1"/>
  <c r="CC58" i="7"/>
  <c r="DF58" i="7" s="1"/>
  <c r="CA58" i="7"/>
  <c r="DD58" i="7" s="1"/>
  <c r="BY58" i="7"/>
  <c r="DB58" i="7" s="1"/>
  <c r="BW58" i="7"/>
  <c r="CZ58" i="7" s="1"/>
  <c r="BU58" i="7"/>
  <c r="CX58" i="7" s="1"/>
  <c r="BS58" i="7"/>
  <c r="CV58" i="7" s="1"/>
  <c r="BQ58" i="7"/>
  <c r="CT58" i="7" s="1"/>
  <c r="BO58" i="7"/>
  <c r="CN57" i="7"/>
  <c r="DQ57" i="7" s="1"/>
  <c r="CJ57" i="7"/>
  <c r="DM57" i="7" s="1"/>
  <c r="CF57" i="7"/>
  <c r="DI57" i="7" s="1"/>
  <c r="CB57" i="7"/>
  <c r="DE57" i="7" s="1"/>
  <c r="BX57" i="7"/>
  <c r="DA57" i="7" s="1"/>
  <c r="BT57" i="7"/>
  <c r="CW57" i="7" s="1"/>
  <c r="BP57" i="7"/>
  <c r="CS57" i="7" s="1"/>
  <c r="CO57" i="7"/>
  <c r="DR57" i="7" s="1"/>
  <c r="CM57" i="7"/>
  <c r="DP57" i="7" s="1"/>
  <c r="CK57" i="7"/>
  <c r="DN57" i="7" s="1"/>
  <c r="CI57" i="7"/>
  <c r="DL57" i="7" s="1"/>
  <c r="CG57" i="7"/>
  <c r="DJ57" i="7" s="1"/>
  <c r="CE57" i="7"/>
  <c r="DH57" i="7" s="1"/>
  <c r="CC57" i="7"/>
  <c r="DF57" i="7" s="1"/>
  <c r="CA57" i="7"/>
  <c r="DD57" i="7" s="1"/>
  <c r="BY57" i="7"/>
  <c r="DB57" i="7" s="1"/>
  <c r="BW57" i="7"/>
  <c r="CZ57" i="7" s="1"/>
  <c r="BU57" i="7"/>
  <c r="CX57" i="7" s="1"/>
  <c r="BS57" i="7"/>
  <c r="CV57" i="7" s="1"/>
  <c r="BQ57" i="7"/>
  <c r="CT57" i="7" s="1"/>
  <c r="BO57" i="7"/>
  <c r="CR57" i="7" s="1"/>
  <c r="CN56" i="7"/>
  <c r="DQ56" i="7" s="1"/>
  <c r="CJ56" i="7"/>
  <c r="DM56" i="7" s="1"/>
  <c r="CF56" i="7"/>
  <c r="DI56" i="7" s="1"/>
  <c r="CB56" i="7"/>
  <c r="DE56" i="7" s="1"/>
  <c r="BX56" i="7"/>
  <c r="DA56" i="7" s="1"/>
  <c r="BT56" i="7"/>
  <c r="CW56" i="7" s="1"/>
  <c r="BP56" i="7"/>
  <c r="CS56" i="7" s="1"/>
  <c r="CO56" i="7"/>
  <c r="DR56" i="7" s="1"/>
  <c r="CM56" i="7"/>
  <c r="DP56" i="7" s="1"/>
  <c r="CK56" i="7"/>
  <c r="DN56" i="7" s="1"/>
  <c r="CI56" i="7"/>
  <c r="DL56" i="7" s="1"/>
  <c r="CG56" i="7"/>
  <c r="DJ56" i="7" s="1"/>
  <c r="CE56" i="7"/>
  <c r="DH56" i="7" s="1"/>
  <c r="CC56" i="7"/>
  <c r="DF56" i="7" s="1"/>
  <c r="CA56" i="7"/>
  <c r="DD56" i="7" s="1"/>
  <c r="BY56" i="7"/>
  <c r="DB56" i="7" s="1"/>
  <c r="BW56" i="7"/>
  <c r="CZ56" i="7" s="1"/>
  <c r="BU56" i="7"/>
  <c r="CX56" i="7" s="1"/>
  <c r="BS56" i="7"/>
  <c r="CV56" i="7" s="1"/>
  <c r="BQ56" i="7"/>
  <c r="CT56" i="7" s="1"/>
  <c r="BO56" i="7"/>
  <c r="CR56" i="7" s="1"/>
  <c r="CJ55" i="7"/>
  <c r="DM55" i="7" s="1"/>
  <c r="CB55" i="7"/>
  <c r="DE55" i="7" s="1"/>
  <c r="BU55" i="7"/>
  <c r="CX55" i="7" s="1"/>
  <c r="BT55" i="7"/>
  <c r="CW55" i="7" s="1"/>
  <c r="BP55" i="7"/>
  <c r="CS55" i="7" s="1"/>
  <c r="CO55" i="7"/>
  <c r="DR55" i="7" s="1"/>
  <c r="CN55" i="7"/>
  <c r="DQ55" i="7" s="1"/>
  <c r="CM55" i="7"/>
  <c r="DP55" i="7" s="1"/>
  <c r="CK55" i="7"/>
  <c r="DN55" i="7" s="1"/>
  <c r="CI55" i="7"/>
  <c r="DL55" i="7" s="1"/>
  <c r="CG55" i="7"/>
  <c r="DJ55" i="7" s="1"/>
  <c r="CF55" i="7"/>
  <c r="DI55" i="7" s="1"/>
  <c r="CE55" i="7"/>
  <c r="DH55" i="7" s="1"/>
  <c r="CC55" i="7"/>
  <c r="DF55" i="7" s="1"/>
  <c r="CA55" i="7"/>
  <c r="DD55" i="7" s="1"/>
  <c r="BY55" i="7"/>
  <c r="DB55" i="7" s="1"/>
  <c r="BX55" i="7"/>
  <c r="DA55" i="7" s="1"/>
  <c r="BW55" i="7"/>
  <c r="CZ55" i="7" s="1"/>
  <c r="BS55" i="7"/>
  <c r="CV55" i="7" s="1"/>
  <c r="BQ55" i="7"/>
  <c r="CT55" i="7" s="1"/>
  <c r="BO55" i="7"/>
  <c r="CR55" i="7" s="1"/>
  <c r="CP54" i="7"/>
  <c r="DS54" i="7" s="1"/>
  <c r="CM54" i="7"/>
  <c r="DP54" i="7" s="1"/>
  <c r="CE54" i="7"/>
  <c r="DH54" i="7" s="1"/>
  <c r="BW54" i="7"/>
  <c r="CZ54" i="7" s="1"/>
  <c r="BV54" i="7"/>
  <c r="CY54" i="7" s="1"/>
  <c r="BO54" i="7"/>
  <c r="CO54" i="7"/>
  <c r="DR54" i="7" s="1"/>
  <c r="CN54" i="7"/>
  <c r="DQ54" i="7" s="1"/>
  <c r="CK54" i="7"/>
  <c r="DN54" i="7" s="1"/>
  <c r="CJ54" i="7"/>
  <c r="DM54" i="7" s="1"/>
  <c r="CI54" i="7"/>
  <c r="DL54" i="7" s="1"/>
  <c r="CG54" i="7"/>
  <c r="DJ54" i="7" s="1"/>
  <c r="CF54" i="7"/>
  <c r="DI54" i="7" s="1"/>
  <c r="CC54" i="7"/>
  <c r="DF54" i="7" s="1"/>
  <c r="CB54" i="7"/>
  <c r="DE54" i="7" s="1"/>
  <c r="CA54" i="7"/>
  <c r="DD54" i="7" s="1"/>
  <c r="BY54" i="7"/>
  <c r="DB54" i="7" s="1"/>
  <c r="BX54" i="7"/>
  <c r="DA54" i="7" s="1"/>
  <c r="BU54" i="7"/>
  <c r="CX54" i="7" s="1"/>
  <c r="BT54" i="7"/>
  <c r="CW54" i="7" s="1"/>
  <c r="BS54" i="7"/>
  <c r="CV54" i="7" s="1"/>
  <c r="BQ54" i="7"/>
  <c r="CT54" i="7" s="1"/>
  <c r="BP54" i="7"/>
  <c r="CS54" i="7" s="1"/>
  <c r="CO53" i="7"/>
  <c r="DR53" i="7" s="1"/>
  <c r="CN53" i="7"/>
  <c r="DQ53" i="7" s="1"/>
  <c r="CK53" i="7"/>
  <c r="DN53" i="7" s="1"/>
  <c r="CJ53" i="7"/>
  <c r="DM53" i="7" s="1"/>
  <c r="CG53" i="7"/>
  <c r="DJ53" i="7" s="1"/>
  <c r="CF53" i="7"/>
  <c r="DI53" i="7" s="1"/>
  <c r="CC53" i="7"/>
  <c r="DF53" i="7" s="1"/>
  <c r="CB53" i="7"/>
  <c r="DE53" i="7" s="1"/>
  <c r="BY53" i="7"/>
  <c r="DB53" i="7" s="1"/>
  <c r="BX53" i="7"/>
  <c r="DA53" i="7" s="1"/>
  <c r="BU53" i="7"/>
  <c r="CX53" i="7" s="1"/>
  <c r="BT53" i="7"/>
  <c r="CW53" i="7" s="1"/>
  <c r="BQ53" i="7"/>
  <c r="CT53" i="7" s="1"/>
  <c r="BP53" i="7"/>
  <c r="CS53" i="7" s="1"/>
  <c r="CM53" i="7"/>
  <c r="DP53" i="7" s="1"/>
  <c r="CI53" i="7"/>
  <c r="DL53" i="7" s="1"/>
  <c r="CE53" i="7"/>
  <c r="DH53" i="7" s="1"/>
  <c r="CA53" i="7"/>
  <c r="DD53" i="7" s="1"/>
  <c r="BW53" i="7"/>
  <c r="CZ53" i="7" s="1"/>
  <c r="BS53" i="7"/>
  <c r="CV53" i="7" s="1"/>
  <c r="BO53" i="7"/>
  <c r="CR53" i="7" s="1"/>
  <c r="CM52" i="7"/>
  <c r="DP52" i="7" s="1"/>
  <c r="CI52" i="7"/>
  <c r="DL52" i="7" s="1"/>
  <c r="CE52" i="7"/>
  <c r="DH52" i="7" s="1"/>
  <c r="CA52" i="7"/>
  <c r="DD52" i="7" s="1"/>
  <c r="BW52" i="7"/>
  <c r="CZ52" i="7" s="1"/>
  <c r="BS52" i="7"/>
  <c r="CV52" i="7" s="1"/>
  <c r="BO52" i="7"/>
  <c r="CR52" i="7" s="1"/>
  <c r="CO52" i="7"/>
  <c r="DR52" i="7" s="1"/>
  <c r="CN52" i="7"/>
  <c r="DQ52" i="7" s="1"/>
  <c r="CK52" i="7"/>
  <c r="DN52" i="7" s="1"/>
  <c r="CJ52" i="7"/>
  <c r="DM52" i="7" s="1"/>
  <c r="CG52" i="7"/>
  <c r="DJ52" i="7" s="1"/>
  <c r="CF52" i="7"/>
  <c r="DI52" i="7" s="1"/>
  <c r="CC52" i="7"/>
  <c r="DF52" i="7" s="1"/>
  <c r="CB52" i="7"/>
  <c r="DE52" i="7" s="1"/>
  <c r="BY52" i="7"/>
  <c r="DB52" i="7" s="1"/>
  <c r="BX52" i="7"/>
  <c r="DA52" i="7" s="1"/>
  <c r="BU52" i="7"/>
  <c r="CX52" i="7" s="1"/>
  <c r="BT52" i="7"/>
  <c r="CW52" i="7" s="1"/>
  <c r="BQ52" i="7"/>
  <c r="CT52" i="7" s="1"/>
  <c r="BP52" i="7"/>
  <c r="CS52" i="7" s="1"/>
  <c r="CO51" i="7"/>
  <c r="DR51" i="7" s="1"/>
  <c r="CN51" i="7"/>
  <c r="DQ51" i="7" s="1"/>
  <c r="CK51" i="7"/>
  <c r="DN51" i="7" s="1"/>
  <c r="CJ51" i="7"/>
  <c r="DM51" i="7" s="1"/>
  <c r="CF51" i="7"/>
  <c r="DI51" i="7" s="1"/>
  <c r="CC51" i="7"/>
  <c r="DF51" i="7" s="1"/>
  <c r="CB51" i="7"/>
  <c r="DE51" i="7" s="1"/>
  <c r="BY51" i="7"/>
  <c r="DB51" i="7" s="1"/>
  <c r="BX51" i="7"/>
  <c r="DA51" i="7" s="1"/>
  <c r="BU51" i="7"/>
  <c r="CX51" i="7" s="1"/>
  <c r="BT51" i="7"/>
  <c r="CW51" i="7" s="1"/>
  <c r="BP51" i="7"/>
  <c r="CS51" i="7" s="1"/>
  <c r="CM51" i="7"/>
  <c r="DP51" i="7" s="1"/>
  <c r="CI51" i="7"/>
  <c r="DL51" i="7" s="1"/>
  <c r="CG51" i="7"/>
  <c r="DJ51" i="7" s="1"/>
  <c r="CE51" i="7"/>
  <c r="DH51" i="7" s="1"/>
  <c r="CA51" i="7"/>
  <c r="DD51" i="7" s="1"/>
  <c r="BW51" i="7"/>
  <c r="CZ51" i="7" s="1"/>
  <c r="BS51" i="7"/>
  <c r="CV51" i="7" s="1"/>
  <c r="BQ51" i="7"/>
  <c r="CT51" i="7" s="1"/>
  <c r="BO51" i="7"/>
  <c r="CR51" i="7" s="1"/>
  <c r="CO50" i="7"/>
  <c r="DR50" i="7" s="1"/>
  <c r="CK50" i="7"/>
  <c r="DN50" i="7" s="1"/>
  <c r="CG50" i="7"/>
  <c r="DJ50" i="7" s="1"/>
  <c r="CE50" i="7"/>
  <c r="DH50" i="7" s="1"/>
  <c r="CC50" i="7"/>
  <c r="DF50" i="7" s="1"/>
  <c r="BY50" i="7"/>
  <c r="DB50" i="7" s="1"/>
  <c r="BU50" i="7"/>
  <c r="CX50" i="7" s="1"/>
  <c r="BQ50" i="7"/>
  <c r="CT50" i="7" s="1"/>
  <c r="BO50" i="7"/>
  <c r="CN50" i="7"/>
  <c r="DQ50" i="7" s="1"/>
  <c r="CM50" i="7"/>
  <c r="DP50" i="7" s="1"/>
  <c r="CJ50" i="7"/>
  <c r="DM50" i="7" s="1"/>
  <c r="CI50" i="7"/>
  <c r="DL50" i="7" s="1"/>
  <c r="CF50" i="7"/>
  <c r="DI50" i="7" s="1"/>
  <c r="CB50" i="7"/>
  <c r="DE50" i="7" s="1"/>
  <c r="CA50" i="7"/>
  <c r="DD50" i="7" s="1"/>
  <c r="BX50" i="7"/>
  <c r="DA50" i="7" s="1"/>
  <c r="BW50" i="7"/>
  <c r="CZ50" i="7" s="1"/>
  <c r="BT50" i="7"/>
  <c r="CW50" i="7" s="1"/>
  <c r="BS50" i="7"/>
  <c r="CV50" i="7" s="1"/>
  <c r="BP50" i="7"/>
  <c r="CS50" i="7" s="1"/>
  <c r="CO49" i="7"/>
  <c r="DR49" i="7" s="1"/>
  <c r="CN49" i="7"/>
  <c r="DQ49" i="7" s="1"/>
  <c r="CM49" i="7"/>
  <c r="DP49" i="7" s="1"/>
  <c r="CJ49" i="7"/>
  <c r="DM49" i="7" s="1"/>
  <c r="CI49" i="7"/>
  <c r="DL49" i="7" s="1"/>
  <c r="CE49" i="7"/>
  <c r="DH49" i="7" s="1"/>
  <c r="CC49" i="7"/>
  <c r="DF49" i="7" s="1"/>
  <c r="CB49" i="7"/>
  <c r="DE49" i="7" s="1"/>
  <c r="CA49" i="7"/>
  <c r="DD49" i="7" s="1"/>
  <c r="BY49" i="7"/>
  <c r="DB49" i="7" s="1"/>
  <c r="BX49" i="7"/>
  <c r="DA49" i="7" s="1"/>
  <c r="BW49" i="7"/>
  <c r="CZ49" i="7" s="1"/>
  <c r="BT49" i="7"/>
  <c r="CW49" i="7" s="1"/>
  <c r="BS49" i="7"/>
  <c r="CV49" i="7" s="1"/>
  <c r="BO49" i="7"/>
  <c r="CK49" i="7"/>
  <c r="DN49" i="7" s="1"/>
  <c r="CG49" i="7"/>
  <c r="DJ49" i="7" s="1"/>
  <c r="CF49" i="7"/>
  <c r="DI49" i="7" s="1"/>
  <c r="BU49" i="7"/>
  <c r="CX49" i="7" s="1"/>
  <c r="BQ49" i="7"/>
  <c r="CT49" i="7" s="1"/>
  <c r="BP49" i="7"/>
  <c r="CS49" i="7" s="1"/>
  <c r="CO48" i="7"/>
  <c r="DR48" i="7" s="1"/>
  <c r="CK48" i="7"/>
  <c r="DN48" i="7" s="1"/>
  <c r="CG48" i="7"/>
  <c r="DJ48" i="7" s="1"/>
  <c r="CC48" i="7"/>
  <c r="DF48" i="7" s="1"/>
  <c r="BY48" i="7"/>
  <c r="DB48" i="7" s="1"/>
  <c r="BU48" i="7"/>
  <c r="CX48" i="7" s="1"/>
  <c r="BQ48" i="7"/>
  <c r="CT48" i="7" s="1"/>
  <c r="CN48" i="7"/>
  <c r="DQ48" i="7" s="1"/>
  <c r="CM48" i="7"/>
  <c r="DP48" i="7" s="1"/>
  <c r="CJ48" i="7"/>
  <c r="DM48" i="7" s="1"/>
  <c r="CI48" i="7"/>
  <c r="DL48" i="7" s="1"/>
  <c r="CF48" i="7"/>
  <c r="DI48" i="7" s="1"/>
  <c r="CE48" i="7"/>
  <c r="DH48" i="7" s="1"/>
  <c r="CB48" i="7"/>
  <c r="DE48" i="7" s="1"/>
  <c r="CA48" i="7"/>
  <c r="DD48" i="7" s="1"/>
  <c r="BX48" i="7"/>
  <c r="DA48" i="7" s="1"/>
  <c r="BW48" i="7"/>
  <c r="CZ48" i="7" s="1"/>
  <c r="BT48" i="7"/>
  <c r="CW48" i="7" s="1"/>
  <c r="BS48" i="7"/>
  <c r="CV48" i="7" s="1"/>
  <c r="BP48" i="7"/>
  <c r="CS48" i="7" s="1"/>
  <c r="BO48" i="7"/>
  <c r="CN47" i="7"/>
  <c r="DQ47" i="7" s="1"/>
  <c r="CM47" i="7"/>
  <c r="DP47" i="7" s="1"/>
  <c r="CI47" i="7"/>
  <c r="DL47" i="7" s="1"/>
  <c r="CE47" i="7"/>
  <c r="DH47" i="7" s="1"/>
  <c r="CC47" i="7"/>
  <c r="DF47" i="7" s="1"/>
  <c r="CB47" i="7"/>
  <c r="DE47" i="7" s="1"/>
  <c r="CA47" i="7"/>
  <c r="DD47" i="7" s="1"/>
  <c r="BX47" i="7"/>
  <c r="DA47" i="7" s="1"/>
  <c r="BW47" i="7"/>
  <c r="CZ47" i="7" s="1"/>
  <c r="BS47" i="7"/>
  <c r="CV47" i="7" s="1"/>
  <c r="BO47" i="7"/>
  <c r="CR47" i="7" s="1"/>
  <c r="CO47" i="7"/>
  <c r="DR47" i="7" s="1"/>
  <c r="CK47" i="7"/>
  <c r="DN47" i="7" s="1"/>
  <c r="CJ47" i="7"/>
  <c r="DM47" i="7" s="1"/>
  <c r="CG47" i="7"/>
  <c r="DJ47" i="7" s="1"/>
  <c r="CF47" i="7"/>
  <c r="DI47" i="7" s="1"/>
  <c r="BY47" i="7"/>
  <c r="DB47" i="7" s="1"/>
  <c r="BU47" i="7"/>
  <c r="CX47" i="7" s="1"/>
  <c r="BT47" i="7"/>
  <c r="CW47" i="7" s="1"/>
  <c r="BQ47" i="7"/>
  <c r="CT47" i="7" s="1"/>
  <c r="BP47" i="7"/>
  <c r="CS47" i="7" s="1"/>
  <c r="CO46" i="7"/>
  <c r="DR46" i="7" s="1"/>
  <c r="CM46" i="7"/>
  <c r="DP46" i="7" s="1"/>
  <c r="CK46" i="7"/>
  <c r="DN46" i="7" s="1"/>
  <c r="CG46" i="7"/>
  <c r="DJ46" i="7" s="1"/>
  <c r="CE46" i="7"/>
  <c r="DH46" i="7" s="1"/>
  <c r="CC46" i="7"/>
  <c r="DF46" i="7" s="1"/>
  <c r="CA46" i="7"/>
  <c r="DD46" i="7" s="1"/>
  <c r="BY46" i="7"/>
  <c r="DB46" i="7" s="1"/>
  <c r="BW46" i="7"/>
  <c r="CZ46" i="7" s="1"/>
  <c r="BU46" i="7"/>
  <c r="CX46" i="7" s="1"/>
  <c r="BQ46" i="7"/>
  <c r="BO46" i="7"/>
  <c r="CR46" i="7" s="1"/>
  <c r="CN46" i="7"/>
  <c r="DQ46" i="7" s="1"/>
  <c r="CJ46" i="7"/>
  <c r="DM46" i="7" s="1"/>
  <c r="CI46" i="7"/>
  <c r="DL46" i="7" s="1"/>
  <c r="CF46" i="7"/>
  <c r="DI46" i="7" s="1"/>
  <c r="CB46" i="7"/>
  <c r="DE46" i="7" s="1"/>
  <c r="BX46" i="7"/>
  <c r="DA46" i="7" s="1"/>
  <c r="BT46" i="7"/>
  <c r="CW46" i="7" s="1"/>
  <c r="BS46" i="7"/>
  <c r="CV46" i="7" s="1"/>
  <c r="BP46" i="7"/>
  <c r="CS46" i="7" s="1"/>
  <c r="CM45" i="7"/>
  <c r="DP45" i="7" s="1"/>
  <c r="CI45" i="7"/>
  <c r="DL45" i="7" s="1"/>
  <c r="CG45" i="7"/>
  <c r="DJ45" i="7" s="1"/>
  <c r="CE45" i="7"/>
  <c r="DH45" i="7" s="1"/>
  <c r="CB45" i="7"/>
  <c r="DE45" i="7" s="1"/>
  <c r="CA45" i="7"/>
  <c r="DD45" i="7" s="1"/>
  <c r="BW45" i="7"/>
  <c r="CZ45" i="7" s="1"/>
  <c r="BS45" i="7"/>
  <c r="CV45" i="7" s="1"/>
  <c r="BO45" i="7"/>
  <c r="CR45" i="7" s="1"/>
  <c r="CO45" i="7"/>
  <c r="DR45" i="7" s="1"/>
  <c r="CN45" i="7"/>
  <c r="DQ45" i="7" s="1"/>
  <c r="CK45" i="7"/>
  <c r="DN45" i="7" s="1"/>
  <c r="CJ45" i="7"/>
  <c r="DM45" i="7" s="1"/>
  <c r="CF45" i="7"/>
  <c r="DI45" i="7" s="1"/>
  <c r="CC45" i="7"/>
  <c r="DF45" i="7" s="1"/>
  <c r="BY45" i="7"/>
  <c r="DB45" i="7" s="1"/>
  <c r="BX45" i="7"/>
  <c r="DA45" i="7" s="1"/>
  <c r="BU45" i="7"/>
  <c r="CX45" i="7" s="1"/>
  <c r="BT45" i="7"/>
  <c r="CW45" i="7" s="1"/>
  <c r="BQ45" i="7"/>
  <c r="CT45" i="7" s="1"/>
  <c r="BP45" i="7"/>
  <c r="CO44" i="7"/>
  <c r="DR44" i="7" s="1"/>
  <c r="CK44" i="7"/>
  <c r="DN44" i="7" s="1"/>
  <c r="CG44" i="7"/>
  <c r="DJ44" i="7" s="1"/>
  <c r="CE44" i="7"/>
  <c r="DH44" i="7" s="1"/>
  <c r="CC44" i="7"/>
  <c r="DF44" i="7" s="1"/>
  <c r="CA44" i="7"/>
  <c r="DD44" i="7" s="1"/>
  <c r="BY44" i="7"/>
  <c r="DB44" i="7" s="1"/>
  <c r="BU44" i="7"/>
  <c r="CX44" i="7" s="1"/>
  <c r="BQ44" i="7"/>
  <c r="BO44" i="7"/>
  <c r="CR44" i="7" s="1"/>
  <c r="CN44" i="7"/>
  <c r="DQ44" i="7" s="1"/>
  <c r="CM44" i="7"/>
  <c r="DP44" i="7" s="1"/>
  <c r="CJ44" i="7"/>
  <c r="DM44" i="7" s="1"/>
  <c r="CI44" i="7"/>
  <c r="DL44" i="7" s="1"/>
  <c r="CF44" i="7"/>
  <c r="DI44" i="7" s="1"/>
  <c r="CB44" i="7"/>
  <c r="DE44" i="7" s="1"/>
  <c r="BX44" i="7"/>
  <c r="DA44" i="7" s="1"/>
  <c r="BW44" i="7"/>
  <c r="CZ44" i="7" s="1"/>
  <c r="BT44" i="7"/>
  <c r="CW44" i="7" s="1"/>
  <c r="BS44" i="7"/>
  <c r="CV44" i="7" s="1"/>
  <c r="BP44" i="7"/>
  <c r="CS44" i="7" s="1"/>
  <c r="CO43" i="7"/>
  <c r="DR43" i="7" s="1"/>
  <c r="CM43" i="7"/>
  <c r="DP43" i="7" s="1"/>
  <c r="CK43" i="7"/>
  <c r="DN43" i="7" s="1"/>
  <c r="CI43" i="7"/>
  <c r="DL43" i="7" s="1"/>
  <c r="CE43" i="7"/>
  <c r="DH43" i="7" s="1"/>
  <c r="CC43" i="7"/>
  <c r="DF43" i="7" s="1"/>
  <c r="CA43" i="7"/>
  <c r="DD43" i="7" s="1"/>
  <c r="BY43" i="7"/>
  <c r="DB43" i="7" s="1"/>
  <c r="BW43" i="7"/>
  <c r="CZ43" i="7" s="1"/>
  <c r="BU43" i="7"/>
  <c r="CX43" i="7" s="1"/>
  <c r="BS43" i="7"/>
  <c r="CV43" i="7" s="1"/>
  <c r="BO43" i="7"/>
  <c r="CR43" i="7" s="1"/>
  <c r="CN43" i="7"/>
  <c r="DQ43" i="7" s="1"/>
  <c r="CJ43" i="7"/>
  <c r="DM43" i="7" s="1"/>
  <c r="CG43" i="7"/>
  <c r="DJ43" i="7" s="1"/>
  <c r="CF43" i="7"/>
  <c r="DI43" i="7" s="1"/>
  <c r="CB43" i="7"/>
  <c r="DE43" i="7" s="1"/>
  <c r="BX43" i="7"/>
  <c r="DA43" i="7" s="1"/>
  <c r="BT43" i="7"/>
  <c r="CW43" i="7" s="1"/>
  <c r="BQ43" i="7"/>
  <c r="CT43" i="7" s="1"/>
  <c r="BP43" i="7"/>
  <c r="CO42" i="7"/>
  <c r="DR42" i="7" s="1"/>
  <c r="CK42" i="7"/>
  <c r="DN42" i="7" s="1"/>
  <c r="CG42" i="7"/>
  <c r="DJ42" i="7" s="1"/>
  <c r="CE42" i="7"/>
  <c r="DH42" i="7" s="1"/>
  <c r="CC42" i="7"/>
  <c r="DF42" i="7" s="1"/>
  <c r="BY42" i="7"/>
  <c r="DB42" i="7" s="1"/>
  <c r="BU42" i="7"/>
  <c r="CX42" i="7" s="1"/>
  <c r="BQ42" i="7"/>
  <c r="CT42" i="7" s="1"/>
  <c r="BO42" i="7"/>
  <c r="CN42" i="7"/>
  <c r="DQ42" i="7" s="1"/>
  <c r="CM42" i="7"/>
  <c r="DP42" i="7" s="1"/>
  <c r="CJ42" i="7"/>
  <c r="DM42" i="7" s="1"/>
  <c r="CI42" i="7"/>
  <c r="DL42" i="7" s="1"/>
  <c r="CF42" i="7"/>
  <c r="DI42" i="7" s="1"/>
  <c r="CB42" i="7"/>
  <c r="DE42" i="7" s="1"/>
  <c r="CA42" i="7"/>
  <c r="DD42" i="7" s="1"/>
  <c r="BX42" i="7"/>
  <c r="DA42" i="7" s="1"/>
  <c r="BW42" i="7"/>
  <c r="CZ42" i="7" s="1"/>
  <c r="BT42" i="7"/>
  <c r="CW42" i="7" s="1"/>
  <c r="BS42" i="7"/>
  <c r="CV42" i="7" s="1"/>
  <c r="BP42" i="7"/>
  <c r="CS42" i="7" s="1"/>
  <c r="CO41" i="7"/>
  <c r="DR41" i="7" s="1"/>
  <c r="CN41" i="7"/>
  <c r="DQ41" i="7" s="1"/>
  <c r="CM41" i="7"/>
  <c r="DP41" i="7" s="1"/>
  <c r="CJ41" i="7"/>
  <c r="DM41" i="7" s="1"/>
  <c r="CI41" i="7"/>
  <c r="DL41" i="7" s="1"/>
  <c r="CE41" i="7"/>
  <c r="DH41" i="7" s="1"/>
  <c r="CC41" i="7"/>
  <c r="DF41" i="7" s="1"/>
  <c r="CB41" i="7"/>
  <c r="DE41" i="7" s="1"/>
  <c r="CA41" i="7"/>
  <c r="DD41" i="7" s="1"/>
  <c r="BY41" i="7"/>
  <c r="DB41" i="7" s="1"/>
  <c r="BX41" i="7"/>
  <c r="DA41" i="7" s="1"/>
  <c r="BW41" i="7"/>
  <c r="CZ41" i="7" s="1"/>
  <c r="BT41" i="7"/>
  <c r="CW41" i="7" s="1"/>
  <c r="BS41" i="7"/>
  <c r="CV41" i="7" s="1"/>
  <c r="BO41" i="7"/>
  <c r="CK41" i="7"/>
  <c r="DN41" i="7" s="1"/>
  <c r="CG41" i="7"/>
  <c r="DJ41" i="7" s="1"/>
  <c r="CF41" i="7"/>
  <c r="DI41" i="7" s="1"/>
  <c r="BU41" i="7"/>
  <c r="CX41" i="7" s="1"/>
  <c r="BQ41" i="7"/>
  <c r="CT41" i="7" s="1"/>
  <c r="BP41" i="7"/>
  <c r="CS41" i="7" s="1"/>
  <c r="CO40" i="7"/>
  <c r="DR40" i="7" s="1"/>
  <c r="CN40" i="7"/>
  <c r="DQ40" i="7" s="1"/>
  <c r="CM40" i="7"/>
  <c r="DP40" i="7" s="1"/>
  <c r="CK40" i="7"/>
  <c r="DN40" i="7" s="1"/>
  <c r="CJ40" i="7"/>
  <c r="DM40" i="7" s="1"/>
  <c r="CI40" i="7"/>
  <c r="DL40" i="7" s="1"/>
  <c r="CG40" i="7"/>
  <c r="DJ40" i="7" s="1"/>
  <c r="CF40" i="7"/>
  <c r="DI40" i="7" s="1"/>
  <c r="CE40" i="7"/>
  <c r="DH40" i="7" s="1"/>
  <c r="CC40" i="7"/>
  <c r="DF40" i="7" s="1"/>
  <c r="CB40" i="7"/>
  <c r="DE40" i="7" s="1"/>
  <c r="CA40" i="7"/>
  <c r="DD40" i="7" s="1"/>
  <c r="BY40" i="7"/>
  <c r="DB40" i="7" s="1"/>
  <c r="BX40" i="7"/>
  <c r="DA40" i="7" s="1"/>
  <c r="BW40" i="7"/>
  <c r="CZ40" i="7" s="1"/>
  <c r="BU40" i="7"/>
  <c r="CX40" i="7" s="1"/>
  <c r="BT40" i="7"/>
  <c r="CW40" i="7" s="1"/>
  <c r="BS40" i="7"/>
  <c r="CV40" i="7" s="1"/>
  <c r="BQ40" i="7"/>
  <c r="CT40" i="7" s="1"/>
  <c r="BP40" i="7"/>
  <c r="CS40" i="7" s="1"/>
  <c r="BO40" i="7"/>
  <c r="CR40" i="7" s="1"/>
  <c r="CO39" i="7"/>
  <c r="DR39" i="7" s="1"/>
  <c r="CM39" i="7"/>
  <c r="DP39" i="7" s="1"/>
  <c r="CK39" i="7"/>
  <c r="DN39" i="7" s="1"/>
  <c r="CI39" i="7"/>
  <c r="DL39" i="7" s="1"/>
  <c r="CG39" i="7"/>
  <c r="DJ39" i="7" s="1"/>
  <c r="CE39" i="7"/>
  <c r="DH39" i="7" s="1"/>
  <c r="CC39" i="7"/>
  <c r="DF39" i="7" s="1"/>
  <c r="CA39" i="7"/>
  <c r="DD39" i="7" s="1"/>
  <c r="BY39" i="7"/>
  <c r="DB39" i="7" s="1"/>
  <c r="BW39" i="7"/>
  <c r="CZ39" i="7" s="1"/>
  <c r="BU39" i="7"/>
  <c r="CX39" i="7" s="1"/>
  <c r="BS39" i="7"/>
  <c r="CV39" i="7" s="1"/>
  <c r="BQ39" i="7"/>
  <c r="CT39" i="7" s="1"/>
  <c r="BO39" i="7"/>
  <c r="CN39" i="7"/>
  <c r="DQ39" i="7" s="1"/>
  <c r="CJ39" i="7"/>
  <c r="DM39" i="7" s="1"/>
  <c r="CF39" i="7"/>
  <c r="DI39" i="7" s="1"/>
  <c r="CB39" i="7"/>
  <c r="DE39" i="7" s="1"/>
  <c r="BX39" i="7"/>
  <c r="DA39" i="7" s="1"/>
  <c r="BT39" i="7"/>
  <c r="CW39" i="7" s="1"/>
  <c r="BP39" i="7"/>
  <c r="CS39" i="7" s="1"/>
  <c r="CO38" i="7"/>
  <c r="DR38" i="7" s="1"/>
  <c r="CN38" i="7"/>
  <c r="DQ38" i="7" s="1"/>
  <c r="CM38" i="7"/>
  <c r="DP38" i="7" s="1"/>
  <c r="CK38" i="7"/>
  <c r="DN38" i="7" s="1"/>
  <c r="CJ38" i="7"/>
  <c r="DM38" i="7" s="1"/>
  <c r="CI38" i="7"/>
  <c r="DL38" i="7" s="1"/>
  <c r="CG38" i="7"/>
  <c r="DJ38" i="7" s="1"/>
  <c r="CF38" i="7"/>
  <c r="DI38" i="7" s="1"/>
  <c r="CE38" i="7"/>
  <c r="DH38" i="7" s="1"/>
  <c r="CC38" i="7"/>
  <c r="DF38" i="7" s="1"/>
  <c r="CB38" i="7"/>
  <c r="DE38" i="7" s="1"/>
  <c r="CA38" i="7"/>
  <c r="DD38" i="7" s="1"/>
  <c r="BY38" i="7"/>
  <c r="DB38" i="7" s="1"/>
  <c r="BX38" i="7"/>
  <c r="DA38" i="7" s="1"/>
  <c r="BW38" i="7"/>
  <c r="CZ38" i="7" s="1"/>
  <c r="BU38" i="7"/>
  <c r="CX38" i="7" s="1"/>
  <c r="BT38" i="7"/>
  <c r="CW38" i="7" s="1"/>
  <c r="BS38" i="7"/>
  <c r="CV38" i="7" s="1"/>
  <c r="BQ38" i="7"/>
  <c r="CT38" i="7" s="1"/>
  <c r="BP38" i="7"/>
  <c r="CS38" i="7" s="1"/>
  <c r="BO38" i="7"/>
  <c r="CR38" i="7" s="1"/>
  <c r="CO37" i="7"/>
  <c r="DR37" i="7" s="1"/>
  <c r="CM37" i="7"/>
  <c r="DP37" i="7" s="1"/>
  <c r="CK37" i="7"/>
  <c r="DN37" i="7" s="1"/>
  <c r="CI37" i="7"/>
  <c r="DL37" i="7" s="1"/>
  <c r="CG37" i="7"/>
  <c r="DJ37" i="7" s="1"/>
  <c r="CE37" i="7"/>
  <c r="DH37" i="7" s="1"/>
  <c r="CC37" i="7"/>
  <c r="DF37" i="7" s="1"/>
  <c r="CA37" i="7"/>
  <c r="DD37" i="7" s="1"/>
  <c r="BY37" i="7"/>
  <c r="DB37" i="7" s="1"/>
  <c r="BW37" i="7"/>
  <c r="CZ37" i="7" s="1"/>
  <c r="BU37" i="7"/>
  <c r="CX37" i="7" s="1"/>
  <c r="BS37" i="7"/>
  <c r="CV37" i="7" s="1"/>
  <c r="BQ37" i="7"/>
  <c r="CT37" i="7" s="1"/>
  <c r="BO37" i="7"/>
  <c r="CN37" i="7"/>
  <c r="DQ37" i="7" s="1"/>
  <c r="CJ37" i="7"/>
  <c r="DM37" i="7" s="1"/>
  <c r="CF37" i="7"/>
  <c r="DI37" i="7" s="1"/>
  <c r="CB37" i="7"/>
  <c r="DE37" i="7" s="1"/>
  <c r="BX37" i="7"/>
  <c r="DA37" i="7" s="1"/>
  <c r="BT37" i="7"/>
  <c r="CW37" i="7" s="1"/>
  <c r="BP37" i="7"/>
  <c r="CS37" i="7" s="1"/>
  <c r="CN36" i="7"/>
  <c r="DQ36" i="7" s="1"/>
  <c r="CM36" i="7"/>
  <c r="DP36" i="7" s="1"/>
  <c r="CJ36" i="7"/>
  <c r="DM36" i="7" s="1"/>
  <c r="CI36" i="7"/>
  <c r="DL36" i="7" s="1"/>
  <c r="CG36" i="7"/>
  <c r="DJ36" i="7" s="1"/>
  <c r="CF36" i="7"/>
  <c r="DI36" i="7" s="1"/>
  <c r="CE36" i="7"/>
  <c r="DH36" i="7" s="1"/>
  <c r="CB36" i="7"/>
  <c r="DE36" i="7" s="1"/>
  <c r="CA36" i="7"/>
  <c r="DD36" i="7" s="1"/>
  <c r="BX36" i="7"/>
  <c r="DA36" i="7" s="1"/>
  <c r="BW36" i="7"/>
  <c r="CZ36" i="7" s="1"/>
  <c r="BT36" i="7"/>
  <c r="CW36" i="7" s="1"/>
  <c r="BS36" i="7"/>
  <c r="CV36" i="7" s="1"/>
  <c r="BP36" i="7"/>
  <c r="CS36" i="7" s="1"/>
  <c r="BO36" i="7"/>
  <c r="CR36" i="7" s="1"/>
  <c r="CO36" i="7"/>
  <c r="DR36" i="7" s="1"/>
  <c r="CK36" i="7"/>
  <c r="DN36" i="7" s="1"/>
  <c r="CC36" i="7"/>
  <c r="DF36" i="7" s="1"/>
  <c r="BY36" i="7"/>
  <c r="DB36" i="7" s="1"/>
  <c r="BU36" i="7"/>
  <c r="CX36" i="7" s="1"/>
  <c r="BQ36" i="7"/>
  <c r="CT36" i="7" s="1"/>
  <c r="CO35" i="7"/>
  <c r="DR35" i="7" s="1"/>
  <c r="CM35" i="7"/>
  <c r="DP35" i="7" s="1"/>
  <c r="CK35" i="7"/>
  <c r="DN35" i="7" s="1"/>
  <c r="CG35" i="7"/>
  <c r="DJ35" i="7" s="1"/>
  <c r="CC35" i="7"/>
  <c r="DF35" i="7" s="1"/>
  <c r="CA35" i="7"/>
  <c r="DD35" i="7" s="1"/>
  <c r="BY35" i="7"/>
  <c r="DB35" i="7" s="1"/>
  <c r="BW35" i="7"/>
  <c r="CZ35" i="7" s="1"/>
  <c r="BU35" i="7"/>
  <c r="CX35" i="7" s="1"/>
  <c r="BQ35" i="7"/>
  <c r="CT35" i="7" s="1"/>
  <c r="CN35" i="7"/>
  <c r="DQ35" i="7" s="1"/>
  <c r="CJ35" i="7"/>
  <c r="DM35" i="7" s="1"/>
  <c r="CI35" i="7"/>
  <c r="DL35" i="7" s="1"/>
  <c r="CF35" i="7"/>
  <c r="DI35" i="7" s="1"/>
  <c r="CE35" i="7"/>
  <c r="DH35" i="7" s="1"/>
  <c r="CB35" i="7"/>
  <c r="DE35" i="7" s="1"/>
  <c r="BX35" i="7"/>
  <c r="DA35" i="7" s="1"/>
  <c r="BT35" i="7"/>
  <c r="CW35" i="7" s="1"/>
  <c r="BS35" i="7"/>
  <c r="CV35" i="7" s="1"/>
  <c r="BP35" i="7"/>
  <c r="CS35" i="7" s="1"/>
  <c r="BO35" i="7"/>
  <c r="CG34" i="7"/>
  <c r="DJ34" i="7" s="1"/>
  <c r="CB34" i="7"/>
  <c r="DE34" i="7" s="1"/>
  <c r="BW34" i="7"/>
  <c r="CZ34" i="7" s="1"/>
  <c r="BT34" i="7"/>
  <c r="CW34" i="7" s="1"/>
  <c r="CP34" i="7"/>
  <c r="DS34" i="7" s="1"/>
  <c r="CO34" i="7"/>
  <c r="DR34" i="7" s="1"/>
  <c r="CL34" i="7"/>
  <c r="DO34" i="7" s="1"/>
  <c r="CK34" i="7"/>
  <c r="DN34" i="7" s="1"/>
  <c r="CH34" i="7"/>
  <c r="DK34" i="7" s="1"/>
  <c r="CD34" i="7"/>
  <c r="DG34" i="7" s="1"/>
  <c r="CC34" i="7"/>
  <c r="DF34" i="7" s="1"/>
  <c r="BZ34" i="7"/>
  <c r="DC34" i="7" s="1"/>
  <c r="BY34" i="7"/>
  <c r="DB34" i="7" s="1"/>
  <c r="BV34" i="7"/>
  <c r="CY34" i="7" s="1"/>
  <c r="BU34" i="7"/>
  <c r="CX34" i="7" s="1"/>
  <c r="BR34" i="7"/>
  <c r="CU34" i="7" s="1"/>
  <c r="BQ34" i="7"/>
  <c r="CT34" i="7" s="1"/>
  <c r="AK34" i="7"/>
  <c r="BO34" i="7" s="1"/>
  <c r="CR34" i="7" s="1"/>
  <c r="CP31" i="7"/>
  <c r="DS31" i="7" s="1"/>
  <c r="EV31" i="7" s="1"/>
  <c r="CO31" i="7"/>
  <c r="DR31" i="7" s="1"/>
  <c r="EU31" i="7" s="1"/>
  <c r="CN31" i="7"/>
  <c r="DQ31" i="7" s="1"/>
  <c r="ET31" i="7" s="1"/>
  <c r="CM31" i="7"/>
  <c r="DP31" i="7" s="1"/>
  <c r="ES31" i="7" s="1"/>
  <c r="CL31" i="7"/>
  <c r="DO31" i="7" s="1"/>
  <c r="ER31" i="7" s="1"/>
  <c r="CK31" i="7"/>
  <c r="DN31" i="7" s="1"/>
  <c r="EQ31" i="7" s="1"/>
  <c r="CJ31" i="7"/>
  <c r="DM31" i="7" s="1"/>
  <c r="EP31" i="7" s="1"/>
  <c r="CI31" i="7"/>
  <c r="DL31" i="7" s="1"/>
  <c r="EO31" i="7" s="1"/>
  <c r="CH31" i="7"/>
  <c r="DK31" i="7" s="1"/>
  <c r="EN31" i="7" s="1"/>
  <c r="CG31" i="7"/>
  <c r="DJ31" i="7" s="1"/>
  <c r="EM31" i="7" s="1"/>
  <c r="CF31" i="7"/>
  <c r="DI31" i="7" s="1"/>
  <c r="EL31" i="7" s="1"/>
  <c r="CE31" i="7"/>
  <c r="DH31" i="7" s="1"/>
  <c r="EK31" i="7" s="1"/>
  <c r="CD31" i="7"/>
  <c r="DG31" i="7" s="1"/>
  <c r="EJ31" i="7" s="1"/>
  <c r="CC31" i="7"/>
  <c r="DF31" i="7" s="1"/>
  <c r="EI31" i="7" s="1"/>
  <c r="CB31" i="7"/>
  <c r="DE31" i="7" s="1"/>
  <c r="EH31" i="7" s="1"/>
  <c r="CA31" i="7"/>
  <c r="DD31" i="7" s="1"/>
  <c r="EG31" i="7" s="1"/>
  <c r="BZ31" i="7"/>
  <c r="DC31" i="7" s="1"/>
  <c r="EF31" i="7" s="1"/>
  <c r="BY31" i="7"/>
  <c r="DB31" i="7" s="1"/>
  <c r="EE31" i="7" s="1"/>
  <c r="BX31" i="7"/>
  <c r="DA31" i="7" s="1"/>
  <c r="ED31" i="7" s="1"/>
  <c r="BW31" i="7"/>
  <c r="CZ31" i="7" s="1"/>
  <c r="EC31" i="7" s="1"/>
  <c r="BV31" i="7"/>
  <c r="CY31" i="7" s="1"/>
  <c r="EB31" i="7" s="1"/>
  <c r="BU31" i="7"/>
  <c r="CX31" i="7" s="1"/>
  <c r="EA31" i="7" s="1"/>
  <c r="BT31" i="7"/>
  <c r="CW31" i="7" s="1"/>
  <c r="DZ31" i="7" s="1"/>
  <c r="BS31" i="7"/>
  <c r="CV31" i="7" s="1"/>
  <c r="DY31" i="7" s="1"/>
  <c r="BR31" i="7"/>
  <c r="CU31" i="7" s="1"/>
  <c r="DX31" i="7" s="1"/>
  <c r="BQ31" i="7"/>
  <c r="CT31" i="7" s="1"/>
  <c r="DW31" i="7" s="1"/>
  <c r="BP31" i="7"/>
  <c r="CS31" i="7" s="1"/>
  <c r="DV31" i="7" s="1"/>
  <c r="BO31" i="7"/>
  <c r="CR31" i="7" s="1"/>
  <c r="DU31" i="7" s="1"/>
  <c r="CP30" i="7"/>
  <c r="DS30" i="7" s="1"/>
  <c r="EV30" i="7" s="1"/>
  <c r="CO30" i="7"/>
  <c r="DR30" i="7" s="1"/>
  <c r="EU30" i="7" s="1"/>
  <c r="CN30" i="7"/>
  <c r="DQ30" i="7" s="1"/>
  <c r="ET30" i="7" s="1"/>
  <c r="CM30" i="7"/>
  <c r="DP30" i="7" s="1"/>
  <c r="ES30" i="7" s="1"/>
  <c r="CL30" i="7"/>
  <c r="DO30" i="7" s="1"/>
  <c r="ER30" i="7" s="1"/>
  <c r="CK30" i="7"/>
  <c r="DN30" i="7" s="1"/>
  <c r="EQ30" i="7" s="1"/>
  <c r="CJ30" i="7"/>
  <c r="DM30" i="7" s="1"/>
  <c r="EP30" i="7" s="1"/>
  <c r="CI30" i="7"/>
  <c r="DL30" i="7" s="1"/>
  <c r="EO30" i="7" s="1"/>
  <c r="CH30" i="7"/>
  <c r="DK30" i="7" s="1"/>
  <c r="EN30" i="7" s="1"/>
  <c r="CG30" i="7"/>
  <c r="DJ30" i="7" s="1"/>
  <c r="EM30" i="7" s="1"/>
  <c r="CF30" i="7"/>
  <c r="DI30" i="7" s="1"/>
  <c r="EL30" i="7" s="1"/>
  <c r="CE30" i="7"/>
  <c r="DH30" i="7" s="1"/>
  <c r="EK30" i="7" s="1"/>
  <c r="CD30" i="7"/>
  <c r="DG30" i="7" s="1"/>
  <c r="EJ30" i="7" s="1"/>
  <c r="CC30" i="7"/>
  <c r="DF30" i="7" s="1"/>
  <c r="EI30" i="7" s="1"/>
  <c r="CB30" i="7"/>
  <c r="DE30" i="7" s="1"/>
  <c r="EH30" i="7" s="1"/>
  <c r="CA30" i="7"/>
  <c r="DD30" i="7" s="1"/>
  <c r="EG30" i="7" s="1"/>
  <c r="BZ30" i="7"/>
  <c r="DC30" i="7" s="1"/>
  <c r="EF30" i="7" s="1"/>
  <c r="BY30" i="7"/>
  <c r="DB30" i="7" s="1"/>
  <c r="EE30" i="7" s="1"/>
  <c r="BX30" i="7"/>
  <c r="DA30" i="7" s="1"/>
  <c r="ED30" i="7" s="1"/>
  <c r="BW30" i="7"/>
  <c r="CZ30" i="7" s="1"/>
  <c r="EC30" i="7" s="1"/>
  <c r="BV30" i="7"/>
  <c r="CY30" i="7" s="1"/>
  <c r="EB30" i="7" s="1"/>
  <c r="BU30" i="7"/>
  <c r="CX30" i="7" s="1"/>
  <c r="EA30" i="7" s="1"/>
  <c r="BT30" i="7"/>
  <c r="CW30" i="7" s="1"/>
  <c r="DZ30" i="7" s="1"/>
  <c r="BS30" i="7"/>
  <c r="CV30" i="7" s="1"/>
  <c r="DY30" i="7" s="1"/>
  <c r="BR30" i="7"/>
  <c r="CU30" i="7" s="1"/>
  <c r="DX30" i="7" s="1"/>
  <c r="BQ30" i="7"/>
  <c r="CT30" i="7" s="1"/>
  <c r="DW30" i="7" s="1"/>
  <c r="BP30" i="7"/>
  <c r="CS30" i="7" s="1"/>
  <c r="DV30" i="7" s="1"/>
  <c r="BO30" i="7"/>
  <c r="CR30" i="7" s="1"/>
  <c r="DU30" i="7" s="1"/>
  <c r="CP29" i="7"/>
  <c r="DS29" i="7" s="1"/>
  <c r="EV29" i="7" s="1"/>
  <c r="CO29" i="7"/>
  <c r="DR29" i="7" s="1"/>
  <c r="EU29" i="7" s="1"/>
  <c r="CN29" i="7"/>
  <c r="DQ29" i="7" s="1"/>
  <c r="ET29" i="7" s="1"/>
  <c r="CM29" i="7"/>
  <c r="DP29" i="7" s="1"/>
  <c r="ES29" i="7" s="1"/>
  <c r="CL29" i="7"/>
  <c r="DO29" i="7" s="1"/>
  <c r="ER29" i="7" s="1"/>
  <c r="CK29" i="7"/>
  <c r="DN29" i="7" s="1"/>
  <c r="EQ29" i="7" s="1"/>
  <c r="CJ29" i="7"/>
  <c r="DM29" i="7" s="1"/>
  <c r="EP29" i="7" s="1"/>
  <c r="CI29" i="7"/>
  <c r="DL29" i="7" s="1"/>
  <c r="EO29" i="7" s="1"/>
  <c r="CH29" i="7"/>
  <c r="DK29" i="7" s="1"/>
  <c r="EN29" i="7" s="1"/>
  <c r="CG29" i="7"/>
  <c r="DJ29" i="7" s="1"/>
  <c r="EM29" i="7" s="1"/>
  <c r="CF29" i="7"/>
  <c r="DI29" i="7" s="1"/>
  <c r="EL29" i="7" s="1"/>
  <c r="CE29" i="7"/>
  <c r="DH29" i="7" s="1"/>
  <c r="EK29" i="7" s="1"/>
  <c r="CD29" i="7"/>
  <c r="DG29" i="7" s="1"/>
  <c r="EJ29" i="7" s="1"/>
  <c r="CC29" i="7"/>
  <c r="DF29" i="7" s="1"/>
  <c r="EI29" i="7" s="1"/>
  <c r="CB29" i="7"/>
  <c r="DE29" i="7" s="1"/>
  <c r="EH29" i="7" s="1"/>
  <c r="CA29" i="7"/>
  <c r="DD29" i="7" s="1"/>
  <c r="EG29" i="7" s="1"/>
  <c r="BZ29" i="7"/>
  <c r="DC29" i="7" s="1"/>
  <c r="EF29" i="7" s="1"/>
  <c r="BY29" i="7"/>
  <c r="DB29" i="7" s="1"/>
  <c r="EE29" i="7" s="1"/>
  <c r="BX29" i="7"/>
  <c r="DA29" i="7" s="1"/>
  <c r="ED29" i="7" s="1"/>
  <c r="BW29" i="7"/>
  <c r="CZ29" i="7" s="1"/>
  <c r="EC29" i="7" s="1"/>
  <c r="BV29" i="7"/>
  <c r="CY29" i="7" s="1"/>
  <c r="EB29" i="7" s="1"/>
  <c r="BU29" i="7"/>
  <c r="CX29" i="7" s="1"/>
  <c r="EA29" i="7" s="1"/>
  <c r="BT29" i="7"/>
  <c r="CW29" i="7" s="1"/>
  <c r="DZ29" i="7" s="1"/>
  <c r="BS29" i="7"/>
  <c r="CV29" i="7" s="1"/>
  <c r="DY29" i="7" s="1"/>
  <c r="BR29" i="7"/>
  <c r="CU29" i="7" s="1"/>
  <c r="DX29" i="7" s="1"/>
  <c r="BQ29" i="7"/>
  <c r="CT29" i="7" s="1"/>
  <c r="DW29" i="7" s="1"/>
  <c r="BP29" i="7"/>
  <c r="CS29" i="7" s="1"/>
  <c r="DV29" i="7" s="1"/>
  <c r="BO29" i="7"/>
  <c r="CP28" i="7"/>
  <c r="DS28" i="7" s="1"/>
  <c r="EV28" i="7" s="1"/>
  <c r="CO28" i="7"/>
  <c r="DR28" i="7" s="1"/>
  <c r="EU28" i="7" s="1"/>
  <c r="CN28" i="7"/>
  <c r="DQ28" i="7" s="1"/>
  <c r="ET28" i="7" s="1"/>
  <c r="CM28" i="7"/>
  <c r="DP28" i="7" s="1"/>
  <c r="ES28" i="7" s="1"/>
  <c r="CL28" i="7"/>
  <c r="DO28" i="7" s="1"/>
  <c r="ER28" i="7" s="1"/>
  <c r="CK28" i="7"/>
  <c r="DN28" i="7" s="1"/>
  <c r="EQ28" i="7" s="1"/>
  <c r="CJ28" i="7"/>
  <c r="DM28" i="7" s="1"/>
  <c r="EP28" i="7" s="1"/>
  <c r="CI28" i="7"/>
  <c r="DL28" i="7" s="1"/>
  <c r="EO28" i="7" s="1"/>
  <c r="CH28" i="7"/>
  <c r="DK28" i="7" s="1"/>
  <c r="EN28" i="7" s="1"/>
  <c r="CG28" i="7"/>
  <c r="DJ28" i="7" s="1"/>
  <c r="EM28" i="7" s="1"/>
  <c r="CF28" i="7"/>
  <c r="DI28" i="7" s="1"/>
  <c r="EL28" i="7" s="1"/>
  <c r="CE28" i="7"/>
  <c r="DH28" i="7" s="1"/>
  <c r="EK28" i="7" s="1"/>
  <c r="CD28" i="7"/>
  <c r="DG28" i="7" s="1"/>
  <c r="EJ28" i="7" s="1"/>
  <c r="CC28" i="7"/>
  <c r="DF28" i="7" s="1"/>
  <c r="EI28" i="7" s="1"/>
  <c r="CB28" i="7"/>
  <c r="DE28" i="7" s="1"/>
  <c r="EH28" i="7" s="1"/>
  <c r="CA28" i="7"/>
  <c r="DD28" i="7" s="1"/>
  <c r="EG28" i="7" s="1"/>
  <c r="BZ28" i="7"/>
  <c r="DC28" i="7" s="1"/>
  <c r="EF28" i="7" s="1"/>
  <c r="BY28" i="7"/>
  <c r="DB28" i="7" s="1"/>
  <c r="EE28" i="7" s="1"/>
  <c r="BX28" i="7"/>
  <c r="DA28" i="7" s="1"/>
  <c r="ED28" i="7" s="1"/>
  <c r="BW28" i="7"/>
  <c r="CZ28" i="7" s="1"/>
  <c r="EC28" i="7" s="1"/>
  <c r="BV28" i="7"/>
  <c r="CY28" i="7" s="1"/>
  <c r="EB28" i="7" s="1"/>
  <c r="BU28" i="7"/>
  <c r="CX28" i="7" s="1"/>
  <c r="EA28" i="7" s="1"/>
  <c r="BT28" i="7"/>
  <c r="CW28" i="7" s="1"/>
  <c r="DZ28" i="7" s="1"/>
  <c r="BS28" i="7"/>
  <c r="CV28" i="7" s="1"/>
  <c r="DY28" i="7" s="1"/>
  <c r="BR28" i="7"/>
  <c r="CU28" i="7" s="1"/>
  <c r="DX28" i="7" s="1"/>
  <c r="BQ28" i="7"/>
  <c r="CT28" i="7" s="1"/>
  <c r="DW28" i="7" s="1"/>
  <c r="BP28" i="7"/>
  <c r="CS28" i="7" s="1"/>
  <c r="DV28" i="7" s="1"/>
  <c r="BO28" i="7"/>
  <c r="CP27" i="7"/>
  <c r="DS27" i="7" s="1"/>
  <c r="EV27" i="7" s="1"/>
  <c r="CO27" i="7"/>
  <c r="DR27" i="7" s="1"/>
  <c r="EU27" i="7" s="1"/>
  <c r="CN27" i="7"/>
  <c r="DQ27" i="7" s="1"/>
  <c r="ET27" i="7" s="1"/>
  <c r="CM27" i="7"/>
  <c r="DP27" i="7" s="1"/>
  <c r="ES27" i="7" s="1"/>
  <c r="CL27" i="7"/>
  <c r="DO27" i="7" s="1"/>
  <c r="ER27" i="7" s="1"/>
  <c r="CK27" i="7"/>
  <c r="DN27" i="7" s="1"/>
  <c r="EQ27" i="7" s="1"/>
  <c r="CJ27" i="7"/>
  <c r="DM27" i="7" s="1"/>
  <c r="EP27" i="7" s="1"/>
  <c r="CI27" i="7"/>
  <c r="DL27" i="7" s="1"/>
  <c r="EO27" i="7" s="1"/>
  <c r="CH27" i="7"/>
  <c r="DK27" i="7" s="1"/>
  <c r="EN27" i="7" s="1"/>
  <c r="CG27" i="7"/>
  <c r="DJ27" i="7" s="1"/>
  <c r="EM27" i="7" s="1"/>
  <c r="CF27" i="7"/>
  <c r="DI27" i="7" s="1"/>
  <c r="EL27" i="7" s="1"/>
  <c r="CE27" i="7"/>
  <c r="DH27" i="7" s="1"/>
  <c r="EK27" i="7" s="1"/>
  <c r="CD27" i="7"/>
  <c r="DG27" i="7" s="1"/>
  <c r="EJ27" i="7" s="1"/>
  <c r="CC27" i="7"/>
  <c r="DF27" i="7" s="1"/>
  <c r="EI27" i="7" s="1"/>
  <c r="CB27" i="7"/>
  <c r="DE27" i="7" s="1"/>
  <c r="EH27" i="7" s="1"/>
  <c r="CA27" i="7"/>
  <c r="DD27" i="7" s="1"/>
  <c r="EG27" i="7" s="1"/>
  <c r="BZ27" i="7"/>
  <c r="DC27" i="7" s="1"/>
  <c r="EF27" i="7" s="1"/>
  <c r="BY27" i="7"/>
  <c r="DB27" i="7" s="1"/>
  <c r="EE27" i="7" s="1"/>
  <c r="BX27" i="7"/>
  <c r="DA27" i="7" s="1"/>
  <c r="ED27" i="7" s="1"/>
  <c r="BW27" i="7"/>
  <c r="CZ27" i="7" s="1"/>
  <c r="EC27" i="7" s="1"/>
  <c r="BV27" i="7"/>
  <c r="CY27" i="7" s="1"/>
  <c r="EB27" i="7" s="1"/>
  <c r="BU27" i="7"/>
  <c r="CX27" i="7" s="1"/>
  <c r="EA27" i="7" s="1"/>
  <c r="BT27" i="7"/>
  <c r="CW27" i="7" s="1"/>
  <c r="DZ27" i="7" s="1"/>
  <c r="BS27" i="7"/>
  <c r="CV27" i="7" s="1"/>
  <c r="DY27" i="7" s="1"/>
  <c r="BR27" i="7"/>
  <c r="CU27" i="7" s="1"/>
  <c r="DX27" i="7" s="1"/>
  <c r="BQ27" i="7"/>
  <c r="CT27" i="7" s="1"/>
  <c r="DW27" i="7" s="1"/>
  <c r="BP27" i="7"/>
  <c r="BO27" i="7"/>
  <c r="CR27" i="7" s="1"/>
  <c r="DU27" i="7" s="1"/>
  <c r="CP26" i="7"/>
  <c r="DS26" i="7" s="1"/>
  <c r="EV26" i="7" s="1"/>
  <c r="CO26" i="7"/>
  <c r="DR26" i="7" s="1"/>
  <c r="EU26" i="7" s="1"/>
  <c r="CN26" i="7"/>
  <c r="DQ26" i="7" s="1"/>
  <c r="ET26" i="7" s="1"/>
  <c r="CM26" i="7"/>
  <c r="DP26" i="7" s="1"/>
  <c r="ES26" i="7" s="1"/>
  <c r="CL26" i="7"/>
  <c r="DO26" i="7" s="1"/>
  <c r="ER26" i="7" s="1"/>
  <c r="CK26" i="7"/>
  <c r="DN26" i="7" s="1"/>
  <c r="EQ26" i="7" s="1"/>
  <c r="CJ26" i="7"/>
  <c r="DM26" i="7" s="1"/>
  <c r="EP26" i="7" s="1"/>
  <c r="CI26" i="7"/>
  <c r="DL26" i="7" s="1"/>
  <c r="EO26" i="7" s="1"/>
  <c r="CH26" i="7"/>
  <c r="DK26" i="7" s="1"/>
  <c r="EN26" i="7" s="1"/>
  <c r="CG26" i="7"/>
  <c r="DJ26" i="7" s="1"/>
  <c r="EM26" i="7" s="1"/>
  <c r="CF26" i="7"/>
  <c r="DI26" i="7" s="1"/>
  <c r="EL26" i="7" s="1"/>
  <c r="CE26" i="7"/>
  <c r="DH26" i="7" s="1"/>
  <c r="EK26" i="7" s="1"/>
  <c r="CD26" i="7"/>
  <c r="DG26" i="7" s="1"/>
  <c r="EJ26" i="7" s="1"/>
  <c r="CC26" i="7"/>
  <c r="DF26" i="7" s="1"/>
  <c r="EI26" i="7" s="1"/>
  <c r="CB26" i="7"/>
  <c r="DE26" i="7" s="1"/>
  <c r="EH26" i="7" s="1"/>
  <c r="CA26" i="7"/>
  <c r="DD26" i="7" s="1"/>
  <c r="EG26" i="7" s="1"/>
  <c r="BZ26" i="7"/>
  <c r="DC26" i="7" s="1"/>
  <c r="EF26" i="7" s="1"/>
  <c r="BY26" i="7"/>
  <c r="DB26" i="7" s="1"/>
  <c r="EE26" i="7" s="1"/>
  <c r="BX26" i="7"/>
  <c r="DA26" i="7" s="1"/>
  <c r="ED26" i="7" s="1"/>
  <c r="BW26" i="7"/>
  <c r="CZ26" i="7" s="1"/>
  <c r="EC26" i="7" s="1"/>
  <c r="BV26" i="7"/>
  <c r="CY26" i="7" s="1"/>
  <c r="EB26" i="7" s="1"/>
  <c r="BU26" i="7"/>
  <c r="CX26" i="7" s="1"/>
  <c r="EA26" i="7" s="1"/>
  <c r="BT26" i="7"/>
  <c r="CW26" i="7" s="1"/>
  <c r="DZ26" i="7" s="1"/>
  <c r="BS26" i="7"/>
  <c r="CV26" i="7" s="1"/>
  <c r="DY26" i="7" s="1"/>
  <c r="BR26" i="7"/>
  <c r="CU26" i="7" s="1"/>
  <c r="DX26" i="7" s="1"/>
  <c r="BQ26" i="7"/>
  <c r="CT26" i="7" s="1"/>
  <c r="DW26" i="7" s="1"/>
  <c r="BP26" i="7"/>
  <c r="CS26" i="7" s="1"/>
  <c r="DV26" i="7" s="1"/>
  <c r="BO26" i="7"/>
  <c r="CP25" i="7"/>
  <c r="DS25" i="7" s="1"/>
  <c r="EV25" i="7" s="1"/>
  <c r="CO25" i="7"/>
  <c r="DR25" i="7" s="1"/>
  <c r="EU25" i="7" s="1"/>
  <c r="CN25" i="7"/>
  <c r="DQ25" i="7" s="1"/>
  <c r="ET25" i="7" s="1"/>
  <c r="CM25" i="7"/>
  <c r="DP25" i="7" s="1"/>
  <c r="ES25" i="7" s="1"/>
  <c r="CL25" i="7"/>
  <c r="DO25" i="7" s="1"/>
  <c r="ER25" i="7" s="1"/>
  <c r="CK25" i="7"/>
  <c r="DN25" i="7" s="1"/>
  <c r="EQ25" i="7" s="1"/>
  <c r="CJ25" i="7"/>
  <c r="DM25" i="7" s="1"/>
  <c r="EP25" i="7" s="1"/>
  <c r="CI25" i="7"/>
  <c r="DL25" i="7" s="1"/>
  <c r="EO25" i="7" s="1"/>
  <c r="CH25" i="7"/>
  <c r="DK25" i="7" s="1"/>
  <c r="EN25" i="7" s="1"/>
  <c r="CG25" i="7"/>
  <c r="DJ25" i="7" s="1"/>
  <c r="EM25" i="7" s="1"/>
  <c r="CF25" i="7"/>
  <c r="DI25" i="7" s="1"/>
  <c r="EL25" i="7" s="1"/>
  <c r="CE25" i="7"/>
  <c r="DH25" i="7" s="1"/>
  <c r="EK25" i="7" s="1"/>
  <c r="CD25" i="7"/>
  <c r="DG25" i="7" s="1"/>
  <c r="EJ25" i="7" s="1"/>
  <c r="CC25" i="7"/>
  <c r="DF25" i="7" s="1"/>
  <c r="EI25" i="7" s="1"/>
  <c r="CB25" i="7"/>
  <c r="DE25" i="7" s="1"/>
  <c r="EH25" i="7" s="1"/>
  <c r="CA25" i="7"/>
  <c r="DD25" i="7" s="1"/>
  <c r="EG25" i="7" s="1"/>
  <c r="BZ25" i="7"/>
  <c r="DC25" i="7" s="1"/>
  <c r="EF25" i="7" s="1"/>
  <c r="BY25" i="7"/>
  <c r="DB25" i="7" s="1"/>
  <c r="EE25" i="7" s="1"/>
  <c r="BX25" i="7"/>
  <c r="DA25" i="7" s="1"/>
  <c r="ED25" i="7" s="1"/>
  <c r="BW25" i="7"/>
  <c r="CZ25" i="7" s="1"/>
  <c r="EC25" i="7" s="1"/>
  <c r="BV25" i="7"/>
  <c r="CY25" i="7" s="1"/>
  <c r="EB25" i="7" s="1"/>
  <c r="BU25" i="7"/>
  <c r="CX25" i="7" s="1"/>
  <c r="EA25" i="7" s="1"/>
  <c r="BT25" i="7"/>
  <c r="CW25" i="7" s="1"/>
  <c r="DZ25" i="7" s="1"/>
  <c r="BS25" i="7"/>
  <c r="CV25" i="7" s="1"/>
  <c r="DY25" i="7" s="1"/>
  <c r="BR25" i="7"/>
  <c r="CU25" i="7" s="1"/>
  <c r="DX25" i="7" s="1"/>
  <c r="BQ25" i="7"/>
  <c r="CT25" i="7" s="1"/>
  <c r="DW25" i="7" s="1"/>
  <c r="BP25" i="7"/>
  <c r="CS25" i="7" s="1"/>
  <c r="DV25" i="7" s="1"/>
  <c r="BO25" i="7"/>
  <c r="CR25" i="7" s="1"/>
  <c r="DU25" i="7" s="1"/>
  <c r="CP24" i="7"/>
  <c r="DS24" i="7" s="1"/>
  <c r="EV24" i="7" s="1"/>
  <c r="CO24" i="7"/>
  <c r="DR24" i="7" s="1"/>
  <c r="EU24" i="7" s="1"/>
  <c r="CN24" i="7"/>
  <c r="DQ24" i="7" s="1"/>
  <c r="ET24" i="7" s="1"/>
  <c r="CM24" i="7"/>
  <c r="DP24" i="7" s="1"/>
  <c r="ES24" i="7" s="1"/>
  <c r="CL24" i="7"/>
  <c r="DO24" i="7" s="1"/>
  <c r="ER24" i="7" s="1"/>
  <c r="CK24" i="7"/>
  <c r="DN24" i="7" s="1"/>
  <c r="EQ24" i="7" s="1"/>
  <c r="CJ24" i="7"/>
  <c r="DM24" i="7" s="1"/>
  <c r="EP24" i="7" s="1"/>
  <c r="CI24" i="7"/>
  <c r="DL24" i="7" s="1"/>
  <c r="EO24" i="7" s="1"/>
  <c r="CH24" i="7"/>
  <c r="DK24" i="7" s="1"/>
  <c r="EN24" i="7" s="1"/>
  <c r="CG24" i="7"/>
  <c r="DJ24" i="7" s="1"/>
  <c r="EM24" i="7" s="1"/>
  <c r="CF24" i="7"/>
  <c r="DI24" i="7" s="1"/>
  <c r="EL24" i="7" s="1"/>
  <c r="CE24" i="7"/>
  <c r="DH24" i="7" s="1"/>
  <c r="EK24" i="7" s="1"/>
  <c r="CD24" i="7"/>
  <c r="DG24" i="7" s="1"/>
  <c r="EJ24" i="7" s="1"/>
  <c r="CC24" i="7"/>
  <c r="DF24" i="7" s="1"/>
  <c r="EI24" i="7" s="1"/>
  <c r="CB24" i="7"/>
  <c r="DE24" i="7" s="1"/>
  <c r="EH24" i="7" s="1"/>
  <c r="CA24" i="7"/>
  <c r="DD24" i="7" s="1"/>
  <c r="EG24" i="7" s="1"/>
  <c r="BZ24" i="7"/>
  <c r="DC24" i="7" s="1"/>
  <c r="EF24" i="7" s="1"/>
  <c r="BY24" i="7"/>
  <c r="DB24" i="7" s="1"/>
  <c r="EE24" i="7" s="1"/>
  <c r="BX24" i="7"/>
  <c r="DA24" i="7" s="1"/>
  <c r="ED24" i="7" s="1"/>
  <c r="BW24" i="7"/>
  <c r="CZ24" i="7" s="1"/>
  <c r="EC24" i="7" s="1"/>
  <c r="BV24" i="7"/>
  <c r="CY24" i="7" s="1"/>
  <c r="EB24" i="7" s="1"/>
  <c r="BU24" i="7"/>
  <c r="CX24" i="7" s="1"/>
  <c r="EA24" i="7" s="1"/>
  <c r="BT24" i="7"/>
  <c r="CW24" i="7" s="1"/>
  <c r="DZ24" i="7" s="1"/>
  <c r="BS24" i="7"/>
  <c r="CV24" i="7" s="1"/>
  <c r="DY24" i="7" s="1"/>
  <c r="BR24" i="7"/>
  <c r="CU24" i="7" s="1"/>
  <c r="DX24" i="7" s="1"/>
  <c r="BQ24" i="7"/>
  <c r="CT24" i="7" s="1"/>
  <c r="DW24" i="7" s="1"/>
  <c r="BP24" i="7"/>
  <c r="CS24" i="7" s="1"/>
  <c r="DV24" i="7" s="1"/>
  <c r="BO24" i="7"/>
  <c r="CP23" i="7"/>
  <c r="DS23" i="7" s="1"/>
  <c r="EV23" i="7" s="1"/>
  <c r="CO23" i="7"/>
  <c r="DR23" i="7" s="1"/>
  <c r="EU23" i="7" s="1"/>
  <c r="CN23" i="7"/>
  <c r="DQ23" i="7" s="1"/>
  <c r="ET23" i="7" s="1"/>
  <c r="CM23" i="7"/>
  <c r="DP23" i="7" s="1"/>
  <c r="ES23" i="7" s="1"/>
  <c r="CL23" i="7"/>
  <c r="DO23" i="7" s="1"/>
  <c r="ER23" i="7" s="1"/>
  <c r="CK23" i="7"/>
  <c r="DN23" i="7" s="1"/>
  <c r="EQ23" i="7" s="1"/>
  <c r="CJ23" i="7"/>
  <c r="DM23" i="7" s="1"/>
  <c r="EP23" i="7" s="1"/>
  <c r="CI23" i="7"/>
  <c r="DL23" i="7" s="1"/>
  <c r="EO23" i="7" s="1"/>
  <c r="CH23" i="7"/>
  <c r="DK23" i="7" s="1"/>
  <c r="EN23" i="7" s="1"/>
  <c r="CG23" i="7"/>
  <c r="DJ23" i="7" s="1"/>
  <c r="EM23" i="7" s="1"/>
  <c r="CF23" i="7"/>
  <c r="DI23" i="7" s="1"/>
  <c r="EL23" i="7" s="1"/>
  <c r="CE23" i="7"/>
  <c r="DH23" i="7" s="1"/>
  <c r="EK23" i="7" s="1"/>
  <c r="CD23" i="7"/>
  <c r="DG23" i="7" s="1"/>
  <c r="EJ23" i="7" s="1"/>
  <c r="CC23" i="7"/>
  <c r="DF23" i="7" s="1"/>
  <c r="EI23" i="7" s="1"/>
  <c r="CB23" i="7"/>
  <c r="DE23" i="7" s="1"/>
  <c r="EH23" i="7" s="1"/>
  <c r="CA23" i="7"/>
  <c r="DD23" i="7" s="1"/>
  <c r="EG23" i="7" s="1"/>
  <c r="BZ23" i="7"/>
  <c r="DC23" i="7" s="1"/>
  <c r="EF23" i="7" s="1"/>
  <c r="BY23" i="7"/>
  <c r="DB23" i="7" s="1"/>
  <c r="EE23" i="7" s="1"/>
  <c r="BX23" i="7"/>
  <c r="DA23" i="7" s="1"/>
  <c r="ED23" i="7" s="1"/>
  <c r="BW23" i="7"/>
  <c r="CZ23" i="7" s="1"/>
  <c r="EC23" i="7" s="1"/>
  <c r="BV23" i="7"/>
  <c r="CY23" i="7" s="1"/>
  <c r="EB23" i="7" s="1"/>
  <c r="BU23" i="7"/>
  <c r="CX23" i="7" s="1"/>
  <c r="EA23" i="7" s="1"/>
  <c r="BT23" i="7"/>
  <c r="CW23" i="7" s="1"/>
  <c r="DZ23" i="7" s="1"/>
  <c r="BS23" i="7"/>
  <c r="CV23" i="7" s="1"/>
  <c r="DY23" i="7" s="1"/>
  <c r="BR23" i="7"/>
  <c r="CU23" i="7" s="1"/>
  <c r="DX23" i="7" s="1"/>
  <c r="BQ23" i="7"/>
  <c r="CT23" i="7" s="1"/>
  <c r="DW23" i="7" s="1"/>
  <c r="BP23" i="7"/>
  <c r="CS23" i="7" s="1"/>
  <c r="DV23" i="7" s="1"/>
  <c r="BO23" i="7"/>
  <c r="CR23" i="7" s="1"/>
  <c r="DU23" i="7" s="1"/>
  <c r="CP22" i="7"/>
  <c r="DS22" i="7" s="1"/>
  <c r="EV22" i="7" s="1"/>
  <c r="CO22" i="7"/>
  <c r="DR22" i="7" s="1"/>
  <c r="EU22" i="7" s="1"/>
  <c r="CN22" i="7"/>
  <c r="DQ22" i="7" s="1"/>
  <c r="ET22" i="7" s="1"/>
  <c r="CM22" i="7"/>
  <c r="DP22" i="7" s="1"/>
  <c r="ES22" i="7" s="1"/>
  <c r="CL22" i="7"/>
  <c r="DO22" i="7" s="1"/>
  <c r="ER22" i="7" s="1"/>
  <c r="CK22" i="7"/>
  <c r="DN22" i="7" s="1"/>
  <c r="EQ22" i="7" s="1"/>
  <c r="CJ22" i="7"/>
  <c r="DM22" i="7" s="1"/>
  <c r="EP22" i="7" s="1"/>
  <c r="CI22" i="7"/>
  <c r="DL22" i="7" s="1"/>
  <c r="EO22" i="7" s="1"/>
  <c r="CH22" i="7"/>
  <c r="DK22" i="7" s="1"/>
  <c r="EN22" i="7" s="1"/>
  <c r="CG22" i="7"/>
  <c r="DJ22" i="7" s="1"/>
  <c r="EM22" i="7" s="1"/>
  <c r="CF22" i="7"/>
  <c r="DI22" i="7" s="1"/>
  <c r="EL22" i="7" s="1"/>
  <c r="CE22" i="7"/>
  <c r="DH22" i="7" s="1"/>
  <c r="EK22" i="7" s="1"/>
  <c r="CD22" i="7"/>
  <c r="DG22" i="7" s="1"/>
  <c r="EJ22" i="7" s="1"/>
  <c r="CC22" i="7"/>
  <c r="DF22" i="7" s="1"/>
  <c r="EI22" i="7" s="1"/>
  <c r="CB22" i="7"/>
  <c r="DE22" i="7" s="1"/>
  <c r="EH22" i="7" s="1"/>
  <c r="CA22" i="7"/>
  <c r="DD22" i="7" s="1"/>
  <c r="EG22" i="7" s="1"/>
  <c r="BZ22" i="7"/>
  <c r="DC22" i="7" s="1"/>
  <c r="EF22" i="7" s="1"/>
  <c r="BY22" i="7"/>
  <c r="DB22" i="7" s="1"/>
  <c r="EE22" i="7" s="1"/>
  <c r="BX22" i="7"/>
  <c r="DA22" i="7" s="1"/>
  <c r="ED22" i="7" s="1"/>
  <c r="BW22" i="7"/>
  <c r="CZ22" i="7" s="1"/>
  <c r="EC22" i="7" s="1"/>
  <c r="BV22" i="7"/>
  <c r="CY22" i="7" s="1"/>
  <c r="EB22" i="7" s="1"/>
  <c r="BU22" i="7"/>
  <c r="CX22" i="7" s="1"/>
  <c r="EA22" i="7" s="1"/>
  <c r="BT22" i="7"/>
  <c r="CW22" i="7" s="1"/>
  <c r="DZ22" i="7" s="1"/>
  <c r="BS22" i="7"/>
  <c r="CV22" i="7" s="1"/>
  <c r="DY22" i="7" s="1"/>
  <c r="BR22" i="7"/>
  <c r="CU22" i="7" s="1"/>
  <c r="DX22" i="7" s="1"/>
  <c r="BQ22" i="7"/>
  <c r="CT22" i="7" s="1"/>
  <c r="DW22" i="7" s="1"/>
  <c r="BP22" i="7"/>
  <c r="CS22" i="7" s="1"/>
  <c r="DV22" i="7" s="1"/>
  <c r="BO22" i="7"/>
  <c r="CR22" i="7" s="1"/>
  <c r="DU22" i="7" s="1"/>
  <c r="CP21" i="7"/>
  <c r="DS21" i="7" s="1"/>
  <c r="EV21" i="7" s="1"/>
  <c r="CO21" i="7"/>
  <c r="DR21" i="7" s="1"/>
  <c r="EU21" i="7" s="1"/>
  <c r="CN21" i="7"/>
  <c r="DQ21" i="7" s="1"/>
  <c r="ET21" i="7" s="1"/>
  <c r="CM21" i="7"/>
  <c r="DP21" i="7" s="1"/>
  <c r="ES21" i="7" s="1"/>
  <c r="CL21" i="7"/>
  <c r="DO21" i="7" s="1"/>
  <c r="ER21" i="7" s="1"/>
  <c r="CK21" i="7"/>
  <c r="DN21" i="7" s="1"/>
  <c r="EQ21" i="7" s="1"/>
  <c r="CJ21" i="7"/>
  <c r="DM21" i="7" s="1"/>
  <c r="EP21" i="7" s="1"/>
  <c r="CI21" i="7"/>
  <c r="DL21" i="7" s="1"/>
  <c r="EO21" i="7" s="1"/>
  <c r="CH21" i="7"/>
  <c r="DK21" i="7" s="1"/>
  <c r="EN21" i="7" s="1"/>
  <c r="CG21" i="7"/>
  <c r="DJ21" i="7" s="1"/>
  <c r="EM21" i="7" s="1"/>
  <c r="CF21" i="7"/>
  <c r="DI21" i="7" s="1"/>
  <c r="EL21" i="7" s="1"/>
  <c r="CE21" i="7"/>
  <c r="DH21" i="7" s="1"/>
  <c r="EK21" i="7" s="1"/>
  <c r="CD21" i="7"/>
  <c r="DG21" i="7" s="1"/>
  <c r="EJ21" i="7" s="1"/>
  <c r="CC21" i="7"/>
  <c r="DF21" i="7" s="1"/>
  <c r="EI21" i="7" s="1"/>
  <c r="CB21" i="7"/>
  <c r="DE21" i="7" s="1"/>
  <c r="EH21" i="7" s="1"/>
  <c r="CA21" i="7"/>
  <c r="DD21" i="7" s="1"/>
  <c r="EG21" i="7" s="1"/>
  <c r="BZ21" i="7"/>
  <c r="DC21" i="7" s="1"/>
  <c r="EF21" i="7" s="1"/>
  <c r="BY21" i="7"/>
  <c r="DB21" i="7" s="1"/>
  <c r="EE21" i="7" s="1"/>
  <c r="BX21" i="7"/>
  <c r="DA21" i="7" s="1"/>
  <c r="ED21" i="7" s="1"/>
  <c r="BW21" i="7"/>
  <c r="CZ21" i="7" s="1"/>
  <c r="EC21" i="7" s="1"/>
  <c r="BV21" i="7"/>
  <c r="CY21" i="7" s="1"/>
  <c r="EB21" i="7" s="1"/>
  <c r="BU21" i="7"/>
  <c r="CX21" i="7" s="1"/>
  <c r="EA21" i="7" s="1"/>
  <c r="BT21" i="7"/>
  <c r="CW21" i="7" s="1"/>
  <c r="DZ21" i="7" s="1"/>
  <c r="BS21" i="7"/>
  <c r="CV21" i="7" s="1"/>
  <c r="DY21" i="7" s="1"/>
  <c r="BR21" i="7"/>
  <c r="CU21" i="7" s="1"/>
  <c r="DX21" i="7" s="1"/>
  <c r="BQ21" i="7"/>
  <c r="CT21" i="7" s="1"/>
  <c r="DW21" i="7" s="1"/>
  <c r="BP21" i="7"/>
  <c r="CS21" i="7" s="1"/>
  <c r="DV21" i="7" s="1"/>
  <c r="BO21" i="7"/>
  <c r="CR21" i="7" s="1"/>
  <c r="DU21" i="7" s="1"/>
  <c r="CP20" i="7"/>
  <c r="DS20" i="7" s="1"/>
  <c r="EV20" i="7" s="1"/>
  <c r="CO20" i="7"/>
  <c r="DR20" i="7" s="1"/>
  <c r="EU20" i="7" s="1"/>
  <c r="CN20" i="7"/>
  <c r="DQ20" i="7" s="1"/>
  <c r="ET20" i="7" s="1"/>
  <c r="CM20" i="7"/>
  <c r="DP20" i="7" s="1"/>
  <c r="ES20" i="7" s="1"/>
  <c r="CL20" i="7"/>
  <c r="DO20" i="7" s="1"/>
  <c r="ER20" i="7" s="1"/>
  <c r="CK20" i="7"/>
  <c r="DN20" i="7" s="1"/>
  <c r="EQ20" i="7" s="1"/>
  <c r="CJ20" i="7"/>
  <c r="DM20" i="7" s="1"/>
  <c r="EP20" i="7" s="1"/>
  <c r="CI20" i="7"/>
  <c r="DL20" i="7" s="1"/>
  <c r="EO20" i="7" s="1"/>
  <c r="CH20" i="7"/>
  <c r="DK20" i="7" s="1"/>
  <c r="EN20" i="7" s="1"/>
  <c r="CG20" i="7"/>
  <c r="DJ20" i="7" s="1"/>
  <c r="EM20" i="7" s="1"/>
  <c r="CF20" i="7"/>
  <c r="DI20" i="7" s="1"/>
  <c r="EL20" i="7" s="1"/>
  <c r="CE20" i="7"/>
  <c r="DH20" i="7" s="1"/>
  <c r="EK20" i="7" s="1"/>
  <c r="CD20" i="7"/>
  <c r="DG20" i="7" s="1"/>
  <c r="EJ20" i="7" s="1"/>
  <c r="CC20" i="7"/>
  <c r="DF20" i="7" s="1"/>
  <c r="EI20" i="7" s="1"/>
  <c r="CB20" i="7"/>
  <c r="DE20" i="7" s="1"/>
  <c r="EH20" i="7" s="1"/>
  <c r="CA20" i="7"/>
  <c r="DD20" i="7" s="1"/>
  <c r="EG20" i="7" s="1"/>
  <c r="BZ20" i="7"/>
  <c r="DC20" i="7" s="1"/>
  <c r="EF20" i="7" s="1"/>
  <c r="BY20" i="7"/>
  <c r="DB20" i="7" s="1"/>
  <c r="EE20" i="7" s="1"/>
  <c r="BX20" i="7"/>
  <c r="DA20" i="7" s="1"/>
  <c r="ED20" i="7" s="1"/>
  <c r="BW20" i="7"/>
  <c r="CZ20" i="7" s="1"/>
  <c r="EC20" i="7" s="1"/>
  <c r="BV20" i="7"/>
  <c r="CY20" i="7" s="1"/>
  <c r="EB20" i="7" s="1"/>
  <c r="BU20" i="7"/>
  <c r="CX20" i="7" s="1"/>
  <c r="EA20" i="7" s="1"/>
  <c r="BT20" i="7"/>
  <c r="CW20" i="7" s="1"/>
  <c r="DZ20" i="7" s="1"/>
  <c r="BS20" i="7"/>
  <c r="CV20" i="7" s="1"/>
  <c r="DY20" i="7" s="1"/>
  <c r="BR20" i="7"/>
  <c r="CU20" i="7" s="1"/>
  <c r="DX20" i="7" s="1"/>
  <c r="BQ20" i="7"/>
  <c r="CT20" i="7" s="1"/>
  <c r="DW20" i="7" s="1"/>
  <c r="BP20" i="7"/>
  <c r="CS20" i="7" s="1"/>
  <c r="DV20" i="7" s="1"/>
  <c r="BO20" i="7"/>
  <c r="CR20" i="7" s="1"/>
  <c r="DU20" i="7" s="1"/>
  <c r="CP19" i="7"/>
  <c r="DS19" i="7" s="1"/>
  <c r="EV19" i="7" s="1"/>
  <c r="CO19" i="7"/>
  <c r="DR19" i="7" s="1"/>
  <c r="EU19" i="7" s="1"/>
  <c r="CN19" i="7"/>
  <c r="DQ19" i="7" s="1"/>
  <c r="ET19" i="7" s="1"/>
  <c r="CM19" i="7"/>
  <c r="DP19" i="7" s="1"/>
  <c r="ES19" i="7" s="1"/>
  <c r="CL19" i="7"/>
  <c r="DO19" i="7" s="1"/>
  <c r="ER19" i="7" s="1"/>
  <c r="CK19" i="7"/>
  <c r="DN19" i="7" s="1"/>
  <c r="EQ19" i="7" s="1"/>
  <c r="CJ19" i="7"/>
  <c r="DM19" i="7" s="1"/>
  <c r="EP19" i="7" s="1"/>
  <c r="CI19" i="7"/>
  <c r="DL19" i="7" s="1"/>
  <c r="EO19" i="7" s="1"/>
  <c r="CH19" i="7"/>
  <c r="DK19" i="7" s="1"/>
  <c r="EN19" i="7" s="1"/>
  <c r="CG19" i="7"/>
  <c r="DJ19" i="7" s="1"/>
  <c r="EM19" i="7" s="1"/>
  <c r="CF19" i="7"/>
  <c r="DI19" i="7" s="1"/>
  <c r="EL19" i="7" s="1"/>
  <c r="CE19" i="7"/>
  <c r="DH19" i="7" s="1"/>
  <c r="EK19" i="7" s="1"/>
  <c r="CD19" i="7"/>
  <c r="DG19" i="7" s="1"/>
  <c r="EJ19" i="7" s="1"/>
  <c r="CC19" i="7"/>
  <c r="DF19" i="7" s="1"/>
  <c r="EI19" i="7" s="1"/>
  <c r="CB19" i="7"/>
  <c r="DE19" i="7" s="1"/>
  <c r="EH19" i="7" s="1"/>
  <c r="CA19" i="7"/>
  <c r="DD19" i="7" s="1"/>
  <c r="EG19" i="7" s="1"/>
  <c r="BZ19" i="7"/>
  <c r="DC19" i="7" s="1"/>
  <c r="EF19" i="7" s="1"/>
  <c r="BY19" i="7"/>
  <c r="DB19" i="7" s="1"/>
  <c r="EE19" i="7" s="1"/>
  <c r="BX19" i="7"/>
  <c r="DA19" i="7" s="1"/>
  <c r="ED19" i="7" s="1"/>
  <c r="BW19" i="7"/>
  <c r="CZ19" i="7" s="1"/>
  <c r="EC19" i="7" s="1"/>
  <c r="BV19" i="7"/>
  <c r="CY19" i="7" s="1"/>
  <c r="EB19" i="7" s="1"/>
  <c r="BU19" i="7"/>
  <c r="CX19" i="7" s="1"/>
  <c r="EA19" i="7" s="1"/>
  <c r="BT19" i="7"/>
  <c r="CW19" i="7" s="1"/>
  <c r="DZ19" i="7" s="1"/>
  <c r="BS19" i="7"/>
  <c r="CV19" i="7" s="1"/>
  <c r="DY19" i="7" s="1"/>
  <c r="BR19" i="7"/>
  <c r="CU19" i="7" s="1"/>
  <c r="DX19" i="7" s="1"/>
  <c r="BQ19" i="7"/>
  <c r="CT19" i="7" s="1"/>
  <c r="DW19" i="7" s="1"/>
  <c r="BP19" i="7"/>
  <c r="CS19" i="7" s="1"/>
  <c r="DV19" i="7" s="1"/>
  <c r="BO19" i="7"/>
  <c r="CP18" i="7"/>
  <c r="DS18" i="7" s="1"/>
  <c r="EV18" i="7" s="1"/>
  <c r="CO18" i="7"/>
  <c r="DR18" i="7" s="1"/>
  <c r="EU18" i="7" s="1"/>
  <c r="CN18" i="7"/>
  <c r="DQ18" i="7" s="1"/>
  <c r="ET18" i="7" s="1"/>
  <c r="CM18" i="7"/>
  <c r="DP18" i="7" s="1"/>
  <c r="ES18" i="7" s="1"/>
  <c r="CL18" i="7"/>
  <c r="DO18" i="7" s="1"/>
  <c r="ER18" i="7" s="1"/>
  <c r="CK18" i="7"/>
  <c r="DN18" i="7" s="1"/>
  <c r="EQ18" i="7" s="1"/>
  <c r="CJ18" i="7"/>
  <c r="DM18" i="7" s="1"/>
  <c r="EP18" i="7" s="1"/>
  <c r="CI18" i="7"/>
  <c r="DL18" i="7" s="1"/>
  <c r="EO18" i="7" s="1"/>
  <c r="CH18" i="7"/>
  <c r="DK18" i="7" s="1"/>
  <c r="EN18" i="7" s="1"/>
  <c r="CG18" i="7"/>
  <c r="DJ18" i="7" s="1"/>
  <c r="EM18" i="7" s="1"/>
  <c r="CF18" i="7"/>
  <c r="DI18" i="7" s="1"/>
  <c r="EL18" i="7" s="1"/>
  <c r="CE18" i="7"/>
  <c r="DH18" i="7" s="1"/>
  <c r="EK18" i="7" s="1"/>
  <c r="CD18" i="7"/>
  <c r="DG18" i="7" s="1"/>
  <c r="EJ18" i="7" s="1"/>
  <c r="CC18" i="7"/>
  <c r="DF18" i="7" s="1"/>
  <c r="EI18" i="7" s="1"/>
  <c r="CB18" i="7"/>
  <c r="DE18" i="7" s="1"/>
  <c r="EH18" i="7" s="1"/>
  <c r="CA18" i="7"/>
  <c r="DD18" i="7" s="1"/>
  <c r="EG18" i="7" s="1"/>
  <c r="BZ18" i="7"/>
  <c r="DC18" i="7" s="1"/>
  <c r="EF18" i="7" s="1"/>
  <c r="BY18" i="7"/>
  <c r="DB18" i="7" s="1"/>
  <c r="EE18" i="7" s="1"/>
  <c r="BX18" i="7"/>
  <c r="DA18" i="7" s="1"/>
  <c r="ED18" i="7" s="1"/>
  <c r="BW18" i="7"/>
  <c r="CZ18" i="7" s="1"/>
  <c r="EC18" i="7" s="1"/>
  <c r="BV18" i="7"/>
  <c r="CY18" i="7" s="1"/>
  <c r="EB18" i="7" s="1"/>
  <c r="BU18" i="7"/>
  <c r="CX18" i="7" s="1"/>
  <c r="EA18" i="7" s="1"/>
  <c r="BT18" i="7"/>
  <c r="CW18" i="7" s="1"/>
  <c r="DZ18" i="7" s="1"/>
  <c r="BS18" i="7"/>
  <c r="CV18" i="7" s="1"/>
  <c r="DY18" i="7" s="1"/>
  <c r="BR18" i="7"/>
  <c r="CU18" i="7" s="1"/>
  <c r="DX18" i="7" s="1"/>
  <c r="BQ18" i="7"/>
  <c r="CT18" i="7" s="1"/>
  <c r="DW18" i="7" s="1"/>
  <c r="BP18" i="7"/>
  <c r="CS18" i="7" s="1"/>
  <c r="DV18" i="7" s="1"/>
  <c r="BO18" i="7"/>
  <c r="CP17" i="7"/>
  <c r="DS17" i="7" s="1"/>
  <c r="EV17" i="7" s="1"/>
  <c r="CO17" i="7"/>
  <c r="DR17" i="7" s="1"/>
  <c r="EU17" i="7" s="1"/>
  <c r="CN17" i="7"/>
  <c r="DQ17" i="7" s="1"/>
  <c r="ET17" i="7" s="1"/>
  <c r="CM17" i="7"/>
  <c r="DP17" i="7" s="1"/>
  <c r="ES17" i="7" s="1"/>
  <c r="CL17" i="7"/>
  <c r="DO17" i="7" s="1"/>
  <c r="ER17" i="7" s="1"/>
  <c r="CK17" i="7"/>
  <c r="DN17" i="7" s="1"/>
  <c r="EQ17" i="7" s="1"/>
  <c r="CJ17" i="7"/>
  <c r="DM17" i="7" s="1"/>
  <c r="EP17" i="7" s="1"/>
  <c r="CI17" i="7"/>
  <c r="DL17" i="7" s="1"/>
  <c r="EO17" i="7" s="1"/>
  <c r="CH17" i="7"/>
  <c r="DK17" i="7" s="1"/>
  <c r="EN17" i="7" s="1"/>
  <c r="CG17" i="7"/>
  <c r="DJ17" i="7" s="1"/>
  <c r="EM17" i="7" s="1"/>
  <c r="CF17" i="7"/>
  <c r="DI17" i="7" s="1"/>
  <c r="EL17" i="7" s="1"/>
  <c r="CE17" i="7"/>
  <c r="DH17" i="7" s="1"/>
  <c r="EK17" i="7" s="1"/>
  <c r="CD17" i="7"/>
  <c r="DG17" i="7" s="1"/>
  <c r="EJ17" i="7" s="1"/>
  <c r="CC17" i="7"/>
  <c r="DF17" i="7" s="1"/>
  <c r="EI17" i="7" s="1"/>
  <c r="CB17" i="7"/>
  <c r="DE17" i="7" s="1"/>
  <c r="EH17" i="7" s="1"/>
  <c r="CA17" i="7"/>
  <c r="DD17" i="7" s="1"/>
  <c r="EG17" i="7" s="1"/>
  <c r="BZ17" i="7"/>
  <c r="DC17" i="7" s="1"/>
  <c r="EF17" i="7" s="1"/>
  <c r="BY17" i="7"/>
  <c r="DB17" i="7" s="1"/>
  <c r="EE17" i="7" s="1"/>
  <c r="BX17" i="7"/>
  <c r="DA17" i="7" s="1"/>
  <c r="ED17" i="7" s="1"/>
  <c r="BW17" i="7"/>
  <c r="CZ17" i="7" s="1"/>
  <c r="EC17" i="7" s="1"/>
  <c r="BV17" i="7"/>
  <c r="CY17" i="7" s="1"/>
  <c r="EB17" i="7" s="1"/>
  <c r="BU17" i="7"/>
  <c r="CX17" i="7" s="1"/>
  <c r="EA17" i="7" s="1"/>
  <c r="BT17" i="7"/>
  <c r="CW17" i="7" s="1"/>
  <c r="DZ17" i="7" s="1"/>
  <c r="BS17" i="7"/>
  <c r="CV17" i="7" s="1"/>
  <c r="DY17" i="7" s="1"/>
  <c r="BR17" i="7"/>
  <c r="CU17" i="7" s="1"/>
  <c r="DX17" i="7" s="1"/>
  <c r="BQ17" i="7"/>
  <c r="CT17" i="7" s="1"/>
  <c r="DW17" i="7" s="1"/>
  <c r="BP17" i="7"/>
  <c r="CS17" i="7" s="1"/>
  <c r="DV17" i="7" s="1"/>
  <c r="BO17" i="7"/>
  <c r="CR17" i="7" s="1"/>
  <c r="DU17" i="7" s="1"/>
  <c r="CP16" i="7"/>
  <c r="DS16" i="7" s="1"/>
  <c r="EV16" i="7" s="1"/>
  <c r="CO16" i="7"/>
  <c r="DR16" i="7" s="1"/>
  <c r="EU16" i="7" s="1"/>
  <c r="CN16" i="7"/>
  <c r="DQ16" i="7" s="1"/>
  <c r="ET16" i="7" s="1"/>
  <c r="CM16" i="7"/>
  <c r="DP16" i="7" s="1"/>
  <c r="ES16" i="7" s="1"/>
  <c r="CL16" i="7"/>
  <c r="DO16" i="7" s="1"/>
  <c r="ER16" i="7" s="1"/>
  <c r="CK16" i="7"/>
  <c r="DN16" i="7" s="1"/>
  <c r="EQ16" i="7" s="1"/>
  <c r="CJ16" i="7"/>
  <c r="DM16" i="7" s="1"/>
  <c r="EP16" i="7" s="1"/>
  <c r="CI16" i="7"/>
  <c r="DL16" i="7" s="1"/>
  <c r="EO16" i="7" s="1"/>
  <c r="CH16" i="7"/>
  <c r="DK16" i="7" s="1"/>
  <c r="EN16" i="7" s="1"/>
  <c r="CG16" i="7"/>
  <c r="DJ16" i="7" s="1"/>
  <c r="EM16" i="7" s="1"/>
  <c r="CF16" i="7"/>
  <c r="DI16" i="7" s="1"/>
  <c r="EL16" i="7" s="1"/>
  <c r="CE16" i="7"/>
  <c r="DH16" i="7" s="1"/>
  <c r="EK16" i="7" s="1"/>
  <c r="CD16" i="7"/>
  <c r="DG16" i="7" s="1"/>
  <c r="EJ16" i="7" s="1"/>
  <c r="CC16" i="7"/>
  <c r="DF16" i="7" s="1"/>
  <c r="EI16" i="7" s="1"/>
  <c r="CB16" i="7"/>
  <c r="DE16" i="7" s="1"/>
  <c r="EH16" i="7" s="1"/>
  <c r="CA16" i="7"/>
  <c r="DD16" i="7" s="1"/>
  <c r="EG16" i="7" s="1"/>
  <c r="BZ16" i="7"/>
  <c r="DC16" i="7" s="1"/>
  <c r="EF16" i="7" s="1"/>
  <c r="BY16" i="7"/>
  <c r="DB16" i="7" s="1"/>
  <c r="EE16" i="7" s="1"/>
  <c r="BX16" i="7"/>
  <c r="DA16" i="7" s="1"/>
  <c r="ED16" i="7" s="1"/>
  <c r="BW16" i="7"/>
  <c r="CZ16" i="7" s="1"/>
  <c r="EC16" i="7" s="1"/>
  <c r="BV16" i="7"/>
  <c r="CY16" i="7" s="1"/>
  <c r="EB16" i="7" s="1"/>
  <c r="BU16" i="7"/>
  <c r="CX16" i="7" s="1"/>
  <c r="EA16" i="7" s="1"/>
  <c r="BT16" i="7"/>
  <c r="CW16" i="7" s="1"/>
  <c r="DZ16" i="7" s="1"/>
  <c r="BS16" i="7"/>
  <c r="CV16" i="7" s="1"/>
  <c r="DY16" i="7" s="1"/>
  <c r="BR16" i="7"/>
  <c r="CU16" i="7" s="1"/>
  <c r="DX16" i="7" s="1"/>
  <c r="BQ16" i="7"/>
  <c r="CT16" i="7" s="1"/>
  <c r="DW16" i="7" s="1"/>
  <c r="BP16" i="7"/>
  <c r="CS16" i="7" s="1"/>
  <c r="DV16" i="7" s="1"/>
  <c r="BO16" i="7"/>
  <c r="CR16" i="7" s="1"/>
  <c r="DU16" i="7" s="1"/>
  <c r="CP15" i="7"/>
  <c r="DS15" i="7" s="1"/>
  <c r="EV15" i="7" s="1"/>
  <c r="CO15" i="7"/>
  <c r="DR15" i="7" s="1"/>
  <c r="EU15" i="7" s="1"/>
  <c r="CN15" i="7"/>
  <c r="DQ15" i="7" s="1"/>
  <c r="ET15" i="7" s="1"/>
  <c r="CM15" i="7"/>
  <c r="DP15" i="7" s="1"/>
  <c r="ES15" i="7" s="1"/>
  <c r="CL15" i="7"/>
  <c r="DO15" i="7" s="1"/>
  <c r="ER15" i="7" s="1"/>
  <c r="CK15" i="7"/>
  <c r="DN15" i="7" s="1"/>
  <c r="EQ15" i="7" s="1"/>
  <c r="CJ15" i="7"/>
  <c r="DM15" i="7" s="1"/>
  <c r="EP15" i="7" s="1"/>
  <c r="CI15" i="7"/>
  <c r="DL15" i="7" s="1"/>
  <c r="EO15" i="7" s="1"/>
  <c r="CH15" i="7"/>
  <c r="DK15" i="7" s="1"/>
  <c r="EN15" i="7" s="1"/>
  <c r="CG15" i="7"/>
  <c r="DJ15" i="7" s="1"/>
  <c r="EM15" i="7" s="1"/>
  <c r="CF15" i="7"/>
  <c r="DI15" i="7" s="1"/>
  <c r="EL15" i="7" s="1"/>
  <c r="CE15" i="7"/>
  <c r="DH15" i="7" s="1"/>
  <c r="EK15" i="7" s="1"/>
  <c r="CD15" i="7"/>
  <c r="DG15" i="7" s="1"/>
  <c r="EJ15" i="7" s="1"/>
  <c r="CC15" i="7"/>
  <c r="DF15" i="7" s="1"/>
  <c r="EI15" i="7" s="1"/>
  <c r="CB15" i="7"/>
  <c r="DE15" i="7" s="1"/>
  <c r="EH15" i="7" s="1"/>
  <c r="CA15" i="7"/>
  <c r="DD15" i="7" s="1"/>
  <c r="EG15" i="7" s="1"/>
  <c r="BZ15" i="7"/>
  <c r="DC15" i="7" s="1"/>
  <c r="EF15" i="7" s="1"/>
  <c r="BY15" i="7"/>
  <c r="DB15" i="7" s="1"/>
  <c r="EE15" i="7" s="1"/>
  <c r="BX15" i="7"/>
  <c r="DA15" i="7" s="1"/>
  <c r="ED15" i="7" s="1"/>
  <c r="BW15" i="7"/>
  <c r="CZ15" i="7" s="1"/>
  <c r="EC15" i="7" s="1"/>
  <c r="BV15" i="7"/>
  <c r="CY15" i="7" s="1"/>
  <c r="EB15" i="7" s="1"/>
  <c r="BU15" i="7"/>
  <c r="CX15" i="7" s="1"/>
  <c r="EA15" i="7" s="1"/>
  <c r="BT15" i="7"/>
  <c r="CW15" i="7" s="1"/>
  <c r="DZ15" i="7" s="1"/>
  <c r="BS15" i="7"/>
  <c r="CV15" i="7" s="1"/>
  <c r="DY15" i="7" s="1"/>
  <c r="BR15" i="7"/>
  <c r="CU15" i="7" s="1"/>
  <c r="DX15" i="7" s="1"/>
  <c r="BQ15" i="7"/>
  <c r="CT15" i="7" s="1"/>
  <c r="DW15" i="7" s="1"/>
  <c r="BP15" i="7"/>
  <c r="CS15" i="7" s="1"/>
  <c r="DV15" i="7" s="1"/>
  <c r="BO15" i="7"/>
  <c r="CR15" i="7" s="1"/>
  <c r="DU15" i="7" s="1"/>
  <c r="CP14" i="7"/>
  <c r="DS14" i="7" s="1"/>
  <c r="EV14" i="7" s="1"/>
  <c r="CO14" i="7"/>
  <c r="DR14" i="7" s="1"/>
  <c r="EU14" i="7" s="1"/>
  <c r="CN14" i="7"/>
  <c r="DQ14" i="7" s="1"/>
  <c r="ET14" i="7" s="1"/>
  <c r="CM14" i="7"/>
  <c r="DP14" i="7" s="1"/>
  <c r="ES14" i="7" s="1"/>
  <c r="CL14" i="7"/>
  <c r="DO14" i="7" s="1"/>
  <c r="ER14" i="7" s="1"/>
  <c r="CK14" i="7"/>
  <c r="DN14" i="7" s="1"/>
  <c r="EQ14" i="7" s="1"/>
  <c r="CJ14" i="7"/>
  <c r="DM14" i="7" s="1"/>
  <c r="EP14" i="7" s="1"/>
  <c r="CI14" i="7"/>
  <c r="DL14" i="7" s="1"/>
  <c r="EO14" i="7" s="1"/>
  <c r="CH14" i="7"/>
  <c r="DK14" i="7" s="1"/>
  <c r="EN14" i="7" s="1"/>
  <c r="CG14" i="7"/>
  <c r="DJ14" i="7" s="1"/>
  <c r="EM14" i="7" s="1"/>
  <c r="CF14" i="7"/>
  <c r="DI14" i="7" s="1"/>
  <c r="EL14" i="7" s="1"/>
  <c r="CE14" i="7"/>
  <c r="DH14" i="7" s="1"/>
  <c r="EK14" i="7" s="1"/>
  <c r="CD14" i="7"/>
  <c r="DG14" i="7" s="1"/>
  <c r="EJ14" i="7" s="1"/>
  <c r="CC14" i="7"/>
  <c r="DF14" i="7" s="1"/>
  <c r="EI14" i="7" s="1"/>
  <c r="CB14" i="7"/>
  <c r="DE14" i="7" s="1"/>
  <c r="EH14" i="7" s="1"/>
  <c r="CA14" i="7"/>
  <c r="DD14" i="7" s="1"/>
  <c r="EG14" i="7" s="1"/>
  <c r="BZ14" i="7"/>
  <c r="DC14" i="7" s="1"/>
  <c r="EF14" i="7" s="1"/>
  <c r="BY14" i="7"/>
  <c r="DB14" i="7" s="1"/>
  <c r="EE14" i="7" s="1"/>
  <c r="BX14" i="7"/>
  <c r="DA14" i="7" s="1"/>
  <c r="ED14" i="7" s="1"/>
  <c r="BW14" i="7"/>
  <c r="CZ14" i="7" s="1"/>
  <c r="EC14" i="7" s="1"/>
  <c r="BV14" i="7"/>
  <c r="CY14" i="7" s="1"/>
  <c r="EB14" i="7" s="1"/>
  <c r="BU14" i="7"/>
  <c r="CX14" i="7" s="1"/>
  <c r="EA14" i="7" s="1"/>
  <c r="BT14" i="7"/>
  <c r="CW14" i="7" s="1"/>
  <c r="DZ14" i="7" s="1"/>
  <c r="BS14" i="7"/>
  <c r="CV14" i="7" s="1"/>
  <c r="DY14" i="7" s="1"/>
  <c r="BR14" i="7"/>
  <c r="CU14" i="7" s="1"/>
  <c r="DX14" i="7" s="1"/>
  <c r="BQ14" i="7"/>
  <c r="CT14" i="7" s="1"/>
  <c r="DW14" i="7" s="1"/>
  <c r="BP14" i="7"/>
  <c r="CS14" i="7" s="1"/>
  <c r="DV14" i="7" s="1"/>
  <c r="BO14" i="7"/>
  <c r="CP13" i="7"/>
  <c r="DS13" i="7" s="1"/>
  <c r="EV13" i="7" s="1"/>
  <c r="CO13" i="7"/>
  <c r="DR13" i="7" s="1"/>
  <c r="EU13" i="7" s="1"/>
  <c r="CN13" i="7"/>
  <c r="DQ13" i="7" s="1"/>
  <c r="ET13" i="7" s="1"/>
  <c r="CM13" i="7"/>
  <c r="DP13" i="7" s="1"/>
  <c r="ES13" i="7" s="1"/>
  <c r="CL13" i="7"/>
  <c r="DO13" i="7" s="1"/>
  <c r="ER13" i="7" s="1"/>
  <c r="CK13" i="7"/>
  <c r="DN13" i="7" s="1"/>
  <c r="EQ13" i="7" s="1"/>
  <c r="CJ13" i="7"/>
  <c r="DM13" i="7" s="1"/>
  <c r="EP13" i="7" s="1"/>
  <c r="CI13" i="7"/>
  <c r="DL13" i="7" s="1"/>
  <c r="EO13" i="7" s="1"/>
  <c r="CH13" i="7"/>
  <c r="DK13" i="7" s="1"/>
  <c r="EN13" i="7" s="1"/>
  <c r="CG13" i="7"/>
  <c r="DJ13" i="7" s="1"/>
  <c r="EM13" i="7" s="1"/>
  <c r="CF13" i="7"/>
  <c r="DI13" i="7" s="1"/>
  <c r="EL13" i="7" s="1"/>
  <c r="CE13" i="7"/>
  <c r="DH13" i="7" s="1"/>
  <c r="EK13" i="7" s="1"/>
  <c r="CD13" i="7"/>
  <c r="DG13" i="7" s="1"/>
  <c r="EJ13" i="7" s="1"/>
  <c r="CC13" i="7"/>
  <c r="DF13" i="7" s="1"/>
  <c r="EI13" i="7" s="1"/>
  <c r="CB13" i="7"/>
  <c r="DE13" i="7" s="1"/>
  <c r="EH13" i="7" s="1"/>
  <c r="CA13" i="7"/>
  <c r="DD13" i="7" s="1"/>
  <c r="EG13" i="7" s="1"/>
  <c r="BZ13" i="7"/>
  <c r="DC13" i="7" s="1"/>
  <c r="EF13" i="7" s="1"/>
  <c r="BY13" i="7"/>
  <c r="DB13" i="7" s="1"/>
  <c r="EE13" i="7" s="1"/>
  <c r="BX13" i="7"/>
  <c r="DA13" i="7" s="1"/>
  <c r="ED13" i="7" s="1"/>
  <c r="BW13" i="7"/>
  <c r="CZ13" i="7" s="1"/>
  <c r="EC13" i="7" s="1"/>
  <c r="BV13" i="7"/>
  <c r="CY13" i="7" s="1"/>
  <c r="EB13" i="7" s="1"/>
  <c r="BU13" i="7"/>
  <c r="CX13" i="7" s="1"/>
  <c r="EA13" i="7" s="1"/>
  <c r="BT13" i="7"/>
  <c r="CW13" i="7" s="1"/>
  <c r="DZ13" i="7" s="1"/>
  <c r="BS13" i="7"/>
  <c r="CV13" i="7" s="1"/>
  <c r="DY13" i="7" s="1"/>
  <c r="BR13" i="7"/>
  <c r="CU13" i="7" s="1"/>
  <c r="DX13" i="7" s="1"/>
  <c r="BQ13" i="7"/>
  <c r="CT13" i="7" s="1"/>
  <c r="DW13" i="7" s="1"/>
  <c r="BP13" i="7"/>
  <c r="CS13" i="7" s="1"/>
  <c r="DV13" i="7" s="1"/>
  <c r="BO13" i="7"/>
  <c r="CR13" i="7" s="1"/>
  <c r="DU13" i="7" s="1"/>
  <c r="CP12" i="7"/>
  <c r="DS12" i="7" s="1"/>
  <c r="EV12" i="7" s="1"/>
  <c r="CO12" i="7"/>
  <c r="DR12" i="7" s="1"/>
  <c r="EU12" i="7" s="1"/>
  <c r="CN12" i="7"/>
  <c r="DQ12" i="7" s="1"/>
  <c r="ET12" i="7" s="1"/>
  <c r="CM12" i="7"/>
  <c r="DP12" i="7" s="1"/>
  <c r="ES12" i="7" s="1"/>
  <c r="CL12" i="7"/>
  <c r="DO12" i="7" s="1"/>
  <c r="ER12" i="7" s="1"/>
  <c r="CK12" i="7"/>
  <c r="DN12" i="7" s="1"/>
  <c r="EQ12" i="7" s="1"/>
  <c r="CJ12" i="7"/>
  <c r="DM12" i="7" s="1"/>
  <c r="EP12" i="7" s="1"/>
  <c r="CI12" i="7"/>
  <c r="DL12" i="7" s="1"/>
  <c r="EO12" i="7" s="1"/>
  <c r="CH12" i="7"/>
  <c r="DK12" i="7" s="1"/>
  <c r="EN12" i="7" s="1"/>
  <c r="CG12" i="7"/>
  <c r="DJ12" i="7" s="1"/>
  <c r="EM12" i="7" s="1"/>
  <c r="CF12" i="7"/>
  <c r="DI12" i="7" s="1"/>
  <c r="EL12" i="7" s="1"/>
  <c r="CE12" i="7"/>
  <c r="DH12" i="7" s="1"/>
  <c r="EK12" i="7" s="1"/>
  <c r="CD12" i="7"/>
  <c r="DG12" i="7" s="1"/>
  <c r="EJ12" i="7" s="1"/>
  <c r="CC12" i="7"/>
  <c r="DF12" i="7" s="1"/>
  <c r="EI12" i="7" s="1"/>
  <c r="CB12" i="7"/>
  <c r="DE12" i="7" s="1"/>
  <c r="EH12" i="7" s="1"/>
  <c r="CA12" i="7"/>
  <c r="DD12" i="7" s="1"/>
  <c r="EG12" i="7" s="1"/>
  <c r="BZ12" i="7"/>
  <c r="DC12" i="7" s="1"/>
  <c r="EF12" i="7" s="1"/>
  <c r="BY12" i="7"/>
  <c r="DB12" i="7" s="1"/>
  <c r="EE12" i="7" s="1"/>
  <c r="BX12" i="7"/>
  <c r="DA12" i="7" s="1"/>
  <c r="ED12" i="7" s="1"/>
  <c r="BW12" i="7"/>
  <c r="CZ12" i="7" s="1"/>
  <c r="EC12" i="7" s="1"/>
  <c r="BV12" i="7"/>
  <c r="CY12" i="7" s="1"/>
  <c r="EB12" i="7" s="1"/>
  <c r="BU12" i="7"/>
  <c r="CX12" i="7" s="1"/>
  <c r="EA12" i="7" s="1"/>
  <c r="BT12" i="7"/>
  <c r="CW12" i="7" s="1"/>
  <c r="DZ12" i="7" s="1"/>
  <c r="BS12" i="7"/>
  <c r="CV12" i="7" s="1"/>
  <c r="DY12" i="7" s="1"/>
  <c r="BR12" i="7"/>
  <c r="CU12" i="7" s="1"/>
  <c r="DX12" i="7" s="1"/>
  <c r="BQ12" i="7"/>
  <c r="CT12" i="7" s="1"/>
  <c r="DW12" i="7" s="1"/>
  <c r="BP12" i="7"/>
  <c r="CS12" i="7" s="1"/>
  <c r="DV12" i="7" s="1"/>
  <c r="BO12" i="7"/>
  <c r="CR12" i="7" s="1"/>
  <c r="DU12" i="7" s="1"/>
  <c r="CP11" i="7"/>
  <c r="DS11" i="7" s="1"/>
  <c r="EV11" i="7" s="1"/>
  <c r="CO11" i="7"/>
  <c r="DR11" i="7" s="1"/>
  <c r="EU11" i="7" s="1"/>
  <c r="CN11" i="7"/>
  <c r="DQ11" i="7" s="1"/>
  <c r="ET11" i="7" s="1"/>
  <c r="CM11" i="7"/>
  <c r="DP11" i="7" s="1"/>
  <c r="ES11" i="7" s="1"/>
  <c r="CL11" i="7"/>
  <c r="DO11" i="7" s="1"/>
  <c r="ER11" i="7" s="1"/>
  <c r="CK11" i="7"/>
  <c r="DN11" i="7" s="1"/>
  <c r="EQ11" i="7" s="1"/>
  <c r="CJ11" i="7"/>
  <c r="DM11" i="7" s="1"/>
  <c r="EP11" i="7" s="1"/>
  <c r="CI11" i="7"/>
  <c r="DL11" i="7" s="1"/>
  <c r="EO11" i="7" s="1"/>
  <c r="CH11" i="7"/>
  <c r="DK11" i="7" s="1"/>
  <c r="EN11" i="7" s="1"/>
  <c r="CG11" i="7"/>
  <c r="DJ11" i="7" s="1"/>
  <c r="EM11" i="7" s="1"/>
  <c r="CF11" i="7"/>
  <c r="DI11" i="7" s="1"/>
  <c r="EL11" i="7" s="1"/>
  <c r="CE11" i="7"/>
  <c r="DH11" i="7" s="1"/>
  <c r="EK11" i="7" s="1"/>
  <c r="CD11" i="7"/>
  <c r="DG11" i="7" s="1"/>
  <c r="EJ11" i="7" s="1"/>
  <c r="CC11" i="7"/>
  <c r="DF11" i="7" s="1"/>
  <c r="EI11" i="7" s="1"/>
  <c r="CB11" i="7"/>
  <c r="DE11" i="7" s="1"/>
  <c r="EH11" i="7" s="1"/>
  <c r="CA11" i="7"/>
  <c r="DD11" i="7" s="1"/>
  <c r="EG11" i="7" s="1"/>
  <c r="BZ11" i="7"/>
  <c r="DC11" i="7" s="1"/>
  <c r="EF11" i="7" s="1"/>
  <c r="BY11" i="7"/>
  <c r="DB11" i="7" s="1"/>
  <c r="EE11" i="7" s="1"/>
  <c r="BX11" i="7"/>
  <c r="DA11" i="7" s="1"/>
  <c r="ED11" i="7" s="1"/>
  <c r="BW11" i="7"/>
  <c r="CZ11" i="7" s="1"/>
  <c r="EC11" i="7" s="1"/>
  <c r="BV11" i="7"/>
  <c r="CY11" i="7" s="1"/>
  <c r="EB11" i="7" s="1"/>
  <c r="BU11" i="7"/>
  <c r="CX11" i="7" s="1"/>
  <c r="EA11" i="7" s="1"/>
  <c r="BT11" i="7"/>
  <c r="CW11" i="7" s="1"/>
  <c r="DZ11" i="7" s="1"/>
  <c r="BS11" i="7"/>
  <c r="CV11" i="7" s="1"/>
  <c r="DY11" i="7" s="1"/>
  <c r="BR11" i="7"/>
  <c r="CU11" i="7" s="1"/>
  <c r="DX11" i="7" s="1"/>
  <c r="BQ11" i="7"/>
  <c r="CT11" i="7" s="1"/>
  <c r="DW11" i="7" s="1"/>
  <c r="BP11" i="7"/>
  <c r="CS11" i="7" s="1"/>
  <c r="DV11" i="7" s="1"/>
  <c r="BO11" i="7"/>
  <c r="CR11" i="7" s="1"/>
  <c r="DU11" i="7" s="1"/>
  <c r="CP10" i="7"/>
  <c r="DS10" i="7" s="1"/>
  <c r="EV10" i="7" s="1"/>
  <c r="CO10" i="7"/>
  <c r="DR10" i="7" s="1"/>
  <c r="EU10" i="7" s="1"/>
  <c r="CN10" i="7"/>
  <c r="DQ10" i="7" s="1"/>
  <c r="ET10" i="7" s="1"/>
  <c r="CM10" i="7"/>
  <c r="DP10" i="7" s="1"/>
  <c r="ES10" i="7" s="1"/>
  <c r="CL10" i="7"/>
  <c r="DO10" i="7" s="1"/>
  <c r="ER10" i="7" s="1"/>
  <c r="CK10" i="7"/>
  <c r="DN10" i="7" s="1"/>
  <c r="EQ10" i="7" s="1"/>
  <c r="CJ10" i="7"/>
  <c r="DM10" i="7" s="1"/>
  <c r="EP10" i="7" s="1"/>
  <c r="CI10" i="7"/>
  <c r="DL10" i="7" s="1"/>
  <c r="EO10" i="7" s="1"/>
  <c r="CH10" i="7"/>
  <c r="DK10" i="7" s="1"/>
  <c r="EN10" i="7" s="1"/>
  <c r="CG10" i="7"/>
  <c r="DJ10" i="7" s="1"/>
  <c r="EM10" i="7" s="1"/>
  <c r="CF10" i="7"/>
  <c r="DI10" i="7" s="1"/>
  <c r="EL10" i="7" s="1"/>
  <c r="CE10" i="7"/>
  <c r="DH10" i="7" s="1"/>
  <c r="EK10" i="7" s="1"/>
  <c r="CD10" i="7"/>
  <c r="DG10" i="7" s="1"/>
  <c r="EJ10" i="7" s="1"/>
  <c r="CC10" i="7"/>
  <c r="DF10" i="7" s="1"/>
  <c r="EI10" i="7" s="1"/>
  <c r="CB10" i="7"/>
  <c r="DE10" i="7" s="1"/>
  <c r="EH10" i="7" s="1"/>
  <c r="CA10" i="7"/>
  <c r="DD10" i="7" s="1"/>
  <c r="EG10" i="7" s="1"/>
  <c r="BZ10" i="7"/>
  <c r="DC10" i="7" s="1"/>
  <c r="EF10" i="7" s="1"/>
  <c r="BY10" i="7"/>
  <c r="DB10" i="7" s="1"/>
  <c r="EE10" i="7" s="1"/>
  <c r="BX10" i="7"/>
  <c r="DA10" i="7" s="1"/>
  <c r="ED10" i="7" s="1"/>
  <c r="BW10" i="7"/>
  <c r="CZ10" i="7" s="1"/>
  <c r="EC10" i="7" s="1"/>
  <c r="BV10" i="7"/>
  <c r="CY10" i="7" s="1"/>
  <c r="EB10" i="7" s="1"/>
  <c r="BU10" i="7"/>
  <c r="CX10" i="7" s="1"/>
  <c r="EA10" i="7" s="1"/>
  <c r="BT10" i="7"/>
  <c r="CW10" i="7" s="1"/>
  <c r="DZ10" i="7" s="1"/>
  <c r="BS10" i="7"/>
  <c r="CV10" i="7" s="1"/>
  <c r="DY10" i="7" s="1"/>
  <c r="BR10" i="7"/>
  <c r="CU10" i="7" s="1"/>
  <c r="DX10" i="7" s="1"/>
  <c r="BQ10" i="7"/>
  <c r="CT10" i="7" s="1"/>
  <c r="DW10" i="7" s="1"/>
  <c r="BP10" i="7"/>
  <c r="CS10" i="7" s="1"/>
  <c r="DV10" i="7" s="1"/>
  <c r="BO10" i="7"/>
  <c r="CP9" i="7"/>
  <c r="DS9" i="7" s="1"/>
  <c r="EV9" i="7" s="1"/>
  <c r="CO9" i="7"/>
  <c r="DR9" i="7" s="1"/>
  <c r="EU9" i="7" s="1"/>
  <c r="CN9" i="7"/>
  <c r="DQ9" i="7" s="1"/>
  <c r="ET9" i="7" s="1"/>
  <c r="CM9" i="7"/>
  <c r="DP9" i="7" s="1"/>
  <c r="ES9" i="7" s="1"/>
  <c r="CL9" i="7"/>
  <c r="DO9" i="7" s="1"/>
  <c r="ER9" i="7" s="1"/>
  <c r="CK9" i="7"/>
  <c r="DN9" i="7" s="1"/>
  <c r="EQ9" i="7" s="1"/>
  <c r="CJ9" i="7"/>
  <c r="DM9" i="7" s="1"/>
  <c r="EP9" i="7" s="1"/>
  <c r="CI9" i="7"/>
  <c r="DL9" i="7" s="1"/>
  <c r="EO9" i="7" s="1"/>
  <c r="CH9" i="7"/>
  <c r="DK9" i="7" s="1"/>
  <c r="EN9" i="7" s="1"/>
  <c r="CG9" i="7"/>
  <c r="DJ9" i="7" s="1"/>
  <c r="EM9" i="7" s="1"/>
  <c r="CF9" i="7"/>
  <c r="DI9" i="7" s="1"/>
  <c r="EL9" i="7" s="1"/>
  <c r="CE9" i="7"/>
  <c r="DH9" i="7" s="1"/>
  <c r="EK9" i="7" s="1"/>
  <c r="CD9" i="7"/>
  <c r="DG9" i="7" s="1"/>
  <c r="EJ9" i="7" s="1"/>
  <c r="CC9" i="7"/>
  <c r="DF9" i="7" s="1"/>
  <c r="EI9" i="7" s="1"/>
  <c r="CB9" i="7"/>
  <c r="DE9" i="7" s="1"/>
  <c r="EH9" i="7" s="1"/>
  <c r="CA9" i="7"/>
  <c r="DD9" i="7" s="1"/>
  <c r="EG9" i="7" s="1"/>
  <c r="BZ9" i="7"/>
  <c r="DC9" i="7" s="1"/>
  <c r="EF9" i="7" s="1"/>
  <c r="BY9" i="7"/>
  <c r="DB9" i="7" s="1"/>
  <c r="EE9" i="7" s="1"/>
  <c r="BX9" i="7"/>
  <c r="DA9" i="7" s="1"/>
  <c r="ED9" i="7" s="1"/>
  <c r="BW9" i="7"/>
  <c r="CZ9" i="7" s="1"/>
  <c r="EC9" i="7" s="1"/>
  <c r="BV9" i="7"/>
  <c r="CY9" i="7" s="1"/>
  <c r="EB9" i="7" s="1"/>
  <c r="BU9" i="7"/>
  <c r="CX9" i="7" s="1"/>
  <c r="EA9" i="7" s="1"/>
  <c r="BT9" i="7"/>
  <c r="CW9" i="7" s="1"/>
  <c r="DZ9" i="7" s="1"/>
  <c r="BS9" i="7"/>
  <c r="CV9" i="7" s="1"/>
  <c r="DY9" i="7" s="1"/>
  <c r="BR9" i="7"/>
  <c r="CU9" i="7" s="1"/>
  <c r="DX9" i="7" s="1"/>
  <c r="BQ9" i="7"/>
  <c r="CT9" i="7" s="1"/>
  <c r="DW9" i="7" s="1"/>
  <c r="BP9" i="7"/>
  <c r="CS9" i="7" s="1"/>
  <c r="DV9" i="7" s="1"/>
  <c r="BO9" i="7"/>
  <c r="CP8" i="7"/>
  <c r="DS8" i="7" s="1"/>
  <c r="EV8" i="7" s="1"/>
  <c r="CO8" i="7"/>
  <c r="DR8" i="7" s="1"/>
  <c r="EU8" i="7" s="1"/>
  <c r="CN8" i="7"/>
  <c r="DQ8" i="7" s="1"/>
  <c r="ET8" i="7" s="1"/>
  <c r="CM8" i="7"/>
  <c r="DP8" i="7" s="1"/>
  <c r="ES8" i="7" s="1"/>
  <c r="CL8" i="7"/>
  <c r="DO8" i="7" s="1"/>
  <c r="ER8" i="7" s="1"/>
  <c r="CK8" i="7"/>
  <c r="DN8" i="7" s="1"/>
  <c r="EQ8" i="7" s="1"/>
  <c r="CJ8" i="7"/>
  <c r="DM8" i="7" s="1"/>
  <c r="EP8" i="7" s="1"/>
  <c r="CI8" i="7"/>
  <c r="DL8" i="7" s="1"/>
  <c r="EO8" i="7" s="1"/>
  <c r="CH8" i="7"/>
  <c r="DK8" i="7" s="1"/>
  <c r="EN8" i="7" s="1"/>
  <c r="CG8" i="7"/>
  <c r="DJ8" i="7" s="1"/>
  <c r="EM8" i="7" s="1"/>
  <c r="CF8" i="7"/>
  <c r="DI8" i="7" s="1"/>
  <c r="EL8" i="7" s="1"/>
  <c r="CE8" i="7"/>
  <c r="DH8" i="7" s="1"/>
  <c r="EK8" i="7" s="1"/>
  <c r="CD8" i="7"/>
  <c r="DG8" i="7" s="1"/>
  <c r="EJ8" i="7" s="1"/>
  <c r="CC8" i="7"/>
  <c r="DF8" i="7" s="1"/>
  <c r="EI8" i="7" s="1"/>
  <c r="CB8" i="7"/>
  <c r="DE8" i="7" s="1"/>
  <c r="EH8" i="7" s="1"/>
  <c r="CA8" i="7"/>
  <c r="DD8" i="7" s="1"/>
  <c r="EG8" i="7" s="1"/>
  <c r="BZ8" i="7"/>
  <c r="DC8" i="7" s="1"/>
  <c r="EF8" i="7" s="1"/>
  <c r="BY8" i="7"/>
  <c r="DB8" i="7" s="1"/>
  <c r="EE8" i="7" s="1"/>
  <c r="BX8" i="7"/>
  <c r="DA8" i="7" s="1"/>
  <c r="ED8" i="7" s="1"/>
  <c r="BW8" i="7"/>
  <c r="CZ8" i="7" s="1"/>
  <c r="EC8" i="7" s="1"/>
  <c r="BV8" i="7"/>
  <c r="CY8" i="7" s="1"/>
  <c r="EB8" i="7" s="1"/>
  <c r="BU8" i="7"/>
  <c r="CX8" i="7" s="1"/>
  <c r="EA8" i="7" s="1"/>
  <c r="BT8" i="7"/>
  <c r="CW8" i="7" s="1"/>
  <c r="DZ8" i="7" s="1"/>
  <c r="BS8" i="7"/>
  <c r="CV8" i="7" s="1"/>
  <c r="DY8" i="7" s="1"/>
  <c r="BR8" i="7"/>
  <c r="CU8" i="7" s="1"/>
  <c r="DX8" i="7" s="1"/>
  <c r="BQ8" i="7"/>
  <c r="CT8" i="7" s="1"/>
  <c r="DW8" i="7" s="1"/>
  <c r="BP8" i="7"/>
  <c r="CS8" i="7" s="1"/>
  <c r="DV8" i="7" s="1"/>
  <c r="BO8" i="7"/>
  <c r="CR8" i="7" s="1"/>
  <c r="DU8" i="7" s="1"/>
  <c r="CP7" i="7"/>
  <c r="DS7" i="7" s="1"/>
  <c r="EV7" i="7" s="1"/>
  <c r="CO7" i="7"/>
  <c r="DR7" i="7" s="1"/>
  <c r="EU7" i="7" s="1"/>
  <c r="CN7" i="7"/>
  <c r="DQ7" i="7" s="1"/>
  <c r="ET7" i="7" s="1"/>
  <c r="CM7" i="7"/>
  <c r="DP7" i="7" s="1"/>
  <c r="ES7" i="7" s="1"/>
  <c r="CL7" i="7"/>
  <c r="DO7" i="7" s="1"/>
  <c r="ER7" i="7" s="1"/>
  <c r="CK7" i="7"/>
  <c r="DN7" i="7" s="1"/>
  <c r="EQ7" i="7" s="1"/>
  <c r="CJ7" i="7"/>
  <c r="DM7" i="7" s="1"/>
  <c r="EP7" i="7" s="1"/>
  <c r="CI7" i="7"/>
  <c r="DL7" i="7" s="1"/>
  <c r="EO7" i="7" s="1"/>
  <c r="CH7" i="7"/>
  <c r="DK7" i="7" s="1"/>
  <c r="EN7" i="7" s="1"/>
  <c r="CG7" i="7"/>
  <c r="DJ7" i="7" s="1"/>
  <c r="EM7" i="7" s="1"/>
  <c r="CF7" i="7"/>
  <c r="DI7" i="7" s="1"/>
  <c r="EL7" i="7" s="1"/>
  <c r="CE7" i="7"/>
  <c r="DH7" i="7" s="1"/>
  <c r="EK7" i="7" s="1"/>
  <c r="CD7" i="7"/>
  <c r="DG7" i="7" s="1"/>
  <c r="EJ7" i="7" s="1"/>
  <c r="CC7" i="7"/>
  <c r="DF7" i="7" s="1"/>
  <c r="EI7" i="7" s="1"/>
  <c r="CB7" i="7"/>
  <c r="DE7" i="7" s="1"/>
  <c r="EH7" i="7" s="1"/>
  <c r="CA7" i="7"/>
  <c r="DD7" i="7" s="1"/>
  <c r="EG7" i="7" s="1"/>
  <c r="BZ7" i="7"/>
  <c r="DC7" i="7" s="1"/>
  <c r="EF7" i="7" s="1"/>
  <c r="BY7" i="7"/>
  <c r="DB7" i="7" s="1"/>
  <c r="EE7" i="7" s="1"/>
  <c r="BX7" i="7"/>
  <c r="DA7" i="7" s="1"/>
  <c r="ED7" i="7" s="1"/>
  <c r="BW7" i="7"/>
  <c r="CZ7" i="7" s="1"/>
  <c r="EC7" i="7" s="1"/>
  <c r="BV7" i="7"/>
  <c r="CY7" i="7" s="1"/>
  <c r="EB7" i="7" s="1"/>
  <c r="BU7" i="7"/>
  <c r="CX7" i="7" s="1"/>
  <c r="EA7" i="7" s="1"/>
  <c r="BT7" i="7"/>
  <c r="CW7" i="7" s="1"/>
  <c r="DZ7" i="7" s="1"/>
  <c r="BS7" i="7"/>
  <c r="CV7" i="7" s="1"/>
  <c r="DY7" i="7" s="1"/>
  <c r="BR7" i="7"/>
  <c r="CU7" i="7" s="1"/>
  <c r="DX7" i="7" s="1"/>
  <c r="BQ7" i="7"/>
  <c r="CT7" i="7" s="1"/>
  <c r="DW7" i="7" s="1"/>
  <c r="BP7" i="7"/>
  <c r="CS7" i="7" s="1"/>
  <c r="DV7" i="7" s="1"/>
  <c r="BO7" i="7"/>
  <c r="CR7" i="7" s="1"/>
  <c r="DU7" i="7" s="1"/>
  <c r="CP6" i="7"/>
  <c r="DS6" i="7" s="1"/>
  <c r="EV6" i="7" s="1"/>
  <c r="CO6" i="7"/>
  <c r="DR6" i="7" s="1"/>
  <c r="EU6" i="7" s="1"/>
  <c r="CN6" i="7"/>
  <c r="DQ6" i="7" s="1"/>
  <c r="ET6" i="7" s="1"/>
  <c r="CM6" i="7"/>
  <c r="DP6" i="7" s="1"/>
  <c r="ES6" i="7" s="1"/>
  <c r="CL6" i="7"/>
  <c r="DO6" i="7" s="1"/>
  <c r="ER6" i="7" s="1"/>
  <c r="CK6" i="7"/>
  <c r="DN6" i="7" s="1"/>
  <c r="EQ6" i="7" s="1"/>
  <c r="CJ6" i="7"/>
  <c r="DM6" i="7" s="1"/>
  <c r="EP6" i="7" s="1"/>
  <c r="CI6" i="7"/>
  <c r="DL6" i="7" s="1"/>
  <c r="EO6" i="7" s="1"/>
  <c r="CH6" i="7"/>
  <c r="DK6" i="7" s="1"/>
  <c r="EN6" i="7" s="1"/>
  <c r="CG6" i="7"/>
  <c r="DJ6" i="7" s="1"/>
  <c r="EM6" i="7" s="1"/>
  <c r="CF6" i="7"/>
  <c r="DI6" i="7" s="1"/>
  <c r="EL6" i="7" s="1"/>
  <c r="CE6" i="7"/>
  <c r="DH6" i="7" s="1"/>
  <c r="EK6" i="7" s="1"/>
  <c r="CD6" i="7"/>
  <c r="DG6" i="7" s="1"/>
  <c r="EJ6" i="7" s="1"/>
  <c r="CC6" i="7"/>
  <c r="DF6" i="7" s="1"/>
  <c r="EI6" i="7" s="1"/>
  <c r="CB6" i="7"/>
  <c r="DE6" i="7" s="1"/>
  <c r="EH6" i="7" s="1"/>
  <c r="CA6" i="7"/>
  <c r="DD6" i="7" s="1"/>
  <c r="EG6" i="7" s="1"/>
  <c r="BZ6" i="7"/>
  <c r="DC6" i="7" s="1"/>
  <c r="EF6" i="7" s="1"/>
  <c r="BY6" i="7"/>
  <c r="DB6" i="7" s="1"/>
  <c r="EE6" i="7" s="1"/>
  <c r="BX6" i="7"/>
  <c r="DA6" i="7" s="1"/>
  <c r="ED6" i="7" s="1"/>
  <c r="BW6" i="7"/>
  <c r="CZ6" i="7" s="1"/>
  <c r="EC6" i="7" s="1"/>
  <c r="BV6" i="7"/>
  <c r="CY6" i="7" s="1"/>
  <c r="EB6" i="7" s="1"/>
  <c r="BU6" i="7"/>
  <c r="CX6" i="7" s="1"/>
  <c r="EA6" i="7" s="1"/>
  <c r="BT6" i="7"/>
  <c r="CW6" i="7" s="1"/>
  <c r="DZ6" i="7" s="1"/>
  <c r="BS6" i="7"/>
  <c r="CV6" i="7" s="1"/>
  <c r="DY6" i="7" s="1"/>
  <c r="BR6" i="7"/>
  <c r="CU6" i="7" s="1"/>
  <c r="DX6" i="7" s="1"/>
  <c r="BQ6" i="7"/>
  <c r="CT6" i="7" s="1"/>
  <c r="DW6" i="7" s="1"/>
  <c r="BP6" i="7"/>
  <c r="CS6" i="7" s="1"/>
  <c r="DV6" i="7" s="1"/>
  <c r="BO6" i="7"/>
  <c r="CR6" i="7" s="1"/>
  <c r="DU6" i="7" s="1"/>
  <c r="CP5" i="7"/>
  <c r="DS5" i="7" s="1"/>
  <c r="EV5" i="7" s="1"/>
  <c r="CO5" i="7"/>
  <c r="DR5" i="7" s="1"/>
  <c r="EU5" i="7" s="1"/>
  <c r="CN5" i="7"/>
  <c r="DQ5" i="7" s="1"/>
  <c r="ET5" i="7" s="1"/>
  <c r="CM5" i="7"/>
  <c r="DP5" i="7" s="1"/>
  <c r="ES5" i="7" s="1"/>
  <c r="CL5" i="7"/>
  <c r="DO5" i="7" s="1"/>
  <c r="ER5" i="7" s="1"/>
  <c r="CK5" i="7"/>
  <c r="DN5" i="7" s="1"/>
  <c r="EQ5" i="7" s="1"/>
  <c r="CJ5" i="7"/>
  <c r="DM5" i="7" s="1"/>
  <c r="EP5" i="7" s="1"/>
  <c r="CI5" i="7"/>
  <c r="DL5" i="7" s="1"/>
  <c r="EO5" i="7" s="1"/>
  <c r="CH5" i="7"/>
  <c r="DK5" i="7" s="1"/>
  <c r="EN5" i="7" s="1"/>
  <c r="CG5" i="7"/>
  <c r="DJ5" i="7" s="1"/>
  <c r="EM5" i="7" s="1"/>
  <c r="CF5" i="7"/>
  <c r="DI5" i="7" s="1"/>
  <c r="EL5" i="7" s="1"/>
  <c r="CE5" i="7"/>
  <c r="DH5" i="7" s="1"/>
  <c r="EK5" i="7" s="1"/>
  <c r="CD5" i="7"/>
  <c r="DG5" i="7" s="1"/>
  <c r="EJ5" i="7" s="1"/>
  <c r="CC5" i="7"/>
  <c r="DF5" i="7" s="1"/>
  <c r="EI5" i="7" s="1"/>
  <c r="CB5" i="7"/>
  <c r="DE5" i="7" s="1"/>
  <c r="EH5" i="7" s="1"/>
  <c r="CA5" i="7"/>
  <c r="DD5" i="7" s="1"/>
  <c r="EG5" i="7" s="1"/>
  <c r="BZ5" i="7"/>
  <c r="DC5" i="7" s="1"/>
  <c r="EF5" i="7" s="1"/>
  <c r="BY5" i="7"/>
  <c r="DB5" i="7" s="1"/>
  <c r="EE5" i="7" s="1"/>
  <c r="BX5" i="7"/>
  <c r="DA5" i="7" s="1"/>
  <c r="ED5" i="7" s="1"/>
  <c r="BW5" i="7"/>
  <c r="CZ5" i="7" s="1"/>
  <c r="EC5" i="7" s="1"/>
  <c r="BV5" i="7"/>
  <c r="CY5" i="7" s="1"/>
  <c r="EB5" i="7" s="1"/>
  <c r="BU5" i="7"/>
  <c r="CX5" i="7" s="1"/>
  <c r="EA5" i="7" s="1"/>
  <c r="BT5" i="7"/>
  <c r="CW5" i="7" s="1"/>
  <c r="DZ5" i="7" s="1"/>
  <c r="BS5" i="7"/>
  <c r="CV5" i="7" s="1"/>
  <c r="DY5" i="7" s="1"/>
  <c r="BR5" i="7"/>
  <c r="CU5" i="7" s="1"/>
  <c r="DX5" i="7" s="1"/>
  <c r="BQ5" i="7"/>
  <c r="CT5" i="7" s="1"/>
  <c r="DW5" i="7" s="1"/>
  <c r="BP5" i="7"/>
  <c r="CS5" i="7" s="1"/>
  <c r="DV5" i="7" s="1"/>
  <c r="BO5" i="7"/>
  <c r="CR5" i="7" s="1"/>
  <c r="DU5" i="7" s="1"/>
  <c r="CQ62" i="7"/>
  <c r="BN62" i="7"/>
  <c r="CV33" i="7"/>
  <c r="BT2" i="7"/>
  <c r="EJ2" i="7"/>
  <c r="BO33" i="7"/>
  <c r="CV2" i="7"/>
  <c r="AI33" i="1"/>
  <c r="AN33" i="7"/>
  <c r="BN9" i="7" l="1"/>
  <c r="CR10" i="7"/>
  <c r="DU10" i="7" s="1"/>
  <c r="BN10" i="7"/>
  <c r="BN6" i="7"/>
  <c r="BN11" i="7"/>
  <c r="BN25" i="7"/>
  <c r="BN29" i="7"/>
  <c r="BN14" i="7"/>
  <c r="BN15" i="7"/>
  <c r="BN23" i="7"/>
  <c r="BN26" i="7"/>
  <c r="BN18" i="7"/>
  <c r="BN19" i="7"/>
  <c r="CQ40" i="7"/>
  <c r="BN8" i="7"/>
  <c r="CR14" i="7"/>
  <c r="DU14" i="7" s="1"/>
  <c r="BN5" i="7"/>
  <c r="BN7" i="7"/>
  <c r="CR9" i="7"/>
  <c r="DU9" i="7" s="1"/>
  <c r="CS43" i="7"/>
  <c r="CQ43" i="7" s="1"/>
  <c r="CR18" i="7"/>
  <c r="DU18" i="7" s="1"/>
  <c r="CR19" i="7"/>
  <c r="DU19" i="7" s="1"/>
  <c r="CR26" i="7"/>
  <c r="DU26" i="7" s="1"/>
  <c r="CS27" i="7"/>
  <c r="DV27" i="7" s="1"/>
  <c r="BN27" i="7"/>
  <c r="CR35" i="7"/>
  <c r="CQ35" i="7" s="1"/>
  <c r="BN35" i="7"/>
  <c r="BN39" i="7"/>
  <c r="CR39" i="7"/>
  <c r="CQ39" i="7" s="1"/>
  <c r="CT44" i="7"/>
  <c r="CQ44" i="7" s="1"/>
  <c r="CR54" i="7"/>
  <c r="CQ54" i="7" s="1"/>
  <c r="BN54" i="7"/>
  <c r="BN12" i="7"/>
  <c r="BN16" i="7"/>
  <c r="BN21" i="7"/>
  <c r="BN22" i="7"/>
  <c r="CR42" i="7"/>
  <c r="CQ42" i="7" s="1"/>
  <c r="BN42" i="7"/>
  <c r="BN13" i="7"/>
  <c r="BN17" i="7"/>
  <c r="BN20" i="7"/>
  <c r="CR48" i="7"/>
  <c r="CQ48" i="7" s="1"/>
  <c r="BN48" i="7"/>
  <c r="CR29" i="7"/>
  <c r="DU29" i="7" s="1"/>
  <c r="BN28" i="7"/>
  <c r="CR28" i="7"/>
  <c r="DU28" i="7" s="1"/>
  <c r="BN31" i="7"/>
  <c r="BN37" i="7"/>
  <c r="CR37" i="7"/>
  <c r="CQ37" i="7" s="1"/>
  <c r="CQ38" i="7"/>
  <c r="BN24" i="7"/>
  <c r="CR24" i="7"/>
  <c r="DU24" i="7" s="1"/>
  <c r="BN30" i="7"/>
  <c r="CQ34" i="7"/>
  <c r="CQ36" i="7"/>
  <c r="CS45" i="7"/>
  <c r="CQ45" i="7" s="1"/>
  <c r="BN49" i="7"/>
  <c r="CR49" i="7"/>
  <c r="CQ49" i="7" s="1"/>
  <c r="BN41" i="7"/>
  <c r="CR41" i="7"/>
  <c r="CQ41" i="7" s="1"/>
  <c r="CQ47" i="7"/>
  <c r="CR50" i="7"/>
  <c r="CQ50" i="7" s="1"/>
  <c r="BN50" i="7"/>
  <c r="BN34" i="7"/>
  <c r="BN36" i="7"/>
  <c r="BN38" i="7"/>
  <c r="BN40" i="7"/>
  <c r="BN46" i="7"/>
  <c r="CT46" i="7"/>
  <c r="CQ46" i="7" s="1"/>
  <c r="BN47" i="7"/>
  <c r="CQ51" i="7"/>
  <c r="BN51" i="7"/>
  <c r="BN44" i="7"/>
  <c r="BN45" i="7"/>
  <c r="BN43" i="7"/>
  <c r="CQ52" i="7"/>
  <c r="BN52" i="7"/>
  <c r="CQ55" i="7"/>
  <c r="BN55" i="7"/>
  <c r="CR58" i="7"/>
  <c r="CQ58" i="7" s="1"/>
  <c r="BN58" i="7"/>
  <c r="CQ53" i="7"/>
  <c r="BN53" i="7"/>
  <c r="CR59" i="7"/>
  <c r="CQ59" i="7" s="1"/>
  <c r="BN59" i="7"/>
  <c r="CQ56" i="7"/>
  <c r="BN56" i="7"/>
  <c r="CQ57" i="7"/>
  <c r="BN57" i="7"/>
  <c r="CQ60" i="7"/>
  <c r="BN60" i="7"/>
  <c r="D40" i="4" l="1"/>
  <c r="AK5" i="2"/>
  <c r="AL5" i="2"/>
  <c r="AM5" i="2"/>
  <c r="AN5" i="2"/>
  <c r="AO5" i="2"/>
  <c r="AK6" i="2"/>
  <c r="AK7" i="2"/>
  <c r="AL7" i="2"/>
  <c r="AM7" i="2"/>
  <c r="AN7" i="2"/>
  <c r="AO7" i="2"/>
  <c r="AK8" i="2"/>
  <c r="AL8" i="2"/>
  <c r="AM8" i="2"/>
  <c r="AN8" i="2"/>
  <c r="AO8" i="2"/>
  <c r="AK9" i="2"/>
  <c r="AL9" i="2"/>
  <c r="AM9" i="2"/>
  <c r="AN9" i="2"/>
  <c r="AO9" i="2"/>
  <c r="AK10" i="2"/>
  <c r="AL10" i="2"/>
  <c r="AM10" i="2"/>
  <c r="AN10" i="2"/>
  <c r="AO10" i="2"/>
  <c r="AK11" i="2"/>
  <c r="AL11" i="2"/>
  <c r="AM11" i="2"/>
  <c r="AN11" i="2"/>
  <c r="AO11" i="2"/>
  <c r="AK12" i="2"/>
  <c r="AL12" i="2"/>
  <c r="AM12" i="2"/>
  <c r="AN12" i="2"/>
  <c r="AO12" i="2"/>
  <c r="AK13" i="2"/>
  <c r="AL13" i="2"/>
  <c r="AM13" i="2"/>
  <c r="AN13" i="2"/>
  <c r="AO13" i="2"/>
  <c r="AK14" i="2"/>
  <c r="AL14" i="2"/>
  <c r="AM14" i="2"/>
  <c r="AN14" i="2"/>
  <c r="AO14" i="2"/>
  <c r="AK15" i="2"/>
  <c r="AL15" i="2"/>
  <c r="AM15" i="2"/>
  <c r="AN15" i="2"/>
  <c r="AO15" i="2"/>
  <c r="AK16" i="2"/>
  <c r="AL16" i="2"/>
  <c r="AM16" i="2"/>
  <c r="AN16" i="2"/>
  <c r="AO16" i="2"/>
  <c r="AK17" i="2"/>
  <c r="AL17" i="2"/>
  <c r="AM17" i="2"/>
  <c r="AN17" i="2"/>
  <c r="AO17" i="2"/>
  <c r="AK18" i="2"/>
  <c r="AL18" i="2"/>
  <c r="AM18" i="2"/>
  <c r="AN18" i="2"/>
  <c r="AO18" i="2"/>
  <c r="AK19" i="2"/>
  <c r="AL19" i="2"/>
  <c r="AM19" i="2"/>
  <c r="AN19" i="2"/>
  <c r="AO19" i="2"/>
  <c r="AK20" i="2"/>
  <c r="AL20" i="2"/>
  <c r="AM20" i="2"/>
  <c r="AN20" i="2"/>
  <c r="AO20" i="2"/>
  <c r="AK21" i="2"/>
  <c r="AL21" i="2"/>
  <c r="AM21" i="2"/>
  <c r="AN21" i="2"/>
  <c r="AO21" i="2"/>
  <c r="AK22" i="2"/>
  <c r="AL22" i="2"/>
  <c r="AM22" i="2"/>
  <c r="AN22" i="2"/>
  <c r="AO22" i="2"/>
  <c r="AK23" i="2"/>
  <c r="AL23" i="2"/>
  <c r="AM23" i="2"/>
  <c r="AN23" i="2"/>
  <c r="AO23" i="2"/>
  <c r="AK24" i="2"/>
  <c r="AL24" i="2"/>
  <c r="AM24" i="2"/>
  <c r="AN24" i="2"/>
  <c r="AO24" i="2"/>
  <c r="AK25" i="2"/>
  <c r="AL25" i="2"/>
  <c r="AM25" i="2"/>
  <c r="AN25" i="2"/>
  <c r="AO25" i="2"/>
  <c r="AK26" i="2"/>
  <c r="AL26" i="2"/>
  <c r="AM26" i="2"/>
  <c r="AN26" i="2"/>
  <c r="AO26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E51" i="4"/>
  <c r="E54" i="4"/>
  <c r="E36" i="4"/>
  <c r="E52" i="4"/>
  <c r="E37" i="4"/>
  <c r="E35" i="4"/>
  <c r="E49" i="4"/>
  <c r="E47" i="4"/>
  <c r="G33" i="4"/>
  <c r="E43" i="4"/>
  <c r="E46" i="4"/>
  <c r="E48" i="4"/>
  <c r="E40" i="4"/>
  <c r="E44" i="4"/>
  <c r="E38" i="4"/>
  <c r="D35" i="4" l="1"/>
  <c r="E35" i="3"/>
  <c r="K34" i="3"/>
  <c r="E44" i="3"/>
  <c r="E43" i="3"/>
  <c r="E40" i="3"/>
  <c r="E38" i="3"/>
  <c r="E37" i="3"/>
  <c r="E36" i="3"/>
  <c r="D35" i="3"/>
  <c r="H5" i="3"/>
  <c r="H7" i="3"/>
  <c r="H8" i="3"/>
  <c r="I8" i="3"/>
  <c r="H10" i="3"/>
  <c r="H11" i="3"/>
  <c r="H12" i="3"/>
  <c r="I12" i="3"/>
  <c r="H14" i="3"/>
  <c r="H15" i="3"/>
  <c r="H16" i="3"/>
  <c r="I16" i="3"/>
  <c r="H18" i="3"/>
  <c r="H19" i="3"/>
  <c r="H20" i="3"/>
  <c r="I20" i="3"/>
  <c r="H22" i="3"/>
  <c r="H23" i="3"/>
  <c r="H24" i="3"/>
  <c r="I24" i="3"/>
  <c r="H26" i="3"/>
  <c r="H27" i="3"/>
  <c r="H28" i="3"/>
  <c r="I28" i="3"/>
  <c r="L28" i="3" s="1"/>
  <c r="H30" i="3"/>
  <c r="H31" i="3"/>
  <c r="I31" i="3"/>
  <c r="L31" i="3" s="1"/>
  <c r="E32" i="2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5" i="1"/>
  <c r="E34" i="3"/>
  <c r="E34" i="4"/>
  <c r="D36" i="4" l="1"/>
  <c r="D37" i="4" s="1"/>
  <c r="I15" i="3"/>
  <c r="L15" i="3" s="1"/>
  <c r="I27" i="3"/>
  <c r="L27" i="3" s="1"/>
  <c r="I11" i="3"/>
  <c r="L11" i="3" s="1"/>
  <c r="D36" i="3"/>
  <c r="I23" i="3"/>
  <c r="L23" i="3" s="1"/>
  <c r="I7" i="3"/>
  <c r="L7" i="3" s="1"/>
  <c r="L24" i="3"/>
  <c r="L20" i="3"/>
  <c r="L16" i="3"/>
  <c r="L12" i="3"/>
  <c r="L8" i="3"/>
  <c r="I19" i="3"/>
  <c r="L19" i="3" s="1"/>
  <c r="K18" i="3"/>
  <c r="J28" i="3"/>
  <c r="M28" i="3" s="1"/>
  <c r="K28" i="3"/>
  <c r="K24" i="3"/>
  <c r="J24" i="3"/>
  <c r="M24" i="3" s="1"/>
  <c r="K20" i="3"/>
  <c r="J20" i="3"/>
  <c r="M20" i="3" s="1"/>
  <c r="K16" i="3"/>
  <c r="J16" i="3"/>
  <c r="M16" i="3" s="1"/>
  <c r="K12" i="3"/>
  <c r="J12" i="3"/>
  <c r="M12" i="3" s="1"/>
  <c r="K8" i="3"/>
  <c r="J8" i="3"/>
  <c r="M8" i="3" s="1"/>
  <c r="K30" i="3"/>
  <c r="K31" i="3"/>
  <c r="J31" i="3"/>
  <c r="M31" i="3" s="1"/>
  <c r="K27" i="3"/>
  <c r="J27" i="3"/>
  <c r="M27" i="3" s="1"/>
  <c r="K23" i="3"/>
  <c r="J23" i="3"/>
  <c r="M23" i="3" s="1"/>
  <c r="K19" i="3"/>
  <c r="K15" i="3"/>
  <c r="J15" i="3"/>
  <c r="M15" i="3" s="1"/>
  <c r="K11" i="3"/>
  <c r="K7" i="3"/>
  <c r="K26" i="3"/>
  <c r="K14" i="3"/>
  <c r="K10" i="3"/>
  <c r="K22" i="3"/>
  <c r="H29" i="3"/>
  <c r="H17" i="3"/>
  <c r="I5" i="3"/>
  <c r="L5" i="3" s="1"/>
  <c r="I30" i="3"/>
  <c r="L30" i="3" s="1"/>
  <c r="I26" i="3"/>
  <c r="L26" i="3" s="1"/>
  <c r="I22" i="3"/>
  <c r="L22" i="3" s="1"/>
  <c r="I18" i="3"/>
  <c r="L18" i="3" s="1"/>
  <c r="I14" i="3"/>
  <c r="L14" i="3" s="1"/>
  <c r="I10" i="3"/>
  <c r="L10" i="3" s="1"/>
  <c r="I6" i="3"/>
  <c r="L6" i="3" s="1"/>
  <c r="J5" i="3"/>
  <c r="M5" i="3" s="1"/>
  <c r="H21" i="3"/>
  <c r="H9" i="3"/>
  <c r="I29" i="3"/>
  <c r="L29" i="3" s="1"/>
  <c r="I25" i="3"/>
  <c r="L25" i="3" s="1"/>
  <c r="I21" i="3"/>
  <c r="L21" i="3" s="1"/>
  <c r="I17" i="3"/>
  <c r="L17" i="3" s="1"/>
  <c r="I13" i="3"/>
  <c r="L13" i="3" s="1"/>
  <c r="I9" i="3"/>
  <c r="L9" i="3" s="1"/>
  <c r="H25" i="3"/>
  <c r="H13" i="3"/>
  <c r="H6" i="3"/>
  <c r="K5" i="3"/>
  <c r="D40" i="3"/>
  <c r="AI31" i="2"/>
  <c r="AI30" i="2"/>
  <c r="AI29" i="2"/>
  <c r="AI28" i="2"/>
  <c r="AI27" i="2"/>
  <c r="J11" i="3" l="1"/>
  <c r="M11" i="3" s="1"/>
  <c r="J19" i="3"/>
  <c r="M19" i="3" s="1"/>
  <c r="D43" i="4"/>
  <c r="D44" i="4" s="1"/>
  <c r="D46" i="4"/>
  <c r="D47" i="4" s="1"/>
  <c r="D38" i="4"/>
  <c r="D37" i="3"/>
  <c r="D38" i="3" s="1"/>
  <c r="J22" i="3"/>
  <c r="M22" i="3" s="1"/>
  <c r="J7" i="3"/>
  <c r="M7" i="3" s="1"/>
  <c r="J9" i="3"/>
  <c r="M9" i="3" s="1"/>
  <c r="K9" i="3"/>
  <c r="J14" i="3"/>
  <c r="M14" i="3" s="1"/>
  <c r="J6" i="3"/>
  <c r="M6" i="3" s="1"/>
  <c r="K6" i="3"/>
  <c r="K17" i="3"/>
  <c r="J17" i="3"/>
  <c r="M17" i="3" s="1"/>
  <c r="K29" i="3"/>
  <c r="J29" i="3"/>
  <c r="M29" i="3" s="1"/>
  <c r="J10" i="3"/>
  <c r="M10" i="3" s="1"/>
  <c r="J26" i="3"/>
  <c r="M26" i="3" s="1"/>
  <c r="J30" i="3"/>
  <c r="M30" i="3" s="1"/>
  <c r="J13" i="3"/>
  <c r="M13" i="3" s="1"/>
  <c r="K13" i="3"/>
  <c r="J25" i="3"/>
  <c r="M25" i="3" s="1"/>
  <c r="K25" i="3"/>
  <c r="J21" i="3"/>
  <c r="M21" i="3" s="1"/>
  <c r="K21" i="3"/>
  <c r="J18" i="3"/>
  <c r="M18" i="3" s="1"/>
  <c r="D48" i="4" l="1"/>
  <c r="D49" i="4" s="1"/>
  <c r="D43" i="3"/>
  <c r="D44" i="3" s="1"/>
  <c r="D51" i="4" l="1"/>
  <c r="D52" i="4" s="1"/>
  <c r="D54" i="4" l="1"/>
  <c r="AI17" i="2"/>
  <c r="AI10" i="2"/>
  <c r="AI18" i="2"/>
  <c r="AI22" i="2"/>
  <c r="AI26" i="2"/>
  <c r="AI7" i="2"/>
  <c r="AI11" i="2"/>
  <c r="AI15" i="2"/>
  <c r="AI19" i="2"/>
  <c r="AI23" i="2"/>
  <c r="AI9" i="2"/>
  <c r="AI6" i="2"/>
  <c r="AI14" i="2"/>
  <c r="AI8" i="2"/>
  <c r="AI12" i="2"/>
  <c r="AI16" i="2"/>
  <c r="AI20" i="2"/>
  <c r="AI24" i="2"/>
  <c r="AI13" i="2"/>
  <c r="AI21" i="2"/>
  <c r="AI25" i="2"/>
  <c r="AI5" i="2"/>
  <c r="C3" i="6" l="1"/>
  <c r="C5" i="6" s="1"/>
</calcChain>
</file>

<file path=xl/sharedStrings.xml><?xml version="1.0" encoding="utf-8"?>
<sst xmlns="http://schemas.openxmlformats.org/spreadsheetml/2006/main" count="190" uniqueCount="55">
  <si>
    <t>Book</t>
  </si>
  <si>
    <t>Chapters</t>
  </si>
  <si>
    <t>Verses</t>
  </si>
  <si>
    <t>Matthew</t>
  </si>
  <si>
    <t>Mark</t>
  </si>
  <si>
    <t>Luke</t>
  </si>
  <si>
    <t>John</t>
  </si>
  <si>
    <t>Acts</t>
  </si>
  <si>
    <t>Romans</t>
  </si>
  <si>
    <t>1 Corinthians</t>
  </si>
  <si>
    <t>2 Corinthians</t>
  </si>
  <si>
    <t>Galatians</t>
  </si>
  <si>
    <t>Ephesians</t>
  </si>
  <si>
    <t>Philippians</t>
  </si>
  <si>
    <t>Colossians</t>
  </si>
  <si>
    <t>1 Thessalonians</t>
  </si>
  <si>
    <t>2 Thessalonians</t>
  </si>
  <si>
    <t>1 Timothy</t>
  </si>
  <si>
    <t>2 Timothy</t>
  </si>
  <si>
    <t>Titus</t>
  </si>
  <si>
    <t>Philemon</t>
  </si>
  <si>
    <t>Hebrews</t>
  </si>
  <si>
    <t>James</t>
  </si>
  <si>
    <t>1 Peter</t>
  </si>
  <si>
    <t>2 Peter</t>
  </si>
  <si>
    <t>1 John</t>
  </si>
  <si>
    <t>2 John</t>
  </si>
  <si>
    <t>3 John</t>
  </si>
  <si>
    <t>Jude</t>
  </si>
  <si>
    <t>Revelation</t>
  </si>
  <si>
    <t>Cum BV</t>
  </si>
  <si>
    <t>Cum CV</t>
  </si>
  <si>
    <t>Index to Book</t>
  </si>
  <si>
    <t>PercentRankInc</t>
  </si>
  <si>
    <t>Significance</t>
  </si>
  <si>
    <t>Before book</t>
  </si>
  <si>
    <t>Single formula</t>
  </si>
  <si>
    <t>Number of chapters</t>
  </si>
  <si>
    <t>Before chapter</t>
  </si>
  <si>
    <t>BCV coordinate</t>
  </si>
  <si>
    <t>Index to Chapter</t>
  </si>
  <si>
    <t>Hit F9 to select another random verse</t>
  </si>
  <si>
    <t>Random verse</t>
  </si>
  <si>
    <t>Test Chapter</t>
  </si>
  <si>
    <t>Test Verse</t>
  </si>
  <si>
    <t>Compare two ranges for equality of numeric values</t>
  </si>
  <si>
    <t>Cum CV (Last verses)</t>
  </si>
  <si>
    <t>First verses</t>
  </si>
  <si>
    <t>First</t>
  </si>
  <si>
    <t>Last</t>
  </si>
  <si>
    <t>Middle</t>
  </si>
  <si>
    <t>Test Book Search</t>
  </si>
  <si>
    <t>Remaining in book</t>
  </si>
  <si>
    <t>Remaining in chapter</t>
  </si>
  <si>
    <t>Book cumCVs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</si>
</sst>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4"/>
      <name val="Lucida Handwriting"/>
      <family val="4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double">
        <color indexed="64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7"/>
      </left>
      <right style="medium">
        <color theme="7"/>
      </right>
      <top style="medium">
        <color theme="7"/>
      </top>
      <bottom style="medium">
        <color theme="7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right" indent="1"/>
    </xf>
    <xf numFmtId="0" fontId="1" fillId="0" borderId="0" xfId="0" applyFont="1" applyAlignment="1">
      <alignment horizontal="right"/>
    </xf>
    <xf numFmtId="0" fontId="0" fillId="0" borderId="5" xfId="0" applyBorder="1" applyAlignment="1">
      <alignment horizontal="center"/>
    </xf>
    <xf numFmtId="0" fontId="2" fillId="0" borderId="4" xfId="0" applyFont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0" fillId="2" borderId="1" xfId="0" applyFill="1" applyBorder="1"/>
    <xf numFmtId="0" fontId="3" fillId="0" borderId="6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1" applyAlignment="1">
      <alignment horizontal="center"/>
    </xf>
    <xf numFmtId="0" fontId="0" fillId="2" borderId="0" xfId="0" applyFill="1"/>
    <xf numFmtId="0" fontId="0" fillId="3" borderId="7" xfId="0" applyFill="1" applyBorder="1"/>
    <xf numFmtId="0" fontId="1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2">
    <dxf>
      <font>
        <strike val="0"/>
        <color rgb="FFFF0000"/>
      </font>
    </dxf>
    <dxf>
      <font>
        <b/>
        <i val="0"/>
        <strike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AI33"/>
  <sheetViews>
    <sheetView tabSelected="1" topLeftCell="A2" zoomScaleNormal="100" workbookViewId="0">
      <selection activeCell="A2" sqref="A2"/>
    </sheetView>
  </sheetViews>
  <sheetFormatPr defaultRowHeight="15" x14ac:dyDescent="0.25"/>
  <cols>
    <col min="3" max="3" width="15" bestFit="1" customWidth="1"/>
    <col min="4" max="4" width="8.85546875" style="1" bestFit="1" customWidth="1"/>
    <col min="5" max="5" width="7" style="1" bestFit="1" customWidth="1"/>
    <col min="6" max="33" width="3" bestFit="1" customWidth="1"/>
  </cols>
  <sheetData>
    <row r="4" spans="3:35" x14ac:dyDescent="0.25">
      <c r="C4" s="3" t="s">
        <v>0</v>
      </c>
      <c r="D4" s="4" t="s">
        <v>1</v>
      </c>
      <c r="E4" s="4" t="s">
        <v>2</v>
      </c>
    </row>
    <row r="5" spans="3:35" x14ac:dyDescent="0.25">
      <c r="C5" s="5" t="s">
        <v>3</v>
      </c>
      <c r="D5" s="6">
        <v>28</v>
      </c>
      <c r="E5" s="6">
        <v>1071</v>
      </c>
      <c r="F5">
        <v>25</v>
      </c>
      <c r="G5">
        <v>23</v>
      </c>
      <c r="H5">
        <v>17</v>
      </c>
      <c r="I5">
        <v>25</v>
      </c>
      <c r="J5">
        <v>48</v>
      </c>
      <c r="K5">
        <v>34</v>
      </c>
      <c r="L5">
        <v>29</v>
      </c>
      <c r="M5">
        <v>34</v>
      </c>
      <c r="N5">
        <v>38</v>
      </c>
      <c r="O5">
        <v>42</v>
      </c>
      <c r="P5">
        <v>30</v>
      </c>
      <c r="Q5">
        <v>50</v>
      </c>
      <c r="R5">
        <v>58</v>
      </c>
      <c r="S5">
        <v>36</v>
      </c>
      <c r="T5">
        <v>39</v>
      </c>
      <c r="U5">
        <v>28</v>
      </c>
      <c r="V5">
        <v>27</v>
      </c>
      <c r="W5">
        <v>35</v>
      </c>
      <c r="X5">
        <v>30</v>
      </c>
      <c r="Y5">
        <v>34</v>
      </c>
      <c r="Z5">
        <v>46</v>
      </c>
      <c r="AA5">
        <v>46</v>
      </c>
      <c r="AB5">
        <v>39</v>
      </c>
      <c r="AC5">
        <v>51</v>
      </c>
      <c r="AD5">
        <v>46</v>
      </c>
      <c r="AE5">
        <v>75</v>
      </c>
      <c r="AF5">
        <v>66</v>
      </c>
      <c r="AG5">
        <v>20</v>
      </c>
      <c r="AI5" t="b">
        <f>SUM(F5:AG5)=E5</f>
        <v>1</v>
      </c>
    </row>
    <row r="6" spans="3:35" x14ac:dyDescent="0.25">
      <c r="C6" s="5" t="s">
        <v>4</v>
      </c>
      <c r="D6" s="6">
        <v>16</v>
      </c>
      <c r="E6" s="6">
        <v>678</v>
      </c>
      <c r="F6">
        <v>45</v>
      </c>
      <c r="G6">
        <v>28</v>
      </c>
      <c r="H6">
        <v>35</v>
      </c>
      <c r="I6">
        <v>41</v>
      </c>
      <c r="J6">
        <v>43</v>
      </c>
      <c r="K6">
        <v>56</v>
      </c>
      <c r="L6">
        <v>37</v>
      </c>
      <c r="M6">
        <v>38</v>
      </c>
      <c r="N6">
        <v>50</v>
      </c>
      <c r="O6">
        <v>52</v>
      </c>
      <c r="P6">
        <v>33</v>
      </c>
      <c r="Q6">
        <v>44</v>
      </c>
      <c r="R6">
        <v>37</v>
      </c>
      <c r="S6">
        <v>72</v>
      </c>
      <c r="T6">
        <v>47</v>
      </c>
      <c r="U6">
        <v>20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I6" t="b">
        <f t="shared" ref="AI6:AI31" si="0">SUM(F6:AG6)=E6</f>
        <v>1</v>
      </c>
    </row>
    <row r="7" spans="3:35" x14ac:dyDescent="0.25">
      <c r="C7" s="5" t="s">
        <v>5</v>
      </c>
      <c r="D7" s="6">
        <v>24</v>
      </c>
      <c r="E7" s="6">
        <v>1150</v>
      </c>
      <c r="F7">
        <v>80</v>
      </c>
      <c r="G7">
        <v>52</v>
      </c>
      <c r="H7">
        <v>38</v>
      </c>
      <c r="I7">
        <v>44</v>
      </c>
      <c r="J7">
        <v>39</v>
      </c>
      <c r="K7">
        <v>49</v>
      </c>
      <c r="L7">
        <v>50</v>
      </c>
      <c r="M7">
        <v>56</v>
      </c>
      <c r="N7">
        <v>62</v>
      </c>
      <c r="O7">
        <v>42</v>
      </c>
      <c r="P7">
        <v>54</v>
      </c>
      <c r="Q7">
        <v>59</v>
      </c>
      <c r="R7">
        <v>35</v>
      </c>
      <c r="S7">
        <v>35</v>
      </c>
      <c r="T7">
        <v>32</v>
      </c>
      <c r="U7">
        <v>31</v>
      </c>
      <c r="V7">
        <v>37</v>
      </c>
      <c r="W7">
        <v>43</v>
      </c>
      <c r="X7">
        <v>48</v>
      </c>
      <c r="Y7">
        <v>47</v>
      </c>
      <c r="Z7">
        <v>38</v>
      </c>
      <c r="AA7">
        <v>71</v>
      </c>
      <c r="AB7">
        <v>56</v>
      </c>
      <c r="AC7">
        <v>52</v>
      </c>
      <c r="AD7">
        <v>0</v>
      </c>
      <c r="AE7">
        <v>0</v>
      </c>
      <c r="AF7">
        <v>0</v>
      </c>
      <c r="AG7">
        <v>0</v>
      </c>
      <c r="AI7" t="b">
        <f t="shared" si="0"/>
        <v>1</v>
      </c>
    </row>
    <row r="8" spans="3:35" x14ac:dyDescent="0.25">
      <c r="C8" s="5" t="s">
        <v>6</v>
      </c>
      <c r="D8" s="6">
        <v>21</v>
      </c>
      <c r="E8" s="6">
        <v>879</v>
      </c>
      <c r="F8">
        <v>51</v>
      </c>
      <c r="G8">
        <v>25</v>
      </c>
      <c r="H8">
        <v>36</v>
      </c>
      <c r="I8">
        <v>54</v>
      </c>
      <c r="J8">
        <v>47</v>
      </c>
      <c r="K8">
        <v>71</v>
      </c>
      <c r="L8">
        <v>53</v>
      </c>
      <c r="M8">
        <v>59</v>
      </c>
      <c r="N8">
        <v>41</v>
      </c>
      <c r="O8">
        <v>42</v>
      </c>
      <c r="P8">
        <v>57</v>
      </c>
      <c r="Q8">
        <v>50</v>
      </c>
      <c r="R8">
        <v>38</v>
      </c>
      <c r="S8">
        <v>31</v>
      </c>
      <c r="T8">
        <v>27</v>
      </c>
      <c r="U8">
        <v>33</v>
      </c>
      <c r="V8">
        <v>26</v>
      </c>
      <c r="W8">
        <v>40</v>
      </c>
      <c r="X8">
        <v>42</v>
      </c>
      <c r="Y8">
        <v>31</v>
      </c>
      <c r="Z8">
        <v>25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I8" t="b">
        <f t="shared" si="0"/>
        <v>1</v>
      </c>
    </row>
    <row r="9" spans="3:35" x14ac:dyDescent="0.25">
      <c r="C9" s="5" t="s">
        <v>7</v>
      </c>
      <c r="D9" s="6">
        <v>28</v>
      </c>
      <c r="E9" s="6">
        <v>1007</v>
      </c>
      <c r="F9">
        <v>26</v>
      </c>
      <c r="G9">
        <v>47</v>
      </c>
      <c r="H9">
        <v>26</v>
      </c>
      <c r="I9">
        <v>37</v>
      </c>
      <c r="J9">
        <v>42</v>
      </c>
      <c r="K9">
        <v>15</v>
      </c>
      <c r="L9">
        <v>60</v>
      </c>
      <c r="M9">
        <v>40</v>
      </c>
      <c r="N9">
        <v>43</v>
      </c>
      <c r="O9">
        <v>48</v>
      </c>
      <c r="P9">
        <v>30</v>
      </c>
      <c r="Q9">
        <v>25</v>
      </c>
      <c r="R9">
        <v>52</v>
      </c>
      <c r="S9">
        <v>28</v>
      </c>
      <c r="T9">
        <v>41</v>
      </c>
      <c r="U9">
        <v>40</v>
      </c>
      <c r="V9">
        <v>34</v>
      </c>
      <c r="W9">
        <v>28</v>
      </c>
      <c r="X9">
        <v>41</v>
      </c>
      <c r="Y9">
        <v>38</v>
      </c>
      <c r="Z9">
        <v>40</v>
      </c>
      <c r="AA9">
        <v>30</v>
      </c>
      <c r="AB9">
        <v>35</v>
      </c>
      <c r="AC9">
        <v>27</v>
      </c>
      <c r="AD9">
        <v>27</v>
      </c>
      <c r="AE9">
        <v>32</v>
      </c>
      <c r="AF9">
        <v>44</v>
      </c>
      <c r="AG9">
        <v>31</v>
      </c>
      <c r="AI9" t="b">
        <f t="shared" si="0"/>
        <v>1</v>
      </c>
    </row>
    <row r="10" spans="3:35" x14ac:dyDescent="0.25">
      <c r="C10" s="5" t="s">
        <v>8</v>
      </c>
      <c r="D10" s="6">
        <v>16</v>
      </c>
      <c r="E10" s="6">
        <v>433</v>
      </c>
      <c r="F10">
        <v>32</v>
      </c>
      <c r="G10">
        <v>29</v>
      </c>
      <c r="H10">
        <v>31</v>
      </c>
      <c r="I10">
        <v>25</v>
      </c>
      <c r="J10">
        <v>21</v>
      </c>
      <c r="K10">
        <v>23</v>
      </c>
      <c r="L10">
        <v>25</v>
      </c>
      <c r="M10">
        <v>39</v>
      </c>
      <c r="N10">
        <v>33</v>
      </c>
      <c r="O10">
        <v>21</v>
      </c>
      <c r="P10">
        <v>36</v>
      </c>
      <c r="Q10">
        <v>21</v>
      </c>
      <c r="R10">
        <v>14</v>
      </c>
      <c r="S10">
        <v>23</v>
      </c>
      <c r="T10">
        <v>33</v>
      </c>
      <c r="U10">
        <v>27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I10" t="b">
        <f t="shared" si="0"/>
        <v>1</v>
      </c>
    </row>
    <row r="11" spans="3:35" x14ac:dyDescent="0.25">
      <c r="C11" s="5" t="s">
        <v>9</v>
      </c>
      <c r="D11" s="6">
        <v>16</v>
      </c>
      <c r="E11" s="6">
        <v>437</v>
      </c>
      <c r="F11">
        <v>31</v>
      </c>
      <c r="G11">
        <v>16</v>
      </c>
      <c r="H11">
        <v>23</v>
      </c>
      <c r="I11">
        <v>21</v>
      </c>
      <c r="J11">
        <v>13</v>
      </c>
      <c r="K11">
        <v>20</v>
      </c>
      <c r="L11">
        <v>40</v>
      </c>
      <c r="M11">
        <v>13</v>
      </c>
      <c r="N11">
        <v>27</v>
      </c>
      <c r="O11">
        <v>33</v>
      </c>
      <c r="P11">
        <v>34</v>
      </c>
      <c r="Q11">
        <v>31</v>
      </c>
      <c r="R11">
        <v>13</v>
      </c>
      <c r="S11">
        <v>40</v>
      </c>
      <c r="T11">
        <v>58</v>
      </c>
      <c r="U11">
        <v>24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I11" t="b">
        <f t="shared" si="0"/>
        <v>1</v>
      </c>
    </row>
    <row r="12" spans="3:35" x14ac:dyDescent="0.25">
      <c r="C12" s="5" t="s">
        <v>10</v>
      </c>
      <c r="D12" s="6">
        <v>13</v>
      </c>
      <c r="E12" s="6">
        <v>257</v>
      </c>
      <c r="F12">
        <v>24</v>
      </c>
      <c r="G12">
        <v>17</v>
      </c>
      <c r="H12">
        <v>18</v>
      </c>
      <c r="I12">
        <v>18</v>
      </c>
      <c r="J12">
        <v>21</v>
      </c>
      <c r="K12">
        <v>18</v>
      </c>
      <c r="L12">
        <v>16</v>
      </c>
      <c r="M12">
        <v>24</v>
      </c>
      <c r="N12">
        <v>15</v>
      </c>
      <c r="O12">
        <v>18</v>
      </c>
      <c r="P12">
        <v>33</v>
      </c>
      <c r="Q12">
        <v>21</v>
      </c>
      <c r="R12">
        <v>14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I12" t="b">
        <f t="shared" si="0"/>
        <v>1</v>
      </c>
    </row>
    <row r="13" spans="3:35" x14ac:dyDescent="0.25">
      <c r="C13" s="5" t="s">
        <v>11</v>
      </c>
      <c r="D13" s="6">
        <v>6</v>
      </c>
      <c r="E13" s="6">
        <v>149</v>
      </c>
      <c r="F13">
        <v>24</v>
      </c>
      <c r="G13">
        <v>21</v>
      </c>
      <c r="H13">
        <v>29</v>
      </c>
      <c r="I13">
        <v>31</v>
      </c>
      <c r="J13">
        <v>26</v>
      </c>
      <c r="K13">
        <v>18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I13" t="b">
        <f t="shared" si="0"/>
        <v>1</v>
      </c>
    </row>
    <row r="14" spans="3:35" x14ac:dyDescent="0.25">
      <c r="C14" s="5" t="s">
        <v>12</v>
      </c>
      <c r="D14" s="6">
        <v>6</v>
      </c>
      <c r="E14" s="6">
        <v>155</v>
      </c>
      <c r="F14">
        <v>23</v>
      </c>
      <c r="G14">
        <v>22</v>
      </c>
      <c r="H14">
        <v>21</v>
      </c>
      <c r="I14">
        <v>32</v>
      </c>
      <c r="J14">
        <v>33</v>
      </c>
      <c r="K14">
        <v>24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I14" t="b">
        <f t="shared" si="0"/>
        <v>1</v>
      </c>
    </row>
    <row r="15" spans="3:35" x14ac:dyDescent="0.25">
      <c r="C15" s="5" t="s">
        <v>13</v>
      </c>
      <c r="D15" s="6">
        <v>4</v>
      </c>
      <c r="E15" s="6">
        <v>104</v>
      </c>
      <c r="F15">
        <v>30</v>
      </c>
      <c r="G15">
        <v>30</v>
      </c>
      <c r="H15">
        <v>21</v>
      </c>
      <c r="I15">
        <v>23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I15" t="b">
        <f t="shared" si="0"/>
        <v>1</v>
      </c>
    </row>
    <row r="16" spans="3:35" x14ac:dyDescent="0.25">
      <c r="C16" s="5" t="s">
        <v>14</v>
      </c>
      <c r="D16" s="6">
        <v>4</v>
      </c>
      <c r="E16" s="6">
        <v>95</v>
      </c>
      <c r="F16">
        <v>29</v>
      </c>
      <c r="G16">
        <v>23</v>
      </c>
      <c r="H16">
        <v>25</v>
      </c>
      <c r="I16">
        <v>18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I16" t="b">
        <f t="shared" si="0"/>
        <v>1</v>
      </c>
    </row>
    <row r="17" spans="3:35" x14ac:dyDescent="0.25">
      <c r="C17" s="5" t="s">
        <v>15</v>
      </c>
      <c r="D17" s="6">
        <v>5</v>
      </c>
      <c r="E17" s="6">
        <v>89</v>
      </c>
      <c r="F17">
        <v>10</v>
      </c>
      <c r="G17">
        <v>20</v>
      </c>
      <c r="H17">
        <v>13</v>
      </c>
      <c r="I17">
        <v>18</v>
      </c>
      <c r="J17">
        <v>28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I17" t="b">
        <f t="shared" si="0"/>
        <v>1</v>
      </c>
    </row>
    <row r="18" spans="3:35" x14ac:dyDescent="0.25">
      <c r="C18" s="5" t="s">
        <v>16</v>
      </c>
      <c r="D18" s="6">
        <v>3</v>
      </c>
      <c r="E18" s="6">
        <v>47</v>
      </c>
      <c r="F18">
        <v>12</v>
      </c>
      <c r="G18">
        <v>17</v>
      </c>
      <c r="H18">
        <v>18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I18" t="b">
        <f t="shared" si="0"/>
        <v>1</v>
      </c>
    </row>
    <row r="19" spans="3:35" x14ac:dyDescent="0.25">
      <c r="C19" s="5" t="s">
        <v>17</v>
      </c>
      <c r="D19" s="6">
        <v>6</v>
      </c>
      <c r="E19" s="6">
        <v>113</v>
      </c>
      <c r="F19">
        <v>20</v>
      </c>
      <c r="G19">
        <v>15</v>
      </c>
      <c r="H19">
        <v>16</v>
      </c>
      <c r="I19">
        <v>16</v>
      </c>
      <c r="J19">
        <v>25</v>
      </c>
      <c r="K19">
        <v>21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I19" t="b">
        <f t="shared" si="0"/>
        <v>1</v>
      </c>
    </row>
    <row r="20" spans="3:35" x14ac:dyDescent="0.25">
      <c r="C20" s="5" t="s">
        <v>18</v>
      </c>
      <c r="D20" s="6">
        <v>4</v>
      </c>
      <c r="E20" s="6">
        <v>83</v>
      </c>
      <c r="F20">
        <v>18</v>
      </c>
      <c r="G20">
        <v>26</v>
      </c>
      <c r="H20">
        <v>17</v>
      </c>
      <c r="I20">
        <v>22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I20" t="b">
        <f t="shared" si="0"/>
        <v>1</v>
      </c>
    </row>
    <row r="21" spans="3:35" x14ac:dyDescent="0.25">
      <c r="C21" s="5" t="s">
        <v>19</v>
      </c>
      <c r="D21" s="6">
        <v>3</v>
      </c>
      <c r="E21" s="6">
        <v>46</v>
      </c>
      <c r="F21">
        <v>16</v>
      </c>
      <c r="G21">
        <v>15</v>
      </c>
      <c r="H21">
        <v>15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I21" t="b">
        <f t="shared" si="0"/>
        <v>1</v>
      </c>
    </row>
    <row r="22" spans="3:35" x14ac:dyDescent="0.25">
      <c r="C22" s="5" t="s">
        <v>20</v>
      </c>
      <c r="D22" s="6">
        <v>1</v>
      </c>
      <c r="E22" s="6">
        <v>25</v>
      </c>
      <c r="F22">
        <v>25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I22" t="b">
        <f t="shared" si="0"/>
        <v>1</v>
      </c>
    </row>
    <row r="23" spans="3:35" x14ac:dyDescent="0.25">
      <c r="C23" s="5" t="s">
        <v>21</v>
      </c>
      <c r="D23" s="6">
        <v>13</v>
      </c>
      <c r="E23" s="6">
        <v>303</v>
      </c>
      <c r="F23">
        <v>14</v>
      </c>
      <c r="G23">
        <v>18</v>
      </c>
      <c r="H23">
        <v>19</v>
      </c>
      <c r="I23">
        <v>16</v>
      </c>
      <c r="J23">
        <v>14</v>
      </c>
      <c r="K23">
        <v>20</v>
      </c>
      <c r="L23">
        <v>28</v>
      </c>
      <c r="M23">
        <v>13</v>
      </c>
      <c r="N23">
        <v>28</v>
      </c>
      <c r="O23">
        <v>39</v>
      </c>
      <c r="P23">
        <v>40</v>
      </c>
      <c r="Q23">
        <v>29</v>
      </c>
      <c r="R23">
        <v>25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I23" t="b">
        <f t="shared" si="0"/>
        <v>1</v>
      </c>
    </row>
    <row r="24" spans="3:35" x14ac:dyDescent="0.25">
      <c r="C24" s="5" t="s">
        <v>22</v>
      </c>
      <c r="D24" s="6">
        <v>5</v>
      </c>
      <c r="E24" s="6">
        <v>108</v>
      </c>
      <c r="F24">
        <v>27</v>
      </c>
      <c r="G24">
        <v>26</v>
      </c>
      <c r="H24">
        <v>18</v>
      </c>
      <c r="I24">
        <v>17</v>
      </c>
      <c r="J24">
        <v>20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I24" t="b">
        <f t="shared" si="0"/>
        <v>1</v>
      </c>
    </row>
    <row r="25" spans="3:35" x14ac:dyDescent="0.25">
      <c r="C25" s="5" t="s">
        <v>23</v>
      </c>
      <c r="D25" s="6">
        <v>5</v>
      </c>
      <c r="E25" s="6">
        <v>105</v>
      </c>
      <c r="F25">
        <v>25</v>
      </c>
      <c r="G25">
        <v>25</v>
      </c>
      <c r="H25">
        <v>22</v>
      </c>
      <c r="I25">
        <v>19</v>
      </c>
      <c r="J25">
        <v>14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I25" t="b">
        <f t="shared" si="0"/>
        <v>1</v>
      </c>
    </row>
    <row r="26" spans="3:35" x14ac:dyDescent="0.25">
      <c r="C26" s="5" t="s">
        <v>24</v>
      </c>
      <c r="D26" s="6">
        <v>3</v>
      </c>
      <c r="E26" s="6">
        <v>61</v>
      </c>
      <c r="F26">
        <v>21</v>
      </c>
      <c r="G26">
        <v>22</v>
      </c>
      <c r="H26">
        <v>18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I26" t="b">
        <f t="shared" si="0"/>
        <v>1</v>
      </c>
    </row>
    <row r="27" spans="3:35" x14ac:dyDescent="0.25">
      <c r="C27" s="5" t="s">
        <v>25</v>
      </c>
      <c r="D27" s="6">
        <v>5</v>
      </c>
      <c r="E27" s="6">
        <v>105</v>
      </c>
      <c r="F27">
        <v>10</v>
      </c>
      <c r="G27">
        <v>29</v>
      </c>
      <c r="H27">
        <v>24</v>
      </c>
      <c r="I27">
        <v>21</v>
      </c>
      <c r="J27">
        <v>21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I27" t="b">
        <f t="shared" si="0"/>
        <v>1</v>
      </c>
    </row>
    <row r="28" spans="3:35" x14ac:dyDescent="0.25">
      <c r="C28" s="5" t="s">
        <v>26</v>
      </c>
      <c r="D28" s="6">
        <v>1</v>
      </c>
      <c r="E28" s="6">
        <v>13</v>
      </c>
      <c r="F28">
        <v>13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I28" t="b">
        <f t="shared" si="0"/>
        <v>1</v>
      </c>
    </row>
    <row r="29" spans="3:35" x14ac:dyDescent="0.25">
      <c r="C29" s="5" t="s">
        <v>27</v>
      </c>
      <c r="D29" s="6">
        <v>1</v>
      </c>
      <c r="E29" s="6">
        <v>15</v>
      </c>
      <c r="F29">
        <v>15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I29" t="b">
        <f t="shared" si="0"/>
        <v>1</v>
      </c>
    </row>
    <row r="30" spans="3:35" x14ac:dyDescent="0.25">
      <c r="C30" s="5" t="s">
        <v>28</v>
      </c>
      <c r="D30" s="6">
        <v>1</v>
      </c>
      <c r="E30" s="6">
        <v>25</v>
      </c>
      <c r="F30">
        <v>25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I30" t="b">
        <f t="shared" si="0"/>
        <v>1</v>
      </c>
    </row>
    <row r="31" spans="3:35" x14ac:dyDescent="0.25">
      <c r="C31" s="5" t="s">
        <v>29</v>
      </c>
      <c r="D31" s="6">
        <v>22</v>
      </c>
      <c r="E31" s="6">
        <v>404</v>
      </c>
      <c r="F31">
        <v>20</v>
      </c>
      <c r="G31">
        <v>29</v>
      </c>
      <c r="H31">
        <v>22</v>
      </c>
      <c r="I31">
        <v>11</v>
      </c>
      <c r="J31">
        <v>14</v>
      </c>
      <c r="K31">
        <v>17</v>
      </c>
      <c r="L31">
        <v>17</v>
      </c>
      <c r="M31">
        <v>13</v>
      </c>
      <c r="N31">
        <v>21</v>
      </c>
      <c r="O31">
        <v>11</v>
      </c>
      <c r="P31">
        <v>19</v>
      </c>
      <c r="Q31">
        <v>17</v>
      </c>
      <c r="R31">
        <v>18</v>
      </c>
      <c r="S31">
        <v>20</v>
      </c>
      <c r="T31">
        <v>8</v>
      </c>
      <c r="U31">
        <v>21</v>
      </c>
      <c r="V31">
        <v>18</v>
      </c>
      <c r="W31">
        <v>24</v>
      </c>
      <c r="X31">
        <v>21</v>
      </c>
      <c r="Y31">
        <v>15</v>
      </c>
      <c r="Z31">
        <v>27</v>
      </c>
      <c r="AA31">
        <v>21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I31" t="b">
        <f t="shared" si="0"/>
        <v>1</v>
      </c>
    </row>
    <row r="33" spans="35:35" x14ac:dyDescent="0.25">
      <c r="AI33" t="str">
        <f ca="1">_xlfn.FORMULATEXT(AI31)</f>
        <v>=SUM(F31:AG31)=E31</v>
      </c>
    </row>
  </sheetData>
  <sheetProtection sheet="1" objects="1" scenarios="1"/>
  <pageMargins left="0.7" right="0.7" top="0.75" bottom="0.75" header="0.3" footer="0.3"/>
  <pageSetup orientation="portrait" r:id="rId1"/>
  <headerFooter>
    <oddHeader>&amp;C&amp;F</oddHeader>
    <oddFooter>&amp;LCopyright 2024 github.com/joyous-work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7AB6F-74B8-4390-9355-60EF87FA9D8B}">
  <dimension ref="B3:BL33"/>
  <sheetViews>
    <sheetView zoomScaleNormal="100" workbookViewId="0"/>
  </sheetViews>
  <sheetFormatPr defaultRowHeight="15" x14ac:dyDescent="0.25"/>
  <cols>
    <col min="3" max="3" width="15" bestFit="1" customWidth="1"/>
    <col min="4" max="4" width="8.85546875" bestFit="1" customWidth="1"/>
    <col min="5" max="5" width="7" bestFit="1" customWidth="1"/>
    <col min="6" max="6" width="9.140625" style="1" customWidth="1"/>
    <col min="7" max="34" width="3" customWidth="1"/>
    <col min="35" max="35" width="9.140625" customWidth="1"/>
    <col min="36" max="36" width="3" style="1" customWidth="1"/>
    <col min="37" max="37" width="3" bestFit="1" customWidth="1"/>
    <col min="38" max="57" width="4" bestFit="1" customWidth="1"/>
    <col min="58" max="60" width="5" bestFit="1" customWidth="1"/>
    <col min="61" max="62" width="4" bestFit="1" customWidth="1"/>
    <col min="63" max="64" width="5" bestFit="1" customWidth="1"/>
  </cols>
  <sheetData>
    <row r="3" spans="2:64" x14ac:dyDescent="0.25">
      <c r="D3" s="1"/>
      <c r="E3" s="1"/>
      <c r="F3" s="9" t="s">
        <v>30</v>
      </c>
    </row>
    <row r="4" spans="2:64" x14ac:dyDescent="0.25">
      <c r="C4" s="3" t="s">
        <v>0</v>
      </c>
      <c r="D4" s="4" t="s">
        <v>1</v>
      </c>
      <c r="E4" s="8" t="s">
        <v>2</v>
      </c>
      <c r="F4" s="10">
        <v>0</v>
      </c>
      <c r="AJ4" s="21" t="s">
        <v>31</v>
      </c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</row>
    <row r="5" spans="2:64" x14ac:dyDescent="0.25">
      <c r="B5" s="1">
        <v>1</v>
      </c>
      <c r="C5" s="5" t="s">
        <v>3</v>
      </c>
      <c r="D5" s="6">
        <v>28</v>
      </c>
      <c r="E5" s="6">
        <v>1071</v>
      </c>
      <c r="F5" s="10">
        <f>SUM($E$5:E5)</f>
        <v>1071</v>
      </c>
      <c r="G5">
        <v>25</v>
      </c>
      <c r="H5">
        <v>23</v>
      </c>
      <c r="I5">
        <v>17</v>
      </c>
      <c r="J5">
        <v>25</v>
      </c>
      <c r="K5">
        <v>48</v>
      </c>
      <c r="L5">
        <v>34</v>
      </c>
      <c r="M5">
        <v>29</v>
      </c>
      <c r="N5">
        <v>34</v>
      </c>
      <c r="O5">
        <v>38</v>
      </c>
      <c r="P5">
        <v>42</v>
      </c>
      <c r="Q5">
        <v>30</v>
      </c>
      <c r="R5">
        <v>50</v>
      </c>
      <c r="S5">
        <v>58</v>
      </c>
      <c r="T5">
        <v>36</v>
      </c>
      <c r="U5">
        <v>39</v>
      </c>
      <c r="V5">
        <v>28</v>
      </c>
      <c r="W5">
        <v>27</v>
      </c>
      <c r="X5">
        <v>35</v>
      </c>
      <c r="Y5">
        <v>30</v>
      </c>
      <c r="Z5">
        <v>34</v>
      </c>
      <c r="AA5">
        <v>46</v>
      </c>
      <c r="AB5">
        <v>46</v>
      </c>
      <c r="AC5">
        <v>39</v>
      </c>
      <c r="AD5">
        <v>51</v>
      </c>
      <c r="AE5">
        <v>46</v>
      </c>
      <c r="AF5">
        <v>75</v>
      </c>
      <c r="AG5">
        <v>66</v>
      </c>
      <c r="AH5">
        <v>20</v>
      </c>
      <c r="AI5" t="b">
        <f t="shared" ref="AI5:AI31" si="0">MAX(AK5:BL5)=E5</f>
        <v>1</v>
      </c>
      <c r="AJ5" s="10">
        <v>0</v>
      </c>
      <c r="AK5" s="22">
        <f>IF(G5 &gt; 0, SUM($G5:G5), 0)</f>
        <v>25</v>
      </c>
      <c r="AL5" s="22">
        <f>IF(H5 &gt; 0, SUM($G5:H5), 0)</f>
        <v>48</v>
      </c>
      <c r="AM5" s="22">
        <f>IF(I5 &gt; 0, SUM($G5:I5), 0)</f>
        <v>65</v>
      </c>
      <c r="AN5" s="22">
        <f>IF(J5 &gt; 0, SUM($G5:J5), 0)</f>
        <v>90</v>
      </c>
      <c r="AO5" s="22">
        <f>IF(K5 &gt; 0, SUM($G5:K5), 0)</f>
        <v>138</v>
      </c>
      <c r="AP5" s="22">
        <f>IF(L5 &gt; 0, SUM($G5:L5), 0)</f>
        <v>172</v>
      </c>
      <c r="AQ5" s="22">
        <f>IF(M5 &gt; 0, SUM($G5:M5), 0)</f>
        <v>201</v>
      </c>
      <c r="AR5" s="22">
        <f>IF(N5 &gt; 0, SUM($G5:N5), 0)</f>
        <v>235</v>
      </c>
      <c r="AS5" s="22">
        <f>IF(O5 &gt; 0, SUM($G5:O5), 0)</f>
        <v>273</v>
      </c>
      <c r="AT5" s="22">
        <f>IF(P5 &gt; 0, SUM($G5:P5), 0)</f>
        <v>315</v>
      </c>
      <c r="AU5" s="22">
        <f>IF(Q5 &gt; 0, SUM($G5:Q5), 0)</f>
        <v>345</v>
      </c>
      <c r="AV5" s="22">
        <f>IF(R5 &gt; 0, SUM($G5:R5), 0)</f>
        <v>395</v>
      </c>
      <c r="AW5" s="22">
        <f>IF(S5 &gt; 0, SUM($G5:S5), 0)</f>
        <v>453</v>
      </c>
      <c r="AX5" s="22">
        <f>IF(T5 &gt; 0, SUM($G5:T5), 0)</f>
        <v>489</v>
      </c>
      <c r="AY5" s="22">
        <f>IF(U5 &gt; 0, SUM($G5:U5), 0)</f>
        <v>528</v>
      </c>
      <c r="AZ5" s="22">
        <f>IF(V5 &gt; 0, SUM($G5:V5), 0)</f>
        <v>556</v>
      </c>
      <c r="BA5" s="22">
        <f>IF(W5 &gt; 0, SUM($G5:W5), 0)</f>
        <v>583</v>
      </c>
      <c r="BB5" s="22">
        <f>IF(X5 &gt; 0, SUM($G5:X5), 0)</f>
        <v>618</v>
      </c>
      <c r="BC5" s="22">
        <f>IF(Y5 &gt; 0, SUM($G5:Y5), 0)</f>
        <v>648</v>
      </c>
      <c r="BD5" s="22">
        <f>IF(Z5 &gt; 0, SUM($G5:Z5), 0)</f>
        <v>682</v>
      </c>
      <c r="BE5" s="22">
        <f>IF(AA5 &gt; 0, SUM($G5:AA5), 0)</f>
        <v>728</v>
      </c>
      <c r="BF5" s="22">
        <f>IF(AB5 &gt; 0, SUM($G5:AB5), 0)</f>
        <v>774</v>
      </c>
      <c r="BG5" s="22">
        <f>IF(AC5 &gt; 0, SUM($G5:AC5), 0)</f>
        <v>813</v>
      </c>
      <c r="BH5" s="22">
        <f>IF(AD5 &gt; 0, SUM($G5:AD5), 0)</f>
        <v>864</v>
      </c>
      <c r="BI5" s="22">
        <f>IF(AE5 &gt; 0, SUM($G5:AE5), 0)</f>
        <v>910</v>
      </c>
      <c r="BJ5" s="22">
        <f>IF(AF5 &gt; 0, SUM($G5:AF5), 0)</f>
        <v>985</v>
      </c>
      <c r="BK5" s="22">
        <f>IF(AG5 &gt; 0, SUM($G5:AG5), 0)</f>
        <v>1051</v>
      </c>
      <c r="BL5" s="22">
        <f>IF(AH5 &gt; 0, SUM($G5:AH5), 0)</f>
        <v>1071</v>
      </c>
    </row>
    <row r="6" spans="2:64" x14ac:dyDescent="0.25">
      <c r="B6" s="1">
        <v>2</v>
      </c>
      <c r="C6" s="5" t="s">
        <v>4</v>
      </c>
      <c r="D6" s="6">
        <v>16</v>
      </c>
      <c r="E6" s="6">
        <v>678</v>
      </c>
      <c r="F6" s="10">
        <f>SUM($E$5:E6)</f>
        <v>1749</v>
      </c>
      <c r="G6">
        <v>45</v>
      </c>
      <c r="H6">
        <v>28</v>
      </c>
      <c r="I6">
        <v>35</v>
      </c>
      <c r="J6">
        <v>41</v>
      </c>
      <c r="K6">
        <v>43</v>
      </c>
      <c r="L6">
        <v>56</v>
      </c>
      <c r="M6">
        <v>37</v>
      </c>
      <c r="N6">
        <v>38</v>
      </c>
      <c r="O6">
        <v>50</v>
      </c>
      <c r="P6">
        <v>52</v>
      </c>
      <c r="Q6">
        <v>33</v>
      </c>
      <c r="R6">
        <v>44</v>
      </c>
      <c r="S6">
        <v>37</v>
      </c>
      <c r="T6">
        <v>72</v>
      </c>
      <c r="U6">
        <v>47</v>
      </c>
      <c r="V6">
        <v>20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t="b">
        <f t="shared" si="0"/>
        <v>1</v>
      </c>
      <c r="AJ6" s="10">
        <v>0</v>
      </c>
      <c r="AK6" s="22">
        <f>IF(G6 &gt; 0, SUM($G6:G6), 0)</f>
        <v>45</v>
      </c>
      <c r="AL6" s="22">
        <f>IF(H6 &gt; 0, SUM($G6:H6), 0)</f>
        <v>73</v>
      </c>
      <c r="AM6" s="22">
        <f>IF(I6 &gt; 0, SUM($G6:I6), 0)</f>
        <v>108</v>
      </c>
      <c r="AN6" s="22">
        <f>IF(J6 &gt; 0, SUM($G6:J6), 0)</f>
        <v>149</v>
      </c>
      <c r="AO6" s="22">
        <f>IF(K6 &gt; 0, SUM($G6:K6), 0)</f>
        <v>192</v>
      </c>
      <c r="AP6" s="22">
        <f>IF(L6 &gt; 0, SUM($G6:L6), 0)</f>
        <v>248</v>
      </c>
      <c r="AQ6" s="22">
        <f>IF(M6 &gt; 0, SUM($G6:M6), 0)</f>
        <v>285</v>
      </c>
      <c r="AR6" s="22">
        <f>IF(N6 &gt; 0, SUM($G6:N6), 0)</f>
        <v>323</v>
      </c>
      <c r="AS6" s="22">
        <f>IF(O6 &gt; 0, SUM($G6:O6), 0)</f>
        <v>373</v>
      </c>
      <c r="AT6" s="22">
        <f>IF(P6 &gt; 0, SUM($G6:P6), 0)</f>
        <v>425</v>
      </c>
      <c r="AU6" s="22">
        <f>IF(Q6 &gt; 0, SUM($G6:Q6), 0)</f>
        <v>458</v>
      </c>
      <c r="AV6" s="22">
        <f>IF(R6 &gt; 0, SUM($G6:R6), 0)</f>
        <v>502</v>
      </c>
      <c r="AW6" s="22">
        <f>IF(S6 &gt; 0, SUM($G6:S6), 0)</f>
        <v>539</v>
      </c>
      <c r="AX6" s="22">
        <f>IF(T6 &gt; 0, SUM($G6:T6), 0)</f>
        <v>611</v>
      </c>
      <c r="AY6" s="22">
        <f>IF(U6 &gt; 0, SUM($G6:U6), 0)</f>
        <v>658</v>
      </c>
      <c r="AZ6" s="22">
        <f>IF(V6 &gt; 0, SUM($G6:V6), 0)</f>
        <v>678</v>
      </c>
      <c r="BA6" s="22">
        <f>IF(W6 &gt; 0, SUM($G6:W6), 0)</f>
        <v>0</v>
      </c>
      <c r="BB6" s="22">
        <f>IF(X6 &gt; 0, SUM($G6:X6), 0)</f>
        <v>0</v>
      </c>
      <c r="BC6" s="22">
        <f>IF(Y6 &gt; 0, SUM($G6:Y6), 0)</f>
        <v>0</v>
      </c>
      <c r="BD6" s="22">
        <f>IF(Z6 &gt; 0, SUM($G6:Z6), 0)</f>
        <v>0</v>
      </c>
      <c r="BE6" s="22">
        <f>IF(AA6 &gt; 0, SUM($G6:AA6), 0)</f>
        <v>0</v>
      </c>
      <c r="BF6" s="22">
        <f>IF(AB6 &gt; 0, SUM($G6:AB6), 0)</f>
        <v>0</v>
      </c>
      <c r="BG6" s="22">
        <f>IF(AC6 &gt; 0, SUM($G6:AC6), 0)</f>
        <v>0</v>
      </c>
      <c r="BH6" s="22">
        <f>IF(AD6 &gt; 0, SUM($G6:AD6), 0)</f>
        <v>0</v>
      </c>
      <c r="BI6" s="22">
        <f>IF(AE6 &gt; 0, SUM($G6:AE6), 0)</f>
        <v>0</v>
      </c>
      <c r="BJ6" s="22">
        <f>IF(AF6 &gt; 0, SUM($G6:AF6), 0)</f>
        <v>0</v>
      </c>
      <c r="BK6" s="22">
        <f>IF(AG6 &gt; 0, SUM($G6:AG6), 0)</f>
        <v>0</v>
      </c>
      <c r="BL6" s="22">
        <f>IF(AH6 &gt; 0, SUM($G6:AH6), 0)</f>
        <v>0</v>
      </c>
    </row>
    <row r="7" spans="2:64" x14ac:dyDescent="0.25">
      <c r="B7" s="1">
        <v>3</v>
      </c>
      <c r="C7" s="5" t="s">
        <v>5</v>
      </c>
      <c r="D7" s="6">
        <v>24</v>
      </c>
      <c r="E7" s="6">
        <v>1150</v>
      </c>
      <c r="F7" s="10">
        <f>SUM($E$5:E7)</f>
        <v>2899</v>
      </c>
      <c r="G7">
        <v>80</v>
      </c>
      <c r="H7">
        <v>52</v>
      </c>
      <c r="I7">
        <v>38</v>
      </c>
      <c r="J7">
        <v>44</v>
      </c>
      <c r="K7">
        <v>39</v>
      </c>
      <c r="L7">
        <v>49</v>
      </c>
      <c r="M7">
        <v>50</v>
      </c>
      <c r="N7">
        <v>56</v>
      </c>
      <c r="O7">
        <v>62</v>
      </c>
      <c r="P7">
        <v>42</v>
      </c>
      <c r="Q7">
        <v>54</v>
      </c>
      <c r="R7">
        <v>59</v>
      </c>
      <c r="S7">
        <v>35</v>
      </c>
      <c r="T7">
        <v>35</v>
      </c>
      <c r="U7">
        <v>32</v>
      </c>
      <c r="V7">
        <v>31</v>
      </c>
      <c r="W7">
        <v>37</v>
      </c>
      <c r="X7">
        <v>43</v>
      </c>
      <c r="Y7">
        <v>48</v>
      </c>
      <c r="Z7">
        <v>47</v>
      </c>
      <c r="AA7">
        <v>38</v>
      </c>
      <c r="AB7">
        <v>71</v>
      </c>
      <c r="AC7">
        <v>56</v>
      </c>
      <c r="AD7">
        <v>52</v>
      </c>
      <c r="AE7">
        <v>0</v>
      </c>
      <c r="AF7">
        <v>0</v>
      </c>
      <c r="AG7">
        <v>0</v>
      </c>
      <c r="AH7">
        <v>0</v>
      </c>
      <c r="AI7" t="b">
        <f t="shared" si="0"/>
        <v>1</v>
      </c>
      <c r="AJ7" s="10">
        <v>0</v>
      </c>
      <c r="AK7" s="22">
        <f>IF(G7 &gt; 0, SUM($G7:G7), 0)</f>
        <v>80</v>
      </c>
      <c r="AL7" s="22">
        <f>IF(H7 &gt; 0, SUM($G7:H7), 0)</f>
        <v>132</v>
      </c>
      <c r="AM7" s="22">
        <f>IF(I7 &gt; 0, SUM($G7:I7), 0)</f>
        <v>170</v>
      </c>
      <c r="AN7" s="22">
        <f>IF(J7 &gt; 0, SUM($G7:J7), 0)</f>
        <v>214</v>
      </c>
      <c r="AO7" s="22">
        <f>IF(K7 &gt; 0, SUM($G7:K7), 0)</f>
        <v>253</v>
      </c>
      <c r="AP7" s="22">
        <f>IF(L7 &gt; 0, SUM($G7:L7), 0)</f>
        <v>302</v>
      </c>
      <c r="AQ7" s="22">
        <f>IF(M7 &gt; 0, SUM($G7:M7), 0)</f>
        <v>352</v>
      </c>
      <c r="AR7" s="22">
        <f>IF(N7 &gt; 0, SUM($G7:N7), 0)</f>
        <v>408</v>
      </c>
      <c r="AS7" s="22">
        <f>IF(O7 &gt; 0, SUM($G7:O7), 0)</f>
        <v>470</v>
      </c>
      <c r="AT7" s="22">
        <f>IF(P7 &gt; 0, SUM($G7:P7), 0)</f>
        <v>512</v>
      </c>
      <c r="AU7" s="22">
        <f>IF(Q7 &gt; 0, SUM($G7:Q7), 0)</f>
        <v>566</v>
      </c>
      <c r="AV7" s="22">
        <f>IF(R7 &gt; 0, SUM($G7:R7), 0)</f>
        <v>625</v>
      </c>
      <c r="AW7" s="22">
        <f>IF(S7 &gt; 0, SUM($G7:S7), 0)</f>
        <v>660</v>
      </c>
      <c r="AX7" s="22">
        <f>IF(T7 &gt; 0, SUM($G7:T7), 0)</f>
        <v>695</v>
      </c>
      <c r="AY7" s="22">
        <f>IF(U7 &gt; 0, SUM($G7:U7), 0)</f>
        <v>727</v>
      </c>
      <c r="AZ7" s="22">
        <f>IF(V7 &gt; 0, SUM($G7:V7), 0)</f>
        <v>758</v>
      </c>
      <c r="BA7" s="22">
        <f>IF(W7 &gt; 0, SUM($G7:W7), 0)</f>
        <v>795</v>
      </c>
      <c r="BB7" s="22">
        <f>IF(X7 &gt; 0, SUM($G7:X7), 0)</f>
        <v>838</v>
      </c>
      <c r="BC7" s="22">
        <f>IF(Y7 &gt; 0, SUM($G7:Y7), 0)</f>
        <v>886</v>
      </c>
      <c r="BD7" s="22">
        <f>IF(Z7 &gt; 0, SUM($G7:Z7), 0)</f>
        <v>933</v>
      </c>
      <c r="BE7" s="22">
        <f>IF(AA7 &gt; 0, SUM($G7:AA7), 0)</f>
        <v>971</v>
      </c>
      <c r="BF7" s="22">
        <f>IF(AB7 &gt; 0, SUM($G7:AB7), 0)</f>
        <v>1042</v>
      </c>
      <c r="BG7" s="22">
        <f>IF(AC7 &gt; 0, SUM($G7:AC7), 0)</f>
        <v>1098</v>
      </c>
      <c r="BH7" s="22">
        <f>IF(AD7 &gt; 0, SUM($G7:AD7), 0)</f>
        <v>1150</v>
      </c>
      <c r="BI7" s="22">
        <f>IF(AE7 &gt; 0, SUM($G7:AE7), 0)</f>
        <v>0</v>
      </c>
      <c r="BJ7" s="22">
        <f>IF(AF7 &gt; 0, SUM($G7:AF7), 0)</f>
        <v>0</v>
      </c>
      <c r="BK7" s="22">
        <f>IF(AG7 &gt; 0, SUM($G7:AG7), 0)</f>
        <v>0</v>
      </c>
      <c r="BL7" s="22">
        <f>IF(AH7 &gt; 0, SUM($G7:AH7), 0)</f>
        <v>0</v>
      </c>
    </row>
    <row r="8" spans="2:64" x14ac:dyDescent="0.25">
      <c r="B8" s="1">
        <v>4</v>
      </c>
      <c r="C8" s="5" t="s">
        <v>6</v>
      </c>
      <c r="D8" s="6">
        <v>21</v>
      </c>
      <c r="E8" s="6">
        <v>879</v>
      </c>
      <c r="F8" s="10">
        <f>SUM($E$5:E8)</f>
        <v>3778</v>
      </c>
      <c r="G8">
        <v>51</v>
      </c>
      <c r="H8">
        <v>25</v>
      </c>
      <c r="I8">
        <v>36</v>
      </c>
      <c r="J8">
        <v>54</v>
      </c>
      <c r="K8">
        <v>47</v>
      </c>
      <c r="L8">
        <v>71</v>
      </c>
      <c r="M8">
        <v>53</v>
      </c>
      <c r="N8">
        <v>59</v>
      </c>
      <c r="O8">
        <v>41</v>
      </c>
      <c r="P8">
        <v>42</v>
      </c>
      <c r="Q8">
        <v>57</v>
      </c>
      <c r="R8">
        <v>50</v>
      </c>
      <c r="S8">
        <v>38</v>
      </c>
      <c r="T8">
        <v>31</v>
      </c>
      <c r="U8">
        <v>27</v>
      </c>
      <c r="V8">
        <v>33</v>
      </c>
      <c r="W8">
        <v>26</v>
      </c>
      <c r="X8">
        <v>40</v>
      </c>
      <c r="Y8">
        <v>42</v>
      </c>
      <c r="Z8">
        <v>31</v>
      </c>
      <c r="AA8">
        <v>25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t="b">
        <f t="shared" si="0"/>
        <v>1</v>
      </c>
      <c r="AJ8" s="10">
        <v>0</v>
      </c>
      <c r="AK8" s="22">
        <f>IF(G8 &gt; 0, SUM($G8:G8), 0)</f>
        <v>51</v>
      </c>
      <c r="AL8" s="22">
        <f>IF(H8 &gt; 0, SUM($G8:H8), 0)</f>
        <v>76</v>
      </c>
      <c r="AM8" s="22">
        <f>IF(I8 &gt; 0, SUM($G8:I8), 0)</f>
        <v>112</v>
      </c>
      <c r="AN8" s="22">
        <f>IF(J8 &gt; 0, SUM($G8:J8), 0)</f>
        <v>166</v>
      </c>
      <c r="AO8" s="22">
        <f>IF(K8 &gt; 0, SUM($G8:K8), 0)</f>
        <v>213</v>
      </c>
      <c r="AP8" s="22">
        <f>IF(L8 &gt; 0, SUM($G8:L8), 0)</f>
        <v>284</v>
      </c>
      <c r="AQ8" s="22">
        <f>IF(M8 &gt; 0, SUM($G8:M8), 0)</f>
        <v>337</v>
      </c>
      <c r="AR8" s="22">
        <f>IF(N8 &gt; 0, SUM($G8:N8), 0)</f>
        <v>396</v>
      </c>
      <c r="AS8" s="22">
        <f>IF(O8 &gt; 0, SUM($G8:O8), 0)</f>
        <v>437</v>
      </c>
      <c r="AT8" s="22">
        <f>IF(P8 &gt; 0, SUM($G8:P8), 0)</f>
        <v>479</v>
      </c>
      <c r="AU8" s="22">
        <f>IF(Q8 &gt; 0, SUM($G8:Q8), 0)</f>
        <v>536</v>
      </c>
      <c r="AV8" s="22">
        <f>IF(R8 &gt; 0, SUM($G8:R8), 0)</f>
        <v>586</v>
      </c>
      <c r="AW8" s="22">
        <f>IF(S8 &gt; 0, SUM($G8:S8), 0)</f>
        <v>624</v>
      </c>
      <c r="AX8" s="22">
        <f>IF(T8 &gt; 0, SUM($G8:T8), 0)</f>
        <v>655</v>
      </c>
      <c r="AY8" s="22">
        <f>IF(U8 &gt; 0, SUM($G8:U8), 0)</f>
        <v>682</v>
      </c>
      <c r="AZ8" s="22">
        <f>IF(V8 &gt; 0, SUM($G8:V8), 0)</f>
        <v>715</v>
      </c>
      <c r="BA8" s="22">
        <f>IF(W8 &gt; 0, SUM($G8:W8), 0)</f>
        <v>741</v>
      </c>
      <c r="BB8" s="22">
        <f>IF(X8 &gt; 0, SUM($G8:X8), 0)</f>
        <v>781</v>
      </c>
      <c r="BC8" s="22">
        <f>IF(Y8 &gt; 0, SUM($G8:Y8), 0)</f>
        <v>823</v>
      </c>
      <c r="BD8" s="22">
        <f>IF(Z8 &gt; 0, SUM($G8:Z8), 0)</f>
        <v>854</v>
      </c>
      <c r="BE8" s="22">
        <f>IF(AA8 &gt; 0, SUM($G8:AA8), 0)</f>
        <v>879</v>
      </c>
      <c r="BF8" s="22">
        <f>IF(AB8 &gt; 0, SUM($G8:AB8), 0)</f>
        <v>0</v>
      </c>
      <c r="BG8" s="22">
        <f>IF(AC8 &gt; 0, SUM($G8:AC8), 0)</f>
        <v>0</v>
      </c>
      <c r="BH8" s="22">
        <f>IF(AD8 &gt; 0, SUM($G8:AD8), 0)</f>
        <v>0</v>
      </c>
      <c r="BI8" s="22">
        <f>IF(AE8 &gt; 0, SUM($G8:AE8), 0)</f>
        <v>0</v>
      </c>
      <c r="BJ8" s="22">
        <f>IF(AF8 &gt; 0, SUM($G8:AF8), 0)</f>
        <v>0</v>
      </c>
      <c r="BK8" s="22">
        <f>IF(AG8 &gt; 0, SUM($G8:AG8), 0)</f>
        <v>0</v>
      </c>
      <c r="BL8" s="22">
        <f>IF(AH8 &gt; 0, SUM($G8:AH8), 0)</f>
        <v>0</v>
      </c>
    </row>
    <row r="9" spans="2:64" x14ac:dyDescent="0.25">
      <c r="B9" s="1">
        <v>5</v>
      </c>
      <c r="C9" s="5" t="s">
        <v>7</v>
      </c>
      <c r="D9" s="6">
        <v>28</v>
      </c>
      <c r="E9" s="6">
        <v>1007</v>
      </c>
      <c r="F9" s="10">
        <f>SUM($E$5:E9)</f>
        <v>4785</v>
      </c>
      <c r="G9">
        <v>26</v>
      </c>
      <c r="H9">
        <v>47</v>
      </c>
      <c r="I9">
        <v>26</v>
      </c>
      <c r="J9">
        <v>37</v>
      </c>
      <c r="K9">
        <v>42</v>
      </c>
      <c r="L9">
        <v>15</v>
      </c>
      <c r="M9">
        <v>60</v>
      </c>
      <c r="N9">
        <v>40</v>
      </c>
      <c r="O9">
        <v>43</v>
      </c>
      <c r="P9">
        <v>48</v>
      </c>
      <c r="Q9">
        <v>30</v>
      </c>
      <c r="R9">
        <v>25</v>
      </c>
      <c r="S9">
        <v>52</v>
      </c>
      <c r="T9">
        <v>28</v>
      </c>
      <c r="U9">
        <v>41</v>
      </c>
      <c r="V9">
        <v>40</v>
      </c>
      <c r="W9">
        <v>34</v>
      </c>
      <c r="X9">
        <v>28</v>
      </c>
      <c r="Y9">
        <v>41</v>
      </c>
      <c r="Z9">
        <v>38</v>
      </c>
      <c r="AA9">
        <v>40</v>
      </c>
      <c r="AB9">
        <v>30</v>
      </c>
      <c r="AC9">
        <v>35</v>
      </c>
      <c r="AD9">
        <v>27</v>
      </c>
      <c r="AE9">
        <v>27</v>
      </c>
      <c r="AF9">
        <v>32</v>
      </c>
      <c r="AG9">
        <v>44</v>
      </c>
      <c r="AH9">
        <v>31</v>
      </c>
      <c r="AI9" t="b">
        <f t="shared" si="0"/>
        <v>1</v>
      </c>
      <c r="AJ9" s="10">
        <v>0</v>
      </c>
      <c r="AK9" s="22">
        <f>IF(G9 &gt; 0, SUM($G9:G9), 0)</f>
        <v>26</v>
      </c>
      <c r="AL9" s="22">
        <f>IF(H9 &gt; 0, SUM($G9:H9), 0)</f>
        <v>73</v>
      </c>
      <c r="AM9" s="22">
        <f>IF(I9 &gt; 0, SUM($G9:I9), 0)</f>
        <v>99</v>
      </c>
      <c r="AN9" s="22">
        <f>IF(J9 &gt; 0, SUM($G9:J9), 0)</f>
        <v>136</v>
      </c>
      <c r="AO9" s="22">
        <f>IF(K9 &gt; 0, SUM($G9:K9), 0)</f>
        <v>178</v>
      </c>
      <c r="AP9" s="22">
        <f>IF(L9 &gt; 0, SUM($G9:L9), 0)</f>
        <v>193</v>
      </c>
      <c r="AQ9" s="22">
        <f>IF(M9 &gt; 0, SUM($G9:M9), 0)</f>
        <v>253</v>
      </c>
      <c r="AR9" s="22">
        <f>IF(N9 &gt; 0, SUM($G9:N9), 0)</f>
        <v>293</v>
      </c>
      <c r="AS9" s="22">
        <f>IF(O9 &gt; 0, SUM($G9:O9), 0)</f>
        <v>336</v>
      </c>
      <c r="AT9" s="22">
        <f>IF(P9 &gt; 0, SUM($G9:P9), 0)</f>
        <v>384</v>
      </c>
      <c r="AU9" s="22">
        <f>IF(Q9 &gt; 0, SUM($G9:Q9), 0)</f>
        <v>414</v>
      </c>
      <c r="AV9" s="22">
        <f>IF(R9 &gt; 0, SUM($G9:R9), 0)</f>
        <v>439</v>
      </c>
      <c r="AW9" s="22">
        <f>IF(S9 &gt; 0, SUM($G9:S9), 0)</f>
        <v>491</v>
      </c>
      <c r="AX9" s="22">
        <f>IF(T9 &gt; 0, SUM($G9:T9), 0)</f>
        <v>519</v>
      </c>
      <c r="AY9" s="22">
        <f>IF(U9 &gt; 0, SUM($G9:U9), 0)</f>
        <v>560</v>
      </c>
      <c r="AZ9" s="22">
        <f>IF(V9 &gt; 0, SUM($G9:V9), 0)</f>
        <v>600</v>
      </c>
      <c r="BA9" s="22">
        <f>IF(W9 &gt; 0, SUM($G9:W9), 0)</f>
        <v>634</v>
      </c>
      <c r="BB9" s="22">
        <f>IF(X9 &gt; 0, SUM($G9:X9), 0)</f>
        <v>662</v>
      </c>
      <c r="BC9" s="22">
        <f>IF(Y9 &gt; 0, SUM($G9:Y9), 0)</f>
        <v>703</v>
      </c>
      <c r="BD9" s="22">
        <f>IF(Z9 &gt; 0, SUM($G9:Z9), 0)</f>
        <v>741</v>
      </c>
      <c r="BE9" s="22">
        <f>IF(AA9 &gt; 0, SUM($G9:AA9), 0)</f>
        <v>781</v>
      </c>
      <c r="BF9" s="22">
        <f>IF(AB9 &gt; 0, SUM($G9:AB9), 0)</f>
        <v>811</v>
      </c>
      <c r="BG9" s="22">
        <f>IF(AC9 &gt; 0, SUM($G9:AC9), 0)</f>
        <v>846</v>
      </c>
      <c r="BH9" s="22">
        <f>IF(AD9 &gt; 0, SUM($G9:AD9), 0)</f>
        <v>873</v>
      </c>
      <c r="BI9" s="22">
        <f>IF(AE9 &gt; 0, SUM($G9:AE9), 0)</f>
        <v>900</v>
      </c>
      <c r="BJ9" s="22">
        <f>IF(AF9 &gt; 0, SUM($G9:AF9), 0)</f>
        <v>932</v>
      </c>
      <c r="BK9" s="22">
        <f>IF(AG9 &gt; 0, SUM($G9:AG9), 0)</f>
        <v>976</v>
      </c>
      <c r="BL9" s="22">
        <f>IF(AH9 &gt; 0, SUM($G9:AH9), 0)</f>
        <v>1007</v>
      </c>
    </row>
    <row r="10" spans="2:64" x14ac:dyDescent="0.25">
      <c r="B10" s="1">
        <v>6</v>
      </c>
      <c r="C10" s="5" t="s">
        <v>8</v>
      </c>
      <c r="D10" s="6">
        <v>16</v>
      </c>
      <c r="E10" s="6">
        <v>433</v>
      </c>
      <c r="F10" s="10">
        <f>SUM($E$5:E10)</f>
        <v>5218</v>
      </c>
      <c r="G10">
        <v>32</v>
      </c>
      <c r="H10">
        <v>29</v>
      </c>
      <c r="I10">
        <v>31</v>
      </c>
      <c r="J10">
        <v>25</v>
      </c>
      <c r="K10">
        <v>21</v>
      </c>
      <c r="L10">
        <v>23</v>
      </c>
      <c r="M10">
        <v>25</v>
      </c>
      <c r="N10">
        <v>39</v>
      </c>
      <c r="O10">
        <v>33</v>
      </c>
      <c r="P10">
        <v>21</v>
      </c>
      <c r="Q10">
        <v>36</v>
      </c>
      <c r="R10">
        <v>21</v>
      </c>
      <c r="S10">
        <v>14</v>
      </c>
      <c r="T10">
        <v>23</v>
      </c>
      <c r="U10">
        <v>33</v>
      </c>
      <c r="V10">
        <v>27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t="b">
        <f t="shared" si="0"/>
        <v>1</v>
      </c>
      <c r="AJ10" s="10">
        <v>0</v>
      </c>
      <c r="AK10" s="22">
        <f>IF(G10 &gt; 0, SUM($G10:G10), 0)</f>
        <v>32</v>
      </c>
      <c r="AL10" s="22">
        <f>IF(H10 &gt; 0, SUM($G10:H10), 0)</f>
        <v>61</v>
      </c>
      <c r="AM10" s="22">
        <f>IF(I10 &gt; 0, SUM($G10:I10), 0)</f>
        <v>92</v>
      </c>
      <c r="AN10" s="22">
        <f>IF(J10 &gt; 0, SUM($G10:J10), 0)</f>
        <v>117</v>
      </c>
      <c r="AO10" s="22">
        <f>IF(K10 &gt; 0, SUM($G10:K10), 0)</f>
        <v>138</v>
      </c>
      <c r="AP10" s="22">
        <f>IF(L10 &gt; 0, SUM($G10:L10), 0)</f>
        <v>161</v>
      </c>
      <c r="AQ10" s="22">
        <f>IF(M10 &gt; 0, SUM($G10:M10), 0)</f>
        <v>186</v>
      </c>
      <c r="AR10" s="22">
        <f>IF(N10 &gt; 0, SUM($G10:N10), 0)</f>
        <v>225</v>
      </c>
      <c r="AS10" s="22">
        <f>IF(O10 &gt; 0, SUM($G10:O10), 0)</f>
        <v>258</v>
      </c>
      <c r="AT10" s="22">
        <f>IF(P10 &gt; 0, SUM($G10:P10), 0)</f>
        <v>279</v>
      </c>
      <c r="AU10" s="22">
        <f>IF(Q10 &gt; 0, SUM($G10:Q10), 0)</f>
        <v>315</v>
      </c>
      <c r="AV10" s="22">
        <f>IF(R10 &gt; 0, SUM($G10:R10), 0)</f>
        <v>336</v>
      </c>
      <c r="AW10" s="22">
        <f>IF(S10 &gt; 0, SUM($G10:S10), 0)</f>
        <v>350</v>
      </c>
      <c r="AX10" s="22">
        <f>IF(T10 &gt; 0, SUM($G10:T10), 0)</f>
        <v>373</v>
      </c>
      <c r="AY10" s="22">
        <f>IF(U10 &gt; 0, SUM($G10:U10), 0)</f>
        <v>406</v>
      </c>
      <c r="AZ10" s="22">
        <f>IF(V10 &gt; 0, SUM($G10:V10), 0)</f>
        <v>433</v>
      </c>
      <c r="BA10" s="22">
        <f>IF(W10 &gt; 0, SUM($G10:W10), 0)</f>
        <v>0</v>
      </c>
      <c r="BB10" s="22">
        <f>IF(X10 &gt; 0, SUM($G10:X10), 0)</f>
        <v>0</v>
      </c>
      <c r="BC10" s="22">
        <f>IF(Y10 &gt; 0, SUM($G10:Y10), 0)</f>
        <v>0</v>
      </c>
      <c r="BD10" s="22">
        <f>IF(Z10 &gt; 0, SUM($G10:Z10), 0)</f>
        <v>0</v>
      </c>
      <c r="BE10" s="22">
        <f>IF(AA10 &gt; 0, SUM($G10:AA10), 0)</f>
        <v>0</v>
      </c>
      <c r="BF10" s="22">
        <f>IF(AB10 &gt; 0, SUM($G10:AB10), 0)</f>
        <v>0</v>
      </c>
      <c r="BG10" s="22">
        <f>IF(AC10 &gt; 0, SUM($G10:AC10), 0)</f>
        <v>0</v>
      </c>
      <c r="BH10" s="22">
        <f>IF(AD10 &gt; 0, SUM($G10:AD10), 0)</f>
        <v>0</v>
      </c>
      <c r="BI10" s="22">
        <f>IF(AE10 &gt; 0, SUM($G10:AE10), 0)</f>
        <v>0</v>
      </c>
      <c r="BJ10" s="22">
        <f>IF(AF10 &gt; 0, SUM($G10:AF10), 0)</f>
        <v>0</v>
      </c>
      <c r="BK10" s="22">
        <f>IF(AG10 &gt; 0, SUM($G10:AG10), 0)</f>
        <v>0</v>
      </c>
      <c r="BL10" s="22">
        <f>IF(AH10 &gt; 0, SUM($G10:AH10), 0)</f>
        <v>0</v>
      </c>
    </row>
    <row r="11" spans="2:64" x14ac:dyDescent="0.25">
      <c r="B11" s="1">
        <v>7</v>
      </c>
      <c r="C11" s="5" t="s">
        <v>9</v>
      </c>
      <c r="D11" s="6">
        <v>16</v>
      </c>
      <c r="E11" s="6">
        <v>437</v>
      </c>
      <c r="F11" s="10">
        <f>SUM($E$5:E11)</f>
        <v>5655</v>
      </c>
      <c r="G11">
        <v>31</v>
      </c>
      <c r="H11">
        <v>16</v>
      </c>
      <c r="I11">
        <v>23</v>
      </c>
      <c r="J11">
        <v>21</v>
      </c>
      <c r="K11">
        <v>13</v>
      </c>
      <c r="L11">
        <v>20</v>
      </c>
      <c r="M11">
        <v>40</v>
      </c>
      <c r="N11">
        <v>13</v>
      </c>
      <c r="O11">
        <v>27</v>
      </c>
      <c r="P11">
        <v>33</v>
      </c>
      <c r="Q11">
        <v>34</v>
      </c>
      <c r="R11">
        <v>31</v>
      </c>
      <c r="S11">
        <v>13</v>
      </c>
      <c r="T11">
        <v>40</v>
      </c>
      <c r="U11">
        <v>58</v>
      </c>
      <c r="V11">
        <v>24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t="b">
        <f t="shared" si="0"/>
        <v>1</v>
      </c>
      <c r="AJ11" s="10">
        <v>0</v>
      </c>
      <c r="AK11" s="22">
        <f>IF(G11 &gt; 0, SUM($G11:G11), 0)</f>
        <v>31</v>
      </c>
      <c r="AL11" s="22">
        <f>IF(H11 &gt; 0, SUM($G11:H11), 0)</f>
        <v>47</v>
      </c>
      <c r="AM11" s="22">
        <f>IF(I11 &gt; 0, SUM($G11:I11), 0)</f>
        <v>70</v>
      </c>
      <c r="AN11" s="22">
        <f>IF(J11 &gt; 0, SUM($G11:J11), 0)</f>
        <v>91</v>
      </c>
      <c r="AO11" s="22">
        <f>IF(K11 &gt; 0, SUM($G11:K11), 0)</f>
        <v>104</v>
      </c>
      <c r="AP11" s="22">
        <f>IF(L11 &gt; 0, SUM($G11:L11), 0)</f>
        <v>124</v>
      </c>
      <c r="AQ11" s="22">
        <f>IF(M11 &gt; 0, SUM($G11:M11), 0)</f>
        <v>164</v>
      </c>
      <c r="AR11" s="22">
        <f>IF(N11 &gt; 0, SUM($G11:N11), 0)</f>
        <v>177</v>
      </c>
      <c r="AS11" s="22">
        <f>IF(O11 &gt; 0, SUM($G11:O11), 0)</f>
        <v>204</v>
      </c>
      <c r="AT11" s="22">
        <f>IF(P11 &gt; 0, SUM($G11:P11), 0)</f>
        <v>237</v>
      </c>
      <c r="AU11" s="22">
        <f>IF(Q11 &gt; 0, SUM($G11:Q11), 0)</f>
        <v>271</v>
      </c>
      <c r="AV11" s="22">
        <f>IF(R11 &gt; 0, SUM($G11:R11), 0)</f>
        <v>302</v>
      </c>
      <c r="AW11" s="22">
        <f>IF(S11 &gt; 0, SUM($G11:S11), 0)</f>
        <v>315</v>
      </c>
      <c r="AX11" s="22">
        <f>IF(T11 &gt; 0, SUM($G11:T11), 0)</f>
        <v>355</v>
      </c>
      <c r="AY11" s="22">
        <f>IF(U11 &gt; 0, SUM($G11:U11), 0)</f>
        <v>413</v>
      </c>
      <c r="AZ11" s="22">
        <f>IF(V11 &gt; 0, SUM($G11:V11), 0)</f>
        <v>437</v>
      </c>
      <c r="BA11" s="22">
        <f>IF(W11 &gt; 0, SUM($G11:W11), 0)</f>
        <v>0</v>
      </c>
      <c r="BB11" s="22">
        <f>IF(X11 &gt; 0, SUM($G11:X11), 0)</f>
        <v>0</v>
      </c>
      <c r="BC11" s="22">
        <f>IF(Y11 &gt; 0, SUM($G11:Y11), 0)</f>
        <v>0</v>
      </c>
      <c r="BD11" s="22">
        <f>IF(Z11 &gt; 0, SUM($G11:Z11), 0)</f>
        <v>0</v>
      </c>
      <c r="BE11" s="22">
        <f>IF(AA11 &gt; 0, SUM($G11:AA11), 0)</f>
        <v>0</v>
      </c>
      <c r="BF11" s="22">
        <f>IF(AB11 &gt; 0, SUM($G11:AB11), 0)</f>
        <v>0</v>
      </c>
      <c r="BG11" s="22">
        <f>IF(AC11 &gt; 0, SUM($G11:AC11), 0)</f>
        <v>0</v>
      </c>
      <c r="BH11" s="22">
        <f>IF(AD11 &gt; 0, SUM($G11:AD11), 0)</f>
        <v>0</v>
      </c>
      <c r="BI11" s="22">
        <f>IF(AE11 &gt; 0, SUM($G11:AE11), 0)</f>
        <v>0</v>
      </c>
      <c r="BJ11" s="22">
        <f>IF(AF11 &gt; 0, SUM($G11:AF11), 0)</f>
        <v>0</v>
      </c>
      <c r="BK11" s="22">
        <f>IF(AG11 &gt; 0, SUM($G11:AG11), 0)</f>
        <v>0</v>
      </c>
      <c r="BL11" s="22">
        <f>IF(AH11 &gt; 0, SUM($G11:AH11), 0)</f>
        <v>0</v>
      </c>
    </row>
    <row r="12" spans="2:64" x14ac:dyDescent="0.25">
      <c r="B12" s="1">
        <v>8</v>
      </c>
      <c r="C12" s="5" t="s">
        <v>10</v>
      </c>
      <c r="D12" s="6">
        <v>13</v>
      </c>
      <c r="E12" s="6">
        <v>257</v>
      </c>
      <c r="F12" s="10">
        <f>SUM($E$5:E12)</f>
        <v>5912</v>
      </c>
      <c r="G12">
        <v>24</v>
      </c>
      <c r="H12">
        <v>17</v>
      </c>
      <c r="I12">
        <v>18</v>
      </c>
      <c r="J12">
        <v>18</v>
      </c>
      <c r="K12">
        <v>21</v>
      </c>
      <c r="L12">
        <v>18</v>
      </c>
      <c r="M12">
        <v>16</v>
      </c>
      <c r="N12">
        <v>24</v>
      </c>
      <c r="O12">
        <v>15</v>
      </c>
      <c r="P12">
        <v>18</v>
      </c>
      <c r="Q12">
        <v>33</v>
      </c>
      <c r="R12">
        <v>21</v>
      </c>
      <c r="S12">
        <v>14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t="b">
        <f t="shared" si="0"/>
        <v>1</v>
      </c>
      <c r="AJ12" s="10">
        <v>0</v>
      </c>
      <c r="AK12" s="22">
        <f>IF(G12 &gt; 0, SUM($G12:G12), 0)</f>
        <v>24</v>
      </c>
      <c r="AL12" s="22">
        <f>IF(H12 &gt; 0, SUM($G12:H12), 0)</f>
        <v>41</v>
      </c>
      <c r="AM12" s="22">
        <f>IF(I12 &gt; 0, SUM($G12:I12), 0)</f>
        <v>59</v>
      </c>
      <c r="AN12" s="22">
        <f>IF(J12 &gt; 0, SUM($G12:J12), 0)</f>
        <v>77</v>
      </c>
      <c r="AO12" s="22">
        <f>IF(K12 &gt; 0, SUM($G12:K12), 0)</f>
        <v>98</v>
      </c>
      <c r="AP12" s="22">
        <f>IF(L12 &gt; 0, SUM($G12:L12), 0)</f>
        <v>116</v>
      </c>
      <c r="AQ12" s="22">
        <f>IF(M12 &gt; 0, SUM($G12:M12), 0)</f>
        <v>132</v>
      </c>
      <c r="AR12" s="22">
        <f>IF(N12 &gt; 0, SUM($G12:N12), 0)</f>
        <v>156</v>
      </c>
      <c r="AS12" s="22">
        <f>IF(O12 &gt; 0, SUM($G12:O12), 0)</f>
        <v>171</v>
      </c>
      <c r="AT12" s="22">
        <f>IF(P12 &gt; 0, SUM($G12:P12), 0)</f>
        <v>189</v>
      </c>
      <c r="AU12" s="22">
        <f>IF(Q12 &gt; 0, SUM($G12:Q12), 0)</f>
        <v>222</v>
      </c>
      <c r="AV12" s="22">
        <f>IF(R12 &gt; 0, SUM($G12:R12), 0)</f>
        <v>243</v>
      </c>
      <c r="AW12" s="22">
        <f>IF(S12 &gt; 0, SUM($G12:S12), 0)</f>
        <v>257</v>
      </c>
      <c r="AX12" s="22">
        <f>IF(T12 &gt; 0, SUM($G12:T12), 0)</f>
        <v>0</v>
      </c>
      <c r="AY12" s="22">
        <f>IF(U12 &gt; 0, SUM($G12:U12), 0)</f>
        <v>0</v>
      </c>
      <c r="AZ12" s="22">
        <f>IF(V12 &gt; 0, SUM($G12:V12), 0)</f>
        <v>0</v>
      </c>
      <c r="BA12" s="22">
        <f>IF(W12 &gt; 0, SUM($G12:W12), 0)</f>
        <v>0</v>
      </c>
      <c r="BB12" s="22">
        <f>IF(X12 &gt; 0, SUM($G12:X12), 0)</f>
        <v>0</v>
      </c>
      <c r="BC12" s="22">
        <f>IF(Y12 &gt; 0, SUM($G12:Y12), 0)</f>
        <v>0</v>
      </c>
      <c r="BD12" s="22">
        <f>IF(Z12 &gt; 0, SUM($G12:Z12), 0)</f>
        <v>0</v>
      </c>
      <c r="BE12" s="22">
        <f>IF(AA12 &gt; 0, SUM($G12:AA12), 0)</f>
        <v>0</v>
      </c>
      <c r="BF12" s="22">
        <f>IF(AB12 &gt; 0, SUM($G12:AB12), 0)</f>
        <v>0</v>
      </c>
      <c r="BG12" s="22">
        <f>IF(AC12 &gt; 0, SUM($G12:AC12), 0)</f>
        <v>0</v>
      </c>
      <c r="BH12" s="22">
        <f>IF(AD12 &gt; 0, SUM($G12:AD12), 0)</f>
        <v>0</v>
      </c>
      <c r="BI12" s="22">
        <f>IF(AE12 &gt; 0, SUM($G12:AE12), 0)</f>
        <v>0</v>
      </c>
      <c r="BJ12" s="22">
        <f>IF(AF12 &gt; 0, SUM($G12:AF12), 0)</f>
        <v>0</v>
      </c>
      <c r="BK12" s="22">
        <f>IF(AG12 &gt; 0, SUM($G12:AG12), 0)</f>
        <v>0</v>
      </c>
      <c r="BL12" s="22">
        <f>IF(AH12 &gt; 0, SUM($G12:AH12), 0)</f>
        <v>0</v>
      </c>
    </row>
    <row r="13" spans="2:64" x14ac:dyDescent="0.25">
      <c r="B13" s="1">
        <v>9</v>
      </c>
      <c r="C13" s="5" t="s">
        <v>11</v>
      </c>
      <c r="D13" s="6">
        <v>6</v>
      </c>
      <c r="E13" s="6">
        <v>149</v>
      </c>
      <c r="F13" s="10">
        <f>SUM($E$5:E13)</f>
        <v>6061</v>
      </c>
      <c r="G13">
        <v>24</v>
      </c>
      <c r="H13">
        <v>21</v>
      </c>
      <c r="I13">
        <v>29</v>
      </c>
      <c r="J13">
        <v>31</v>
      </c>
      <c r="K13">
        <v>26</v>
      </c>
      <c r="L13">
        <v>18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t="b">
        <f t="shared" si="0"/>
        <v>1</v>
      </c>
      <c r="AJ13" s="10">
        <v>0</v>
      </c>
      <c r="AK13" s="22">
        <f>IF(G13 &gt; 0, SUM($G13:G13), 0)</f>
        <v>24</v>
      </c>
      <c r="AL13" s="22">
        <f>IF(H13 &gt; 0, SUM($G13:H13), 0)</f>
        <v>45</v>
      </c>
      <c r="AM13" s="22">
        <f>IF(I13 &gt; 0, SUM($G13:I13), 0)</f>
        <v>74</v>
      </c>
      <c r="AN13" s="22">
        <f>IF(J13 &gt; 0, SUM($G13:J13), 0)</f>
        <v>105</v>
      </c>
      <c r="AO13" s="22">
        <f>IF(K13 &gt; 0, SUM($G13:K13), 0)</f>
        <v>131</v>
      </c>
      <c r="AP13" s="22">
        <f>IF(L13 &gt; 0, SUM($G13:L13), 0)</f>
        <v>149</v>
      </c>
      <c r="AQ13" s="22">
        <f>IF(M13 &gt; 0, SUM($G13:M13), 0)</f>
        <v>0</v>
      </c>
      <c r="AR13" s="22">
        <f>IF(N13 &gt; 0, SUM($G13:N13), 0)</f>
        <v>0</v>
      </c>
      <c r="AS13" s="22">
        <f>IF(O13 &gt; 0, SUM($G13:O13), 0)</f>
        <v>0</v>
      </c>
      <c r="AT13" s="22">
        <f>IF(P13 &gt; 0, SUM($G13:P13), 0)</f>
        <v>0</v>
      </c>
      <c r="AU13" s="22">
        <f>IF(Q13 &gt; 0, SUM($G13:Q13), 0)</f>
        <v>0</v>
      </c>
      <c r="AV13" s="22">
        <f>IF(R13 &gt; 0, SUM($G13:R13), 0)</f>
        <v>0</v>
      </c>
      <c r="AW13" s="22">
        <f>IF(S13 &gt; 0, SUM($G13:S13), 0)</f>
        <v>0</v>
      </c>
      <c r="AX13" s="22">
        <f>IF(T13 &gt; 0, SUM($G13:T13), 0)</f>
        <v>0</v>
      </c>
      <c r="AY13" s="22">
        <f>IF(U13 &gt; 0, SUM($G13:U13), 0)</f>
        <v>0</v>
      </c>
      <c r="AZ13" s="22">
        <f>IF(V13 &gt; 0, SUM($G13:V13), 0)</f>
        <v>0</v>
      </c>
      <c r="BA13" s="22">
        <f>IF(W13 &gt; 0, SUM($G13:W13), 0)</f>
        <v>0</v>
      </c>
      <c r="BB13" s="22">
        <f>IF(X13 &gt; 0, SUM($G13:X13), 0)</f>
        <v>0</v>
      </c>
      <c r="BC13" s="22">
        <f>IF(Y13 &gt; 0, SUM($G13:Y13), 0)</f>
        <v>0</v>
      </c>
      <c r="BD13" s="22">
        <f>IF(Z13 &gt; 0, SUM($G13:Z13), 0)</f>
        <v>0</v>
      </c>
      <c r="BE13" s="22">
        <f>IF(AA13 &gt; 0, SUM($G13:AA13), 0)</f>
        <v>0</v>
      </c>
      <c r="BF13" s="22">
        <f>IF(AB13 &gt; 0, SUM($G13:AB13), 0)</f>
        <v>0</v>
      </c>
      <c r="BG13" s="22">
        <f>IF(AC13 &gt; 0, SUM($G13:AC13), 0)</f>
        <v>0</v>
      </c>
      <c r="BH13" s="22">
        <f>IF(AD13 &gt; 0, SUM($G13:AD13), 0)</f>
        <v>0</v>
      </c>
      <c r="BI13" s="22">
        <f>IF(AE13 &gt; 0, SUM($G13:AE13), 0)</f>
        <v>0</v>
      </c>
      <c r="BJ13" s="22">
        <f>IF(AF13 &gt; 0, SUM($G13:AF13), 0)</f>
        <v>0</v>
      </c>
      <c r="BK13" s="22">
        <f>IF(AG13 &gt; 0, SUM($G13:AG13), 0)</f>
        <v>0</v>
      </c>
      <c r="BL13" s="22">
        <f>IF(AH13 &gt; 0, SUM($G13:AH13), 0)</f>
        <v>0</v>
      </c>
    </row>
    <row r="14" spans="2:64" x14ac:dyDescent="0.25">
      <c r="B14" s="1">
        <v>10</v>
      </c>
      <c r="C14" s="5" t="s">
        <v>12</v>
      </c>
      <c r="D14" s="6">
        <v>6</v>
      </c>
      <c r="E14" s="6">
        <v>155</v>
      </c>
      <c r="F14" s="10">
        <f>SUM($E$5:E14)</f>
        <v>6216</v>
      </c>
      <c r="G14">
        <v>23</v>
      </c>
      <c r="H14">
        <v>22</v>
      </c>
      <c r="I14">
        <v>21</v>
      </c>
      <c r="J14">
        <v>32</v>
      </c>
      <c r="K14">
        <v>33</v>
      </c>
      <c r="L14">
        <v>24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t="b">
        <f t="shared" si="0"/>
        <v>1</v>
      </c>
      <c r="AJ14" s="10">
        <v>0</v>
      </c>
      <c r="AK14" s="22">
        <f>IF(G14 &gt; 0, SUM($G14:G14), 0)</f>
        <v>23</v>
      </c>
      <c r="AL14" s="22">
        <f>IF(H14 &gt; 0, SUM($G14:H14), 0)</f>
        <v>45</v>
      </c>
      <c r="AM14" s="22">
        <f>IF(I14 &gt; 0, SUM($G14:I14), 0)</f>
        <v>66</v>
      </c>
      <c r="AN14" s="22">
        <f>IF(J14 &gt; 0, SUM($G14:J14), 0)</f>
        <v>98</v>
      </c>
      <c r="AO14" s="22">
        <f>IF(K14 &gt; 0, SUM($G14:K14), 0)</f>
        <v>131</v>
      </c>
      <c r="AP14" s="22">
        <f>IF(L14 &gt; 0, SUM($G14:L14), 0)</f>
        <v>155</v>
      </c>
      <c r="AQ14" s="22">
        <f>IF(M14 &gt; 0, SUM($G14:M14), 0)</f>
        <v>0</v>
      </c>
      <c r="AR14" s="22">
        <f>IF(N14 &gt; 0, SUM($G14:N14), 0)</f>
        <v>0</v>
      </c>
      <c r="AS14" s="22">
        <f>IF(O14 &gt; 0, SUM($G14:O14), 0)</f>
        <v>0</v>
      </c>
      <c r="AT14" s="22">
        <f>IF(P14 &gt; 0, SUM($G14:P14), 0)</f>
        <v>0</v>
      </c>
      <c r="AU14" s="22">
        <f>IF(Q14 &gt; 0, SUM($G14:Q14), 0)</f>
        <v>0</v>
      </c>
      <c r="AV14" s="22">
        <f>IF(R14 &gt; 0, SUM($G14:R14), 0)</f>
        <v>0</v>
      </c>
      <c r="AW14" s="22">
        <f>IF(S14 &gt; 0, SUM($G14:S14), 0)</f>
        <v>0</v>
      </c>
      <c r="AX14" s="22">
        <f>IF(T14 &gt; 0, SUM($G14:T14), 0)</f>
        <v>0</v>
      </c>
      <c r="AY14" s="22">
        <f>IF(U14 &gt; 0, SUM($G14:U14), 0)</f>
        <v>0</v>
      </c>
      <c r="AZ14" s="22">
        <f>IF(V14 &gt; 0, SUM($G14:V14), 0)</f>
        <v>0</v>
      </c>
      <c r="BA14" s="22">
        <f>IF(W14 &gt; 0, SUM($G14:W14), 0)</f>
        <v>0</v>
      </c>
      <c r="BB14" s="22">
        <f>IF(X14 &gt; 0, SUM($G14:X14), 0)</f>
        <v>0</v>
      </c>
      <c r="BC14" s="22">
        <f>IF(Y14 &gt; 0, SUM($G14:Y14), 0)</f>
        <v>0</v>
      </c>
      <c r="BD14" s="22">
        <f>IF(Z14 &gt; 0, SUM($G14:Z14), 0)</f>
        <v>0</v>
      </c>
      <c r="BE14" s="22">
        <f>IF(AA14 &gt; 0, SUM($G14:AA14), 0)</f>
        <v>0</v>
      </c>
      <c r="BF14" s="22">
        <f>IF(AB14 &gt; 0, SUM($G14:AB14), 0)</f>
        <v>0</v>
      </c>
      <c r="BG14" s="22">
        <f>IF(AC14 &gt; 0, SUM($G14:AC14), 0)</f>
        <v>0</v>
      </c>
      <c r="BH14" s="22">
        <f>IF(AD14 &gt; 0, SUM($G14:AD14), 0)</f>
        <v>0</v>
      </c>
      <c r="BI14" s="22">
        <f>IF(AE14 &gt; 0, SUM($G14:AE14), 0)</f>
        <v>0</v>
      </c>
      <c r="BJ14" s="22">
        <f>IF(AF14 &gt; 0, SUM($G14:AF14), 0)</f>
        <v>0</v>
      </c>
      <c r="BK14" s="22">
        <f>IF(AG14 &gt; 0, SUM($G14:AG14), 0)</f>
        <v>0</v>
      </c>
      <c r="BL14" s="22">
        <f>IF(AH14 &gt; 0, SUM($G14:AH14), 0)</f>
        <v>0</v>
      </c>
    </row>
    <row r="15" spans="2:64" x14ac:dyDescent="0.25">
      <c r="B15" s="1">
        <v>11</v>
      </c>
      <c r="C15" s="5" t="s">
        <v>13</v>
      </c>
      <c r="D15" s="6">
        <v>4</v>
      </c>
      <c r="E15" s="6">
        <v>104</v>
      </c>
      <c r="F15" s="10">
        <f>SUM($E$5:E15)</f>
        <v>6320</v>
      </c>
      <c r="G15">
        <v>30</v>
      </c>
      <c r="H15">
        <v>30</v>
      </c>
      <c r="I15">
        <v>21</v>
      </c>
      <c r="J15">
        <v>23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t="b">
        <f t="shared" si="0"/>
        <v>1</v>
      </c>
      <c r="AJ15" s="10">
        <v>0</v>
      </c>
      <c r="AK15" s="22">
        <f>IF(G15 &gt; 0, SUM($G15:G15), 0)</f>
        <v>30</v>
      </c>
      <c r="AL15" s="22">
        <f>IF(H15 &gt; 0, SUM($G15:H15), 0)</f>
        <v>60</v>
      </c>
      <c r="AM15" s="22">
        <f>IF(I15 &gt; 0, SUM($G15:I15), 0)</f>
        <v>81</v>
      </c>
      <c r="AN15" s="22">
        <f>IF(J15 &gt; 0, SUM($G15:J15), 0)</f>
        <v>104</v>
      </c>
      <c r="AO15" s="22">
        <f>IF(K15 &gt; 0, SUM($G15:K15), 0)</f>
        <v>0</v>
      </c>
      <c r="AP15" s="22">
        <f>IF(L15 &gt; 0, SUM($G15:L15), 0)</f>
        <v>0</v>
      </c>
      <c r="AQ15" s="22">
        <f>IF(M15 &gt; 0, SUM($G15:M15), 0)</f>
        <v>0</v>
      </c>
      <c r="AR15" s="22">
        <f>IF(N15 &gt; 0, SUM($G15:N15), 0)</f>
        <v>0</v>
      </c>
      <c r="AS15" s="22">
        <f>IF(O15 &gt; 0, SUM($G15:O15), 0)</f>
        <v>0</v>
      </c>
      <c r="AT15" s="22">
        <f>IF(P15 &gt; 0, SUM($G15:P15), 0)</f>
        <v>0</v>
      </c>
      <c r="AU15" s="22">
        <f>IF(Q15 &gt; 0, SUM($G15:Q15), 0)</f>
        <v>0</v>
      </c>
      <c r="AV15" s="22">
        <f>IF(R15 &gt; 0, SUM($G15:R15), 0)</f>
        <v>0</v>
      </c>
      <c r="AW15" s="22">
        <f>IF(S15 &gt; 0, SUM($G15:S15), 0)</f>
        <v>0</v>
      </c>
      <c r="AX15" s="22">
        <f>IF(T15 &gt; 0, SUM($G15:T15), 0)</f>
        <v>0</v>
      </c>
      <c r="AY15" s="22">
        <f>IF(U15 &gt; 0, SUM($G15:U15), 0)</f>
        <v>0</v>
      </c>
      <c r="AZ15" s="22">
        <f>IF(V15 &gt; 0, SUM($G15:V15), 0)</f>
        <v>0</v>
      </c>
      <c r="BA15" s="22">
        <f>IF(W15 &gt; 0, SUM($G15:W15), 0)</f>
        <v>0</v>
      </c>
      <c r="BB15" s="22">
        <f>IF(X15 &gt; 0, SUM($G15:X15), 0)</f>
        <v>0</v>
      </c>
      <c r="BC15" s="22">
        <f>IF(Y15 &gt; 0, SUM($G15:Y15), 0)</f>
        <v>0</v>
      </c>
      <c r="BD15" s="22">
        <f>IF(Z15 &gt; 0, SUM($G15:Z15), 0)</f>
        <v>0</v>
      </c>
      <c r="BE15" s="22">
        <f>IF(AA15 &gt; 0, SUM($G15:AA15), 0)</f>
        <v>0</v>
      </c>
      <c r="BF15" s="22">
        <f>IF(AB15 &gt; 0, SUM($G15:AB15), 0)</f>
        <v>0</v>
      </c>
      <c r="BG15" s="22">
        <f>IF(AC15 &gt; 0, SUM($G15:AC15), 0)</f>
        <v>0</v>
      </c>
      <c r="BH15" s="22">
        <f>IF(AD15 &gt; 0, SUM($G15:AD15), 0)</f>
        <v>0</v>
      </c>
      <c r="BI15" s="22">
        <f>IF(AE15 &gt; 0, SUM($G15:AE15), 0)</f>
        <v>0</v>
      </c>
      <c r="BJ15" s="22">
        <f>IF(AF15 &gt; 0, SUM($G15:AF15), 0)</f>
        <v>0</v>
      </c>
      <c r="BK15" s="22">
        <f>IF(AG15 &gt; 0, SUM($G15:AG15), 0)</f>
        <v>0</v>
      </c>
      <c r="BL15" s="22">
        <f>IF(AH15 &gt; 0, SUM($G15:AH15), 0)</f>
        <v>0</v>
      </c>
    </row>
    <row r="16" spans="2:64" x14ac:dyDescent="0.25">
      <c r="B16" s="1">
        <v>12</v>
      </c>
      <c r="C16" s="5" t="s">
        <v>14</v>
      </c>
      <c r="D16" s="6">
        <v>4</v>
      </c>
      <c r="E16" s="6">
        <v>95</v>
      </c>
      <c r="F16" s="10">
        <f>SUM($E$5:E16)</f>
        <v>6415</v>
      </c>
      <c r="G16">
        <v>29</v>
      </c>
      <c r="H16">
        <v>23</v>
      </c>
      <c r="I16">
        <v>25</v>
      </c>
      <c r="J16">
        <v>18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t="b">
        <f t="shared" si="0"/>
        <v>1</v>
      </c>
      <c r="AJ16" s="10">
        <v>0</v>
      </c>
      <c r="AK16" s="22">
        <f>IF(G16 &gt; 0, SUM($G16:G16), 0)</f>
        <v>29</v>
      </c>
      <c r="AL16" s="22">
        <f>IF(H16 &gt; 0, SUM($G16:H16), 0)</f>
        <v>52</v>
      </c>
      <c r="AM16" s="22">
        <f>IF(I16 &gt; 0, SUM($G16:I16), 0)</f>
        <v>77</v>
      </c>
      <c r="AN16" s="22">
        <f>IF(J16 &gt; 0, SUM($G16:J16), 0)</f>
        <v>95</v>
      </c>
      <c r="AO16" s="22">
        <f>IF(K16 &gt; 0, SUM($G16:K16), 0)</f>
        <v>0</v>
      </c>
      <c r="AP16" s="22">
        <f>IF(L16 &gt; 0, SUM($G16:L16), 0)</f>
        <v>0</v>
      </c>
      <c r="AQ16" s="22">
        <f>IF(M16 &gt; 0, SUM($G16:M16), 0)</f>
        <v>0</v>
      </c>
      <c r="AR16" s="22">
        <f>IF(N16 &gt; 0, SUM($G16:N16), 0)</f>
        <v>0</v>
      </c>
      <c r="AS16" s="22">
        <f>IF(O16 &gt; 0, SUM($G16:O16), 0)</f>
        <v>0</v>
      </c>
      <c r="AT16" s="22">
        <f>IF(P16 &gt; 0, SUM($G16:P16), 0)</f>
        <v>0</v>
      </c>
      <c r="AU16" s="22">
        <f>IF(Q16 &gt; 0, SUM($G16:Q16), 0)</f>
        <v>0</v>
      </c>
      <c r="AV16" s="22">
        <f>IF(R16 &gt; 0, SUM($G16:R16), 0)</f>
        <v>0</v>
      </c>
      <c r="AW16" s="22">
        <f>IF(S16 &gt; 0, SUM($G16:S16), 0)</f>
        <v>0</v>
      </c>
      <c r="AX16" s="22">
        <f>IF(T16 &gt; 0, SUM($G16:T16), 0)</f>
        <v>0</v>
      </c>
      <c r="AY16" s="22">
        <f>IF(U16 &gt; 0, SUM($G16:U16), 0)</f>
        <v>0</v>
      </c>
      <c r="AZ16" s="22">
        <f>IF(V16 &gt; 0, SUM($G16:V16), 0)</f>
        <v>0</v>
      </c>
      <c r="BA16" s="22">
        <f>IF(W16 &gt; 0, SUM($G16:W16), 0)</f>
        <v>0</v>
      </c>
      <c r="BB16" s="22">
        <f>IF(X16 &gt; 0, SUM($G16:X16), 0)</f>
        <v>0</v>
      </c>
      <c r="BC16" s="22">
        <f>IF(Y16 &gt; 0, SUM($G16:Y16), 0)</f>
        <v>0</v>
      </c>
      <c r="BD16" s="22">
        <f>IF(Z16 &gt; 0, SUM($G16:Z16), 0)</f>
        <v>0</v>
      </c>
      <c r="BE16" s="22">
        <f>IF(AA16 &gt; 0, SUM($G16:AA16), 0)</f>
        <v>0</v>
      </c>
      <c r="BF16" s="22">
        <f>IF(AB16 &gt; 0, SUM($G16:AB16), 0)</f>
        <v>0</v>
      </c>
      <c r="BG16" s="22">
        <f>IF(AC16 &gt; 0, SUM($G16:AC16), 0)</f>
        <v>0</v>
      </c>
      <c r="BH16" s="22">
        <f>IF(AD16 &gt; 0, SUM($G16:AD16), 0)</f>
        <v>0</v>
      </c>
      <c r="BI16" s="22">
        <f>IF(AE16 &gt; 0, SUM($G16:AE16), 0)</f>
        <v>0</v>
      </c>
      <c r="BJ16" s="22">
        <f>IF(AF16 &gt; 0, SUM($G16:AF16), 0)</f>
        <v>0</v>
      </c>
      <c r="BK16" s="22">
        <f>IF(AG16 &gt; 0, SUM($G16:AG16), 0)</f>
        <v>0</v>
      </c>
      <c r="BL16" s="22">
        <f>IF(AH16 &gt; 0, SUM($G16:AH16), 0)</f>
        <v>0</v>
      </c>
    </row>
    <row r="17" spans="2:64" x14ac:dyDescent="0.25">
      <c r="B17" s="1">
        <v>13</v>
      </c>
      <c r="C17" s="5" t="s">
        <v>15</v>
      </c>
      <c r="D17" s="6">
        <v>5</v>
      </c>
      <c r="E17" s="6">
        <v>89</v>
      </c>
      <c r="F17" s="10">
        <f>SUM($E$5:E17)</f>
        <v>6504</v>
      </c>
      <c r="G17">
        <v>10</v>
      </c>
      <c r="H17">
        <v>20</v>
      </c>
      <c r="I17">
        <v>13</v>
      </c>
      <c r="J17">
        <v>18</v>
      </c>
      <c r="K17">
        <v>28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t="b">
        <f t="shared" si="0"/>
        <v>1</v>
      </c>
      <c r="AJ17" s="10">
        <v>0</v>
      </c>
      <c r="AK17" s="22">
        <f>IF(G17 &gt; 0, SUM($G17:G17), 0)</f>
        <v>10</v>
      </c>
      <c r="AL17" s="22">
        <f>IF(H17 &gt; 0, SUM($G17:H17), 0)</f>
        <v>30</v>
      </c>
      <c r="AM17" s="22">
        <f>IF(I17 &gt; 0, SUM($G17:I17), 0)</f>
        <v>43</v>
      </c>
      <c r="AN17" s="22">
        <f>IF(J17 &gt; 0, SUM($G17:J17), 0)</f>
        <v>61</v>
      </c>
      <c r="AO17" s="22">
        <f>IF(K17 &gt; 0, SUM($G17:K17), 0)</f>
        <v>89</v>
      </c>
      <c r="AP17" s="22">
        <f>IF(L17 &gt; 0, SUM($G17:L17), 0)</f>
        <v>0</v>
      </c>
      <c r="AQ17" s="22">
        <f>IF(M17 &gt; 0, SUM($G17:M17), 0)</f>
        <v>0</v>
      </c>
      <c r="AR17" s="22">
        <f>IF(N17 &gt; 0, SUM($G17:N17), 0)</f>
        <v>0</v>
      </c>
      <c r="AS17" s="22">
        <f>IF(O17 &gt; 0, SUM($G17:O17), 0)</f>
        <v>0</v>
      </c>
      <c r="AT17" s="22">
        <f>IF(P17 &gt; 0, SUM($G17:P17), 0)</f>
        <v>0</v>
      </c>
      <c r="AU17" s="22">
        <f>IF(Q17 &gt; 0, SUM($G17:Q17), 0)</f>
        <v>0</v>
      </c>
      <c r="AV17" s="22">
        <f>IF(R17 &gt; 0, SUM($G17:R17), 0)</f>
        <v>0</v>
      </c>
      <c r="AW17" s="22">
        <f>IF(S17 &gt; 0, SUM($G17:S17), 0)</f>
        <v>0</v>
      </c>
      <c r="AX17" s="22">
        <f>IF(T17 &gt; 0, SUM($G17:T17), 0)</f>
        <v>0</v>
      </c>
      <c r="AY17" s="22">
        <f>IF(U17 &gt; 0, SUM($G17:U17), 0)</f>
        <v>0</v>
      </c>
      <c r="AZ17" s="22">
        <f>IF(V17 &gt; 0, SUM($G17:V17), 0)</f>
        <v>0</v>
      </c>
      <c r="BA17" s="22">
        <f>IF(W17 &gt; 0, SUM($G17:W17), 0)</f>
        <v>0</v>
      </c>
      <c r="BB17" s="22">
        <f>IF(X17 &gt; 0, SUM($G17:X17), 0)</f>
        <v>0</v>
      </c>
      <c r="BC17" s="22">
        <f>IF(Y17 &gt; 0, SUM($G17:Y17), 0)</f>
        <v>0</v>
      </c>
      <c r="BD17" s="22">
        <f>IF(Z17 &gt; 0, SUM($G17:Z17), 0)</f>
        <v>0</v>
      </c>
      <c r="BE17" s="22">
        <f>IF(AA17 &gt; 0, SUM($G17:AA17), 0)</f>
        <v>0</v>
      </c>
      <c r="BF17" s="22">
        <f>IF(AB17 &gt; 0, SUM($G17:AB17), 0)</f>
        <v>0</v>
      </c>
      <c r="BG17" s="22">
        <f>IF(AC17 &gt; 0, SUM($G17:AC17), 0)</f>
        <v>0</v>
      </c>
      <c r="BH17" s="22">
        <f>IF(AD17 &gt; 0, SUM($G17:AD17), 0)</f>
        <v>0</v>
      </c>
      <c r="BI17" s="22">
        <f>IF(AE17 &gt; 0, SUM($G17:AE17), 0)</f>
        <v>0</v>
      </c>
      <c r="BJ17" s="22">
        <f>IF(AF17 &gt; 0, SUM($G17:AF17), 0)</f>
        <v>0</v>
      </c>
      <c r="BK17" s="22">
        <f>IF(AG17 &gt; 0, SUM($G17:AG17), 0)</f>
        <v>0</v>
      </c>
      <c r="BL17" s="22">
        <f>IF(AH17 &gt; 0, SUM($G17:AH17), 0)</f>
        <v>0</v>
      </c>
    </row>
    <row r="18" spans="2:64" x14ac:dyDescent="0.25">
      <c r="B18" s="1">
        <v>14</v>
      </c>
      <c r="C18" s="5" t="s">
        <v>16</v>
      </c>
      <c r="D18" s="6">
        <v>3</v>
      </c>
      <c r="E18" s="6">
        <v>47</v>
      </c>
      <c r="F18" s="10">
        <f>SUM($E$5:E18)</f>
        <v>6551</v>
      </c>
      <c r="G18">
        <v>12</v>
      </c>
      <c r="H18">
        <v>17</v>
      </c>
      <c r="I18">
        <v>18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t="b">
        <f t="shared" si="0"/>
        <v>1</v>
      </c>
      <c r="AJ18" s="10">
        <v>0</v>
      </c>
      <c r="AK18" s="22">
        <f>IF(G18 &gt; 0, SUM($G18:G18), 0)</f>
        <v>12</v>
      </c>
      <c r="AL18" s="22">
        <f>IF(H18 &gt; 0, SUM($G18:H18), 0)</f>
        <v>29</v>
      </c>
      <c r="AM18" s="22">
        <f>IF(I18 &gt; 0, SUM($G18:I18), 0)</f>
        <v>47</v>
      </c>
      <c r="AN18" s="22">
        <f>IF(J18 &gt; 0, SUM($G18:J18), 0)</f>
        <v>0</v>
      </c>
      <c r="AO18" s="22">
        <f>IF(K18 &gt; 0, SUM($G18:K18), 0)</f>
        <v>0</v>
      </c>
      <c r="AP18" s="22">
        <f>IF(L18 &gt; 0, SUM($G18:L18), 0)</f>
        <v>0</v>
      </c>
      <c r="AQ18" s="22">
        <f>IF(M18 &gt; 0, SUM($G18:M18), 0)</f>
        <v>0</v>
      </c>
      <c r="AR18" s="22">
        <f>IF(N18 &gt; 0, SUM($G18:N18), 0)</f>
        <v>0</v>
      </c>
      <c r="AS18" s="22">
        <f>IF(O18 &gt; 0, SUM($G18:O18), 0)</f>
        <v>0</v>
      </c>
      <c r="AT18" s="22">
        <f>IF(P18 &gt; 0, SUM($G18:P18), 0)</f>
        <v>0</v>
      </c>
      <c r="AU18" s="22">
        <f>IF(Q18 &gt; 0, SUM($G18:Q18), 0)</f>
        <v>0</v>
      </c>
      <c r="AV18" s="22">
        <f>IF(R18 &gt; 0, SUM($G18:R18), 0)</f>
        <v>0</v>
      </c>
      <c r="AW18" s="22">
        <f>IF(S18 &gt; 0, SUM($G18:S18), 0)</f>
        <v>0</v>
      </c>
      <c r="AX18" s="22">
        <f>IF(T18 &gt; 0, SUM($G18:T18), 0)</f>
        <v>0</v>
      </c>
      <c r="AY18" s="22">
        <f>IF(U18 &gt; 0, SUM($G18:U18), 0)</f>
        <v>0</v>
      </c>
      <c r="AZ18" s="22">
        <f>IF(V18 &gt; 0, SUM($G18:V18), 0)</f>
        <v>0</v>
      </c>
      <c r="BA18" s="22">
        <f>IF(W18 &gt; 0, SUM($G18:W18), 0)</f>
        <v>0</v>
      </c>
      <c r="BB18" s="22">
        <f>IF(X18 &gt; 0, SUM($G18:X18), 0)</f>
        <v>0</v>
      </c>
      <c r="BC18" s="22">
        <f>IF(Y18 &gt; 0, SUM($G18:Y18), 0)</f>
        <v>0</v>
      </c>
      <c r="BD18" s="22">
        <f>IF(Z18 &gt; 0, SUM($G18:Z18), 0)</f>
        <v>0</v>
      </c>
      <c r="BE18" s="22">
        <f>IF(AA18 &gt; 0, SUM($G18:AA18), 0)</f>
        <v>0</v>
      </c>
      <c r="BF18" s="22">
        <f>IF(AB18 &gt; 0, SUM($G18:AB18), 0)</f>
        <v>0</v>
      </c>
      <c r="BG18" s="22">
        <f>IF(AC18 &gt; 0, SUM($G18:AC18), 0)</f>
        <v>0</v>
      </c>
      <c r="BH18" s="22">
        <f>IF(AD18 &gt; 0, SUM($G18:AD18), 0)</f>
        <v>0</v>
      </c>
      <c r="BI18" s="22">
        <f>IF(AE18 &gt; 0, SUM($G18:AE18), 0)</f>
        <v>0</v>
      </c>
      <c r="BJ18" s="22">
        <f>IF(AF18 &gt; 0, SUM($G18:AF18), 0)</f>
        <v>0</v>
      </c>
      <c r="BK18" s="22">
        <f>IF(AG18 &gt; 0, SUM($G18:AG18), 0)</f>
        <v>0</v>
      </c>
      <c r="BL18" s="22">
        <f>IF(AH18 &gt; 0, SUM($G18:AH18), 0)</f>
        <v>0</v>
      </c>
    </row>
    <row r="19" spans="2:64" x14ac:dyDescent="0.25">
      <c r="B19" s="1">
        <v>15</v>
      </c>
      <c r="C19" s="5" t="s">
        <v>17</v>
      </c>
      <c r="D19" s="6">
        <v>6</v>
      </c>
      <c r="E19" s="6">
        <v>113</v>
      </c>
      <c r="F19" s="10">
        <f>SUM($E$5:E19)</f>
        <v>6664</v>
      </c>
      <c r="G19">
        <v>20</v>
      </c>
      <c r="H19">
        <v>15</v>
      </c>
      <c r="I19">
        <v>16</v>
      </c>
      <c r="J19">
        <v>16</v>
      </c>
      <c r="K19">
        <v>25</v>
      </c>
      <c r="L19">
        <v>21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 t="b">
        <f t="shared" si="0"/>
        <v>1</v>
      </c>
      <c r="AJ19" s="10">
        <v>0</v>
      </c>
      <c r="AK19" s="22">
        <f>IF(G19 &gt; 0, SUM($G19:G19), 0)</f>
        <v>20</v>
      </c>
      <c r="AL19" s="22">
        <f>IF(H19 &gt; 0, SUM($G19:H19), 0)</f>
        <v>35</v>
      </c>
      <c r="AM19" s="22">
        <f>IF(I19 &gt; 0, SUM($G19:I19), 0)</f>
        <v>51</v>
      </c>
      <c r="AN19" s="22">
        <f>IF(J19 &gt; 0, SUM($G19:J19), 0)</f>
        <v>67</v>
      </c>
      <c r="AO19" s="22">
        <f>IF(K19 &gt; 0, SUM($G19:K19), 0)</f>
        <v>92</v>
      </c>
      <c r="AP19" s="22">
        <f>IF(L19 &gt; 0, SUM($G19:L19), 0)</f>
        <v>113</v>
      </c>
      <c r="AQ19" s="22">
        <f>IF(M19 &gt; 0, SUM($G19:M19), 0)</f>
        <v>0</v>
      </c>
      <c r="AR19" s="22">
        <f>IF(N19 &gt; 0, SUM($G19:N19), 0)</f>
        <v>0</v>
      </c>
      <c r="AS19" s="22">
        <f>IF(O19 &gt; 0, SUM($G19:O19), 0)</f>
        <v>0</v>
      </c>
      <c r="AT19" s="22">
        <f>IF(P19 &gt; 0, SUM($G19:P19), 0)</f>
        <v>0</v>
      </c>
      <c r="AU19" s="22">
        <f>IF(Q19 &gt; 0, SUM($G19:Q19), 0)</f>
        <v>0</v>
      </c>
      <c r="AV19" s="22">
        <f>IF(R19 &gt; 0, SUM($G19:R19), 0)</f>
        <v>0</v>
      </c>
      <c r="AW19" s="22">
        <f>IF(S19 &gt; 0, SUM($G19:S19), 0)</f>
        <v>0</v>
      </c>
      <c r="AX19" s="22">
        <f>IF(T19 &gt; 0, SUM($G19:T19), 0)</f>
        <v>0</v>
      </c>
      <c r="AY19" s="22">
        <f>IF(U19 &gt; 0, SUM($G19:U19), 0)</f>
        <v>0</v>
      </c>
      <c r="AZ19" s="22">
        <f>IF(V19 &gt; 0, SUM($G19:V19), 0)</f>
        <v>0</v>
      </c>
      <c r="BA19" s="22">
        <f>IF(W19 &gt; 0, SUM($G19:W19), 0)</f>
        <v>0</v>
      </c>
      <c r="BB19" s="22">
        <f>IF(X19 &gt; 0, SUM($G19:X19), 0)</f>
        <v>0</v>
      </c>
      <c r="BC19" s="22">
        <f>IF(Y19 &gt; 0, SUM($G19:Y19), 0)</f>
        <v>0</v>
      </c>
      <c r="BD19" s="22">
        <f>IF(Z19 &gt; 0, SUM($G19:Z19), 0)</f>
        <v>0</v>
      </c>
      <c r="BE19" s="22">
        <f>IF(AA19 &gt; 0, SUM($G19:AA19), 0)</f>
        <v>0</v>
      </c>
      <c r="BF19" s="22">
        <f>IF(AB19 &gt; 0, SUM($G19:AB19), 0)</f>
        <v>0</v>
      </c>
      <c r="BG19" s="22">
        <f>IF(AC19 &gt; 0, SUM($G19:AC19), 0)</f>
        <v>0</v>
      </c>
      <c r="BH19" s="22">
        <f>IF(AD19 &gt; 0, SUM($G19:AD19), 0)</f>
        <v>0</v>
      </c>
      <c r="BI19" s="22">
        <f>IF(AE19 &gt; 0, SUM($G19:AE19), 0)</f>
        <v>0</v>
      </c>
      <c r="BJ19" s="22">
        <f>IF(AF19 &gt; 0, SUM($G19:AF19), 0)</f>
        <v>0</v>
      </c>
      <c r="BK19" s="22">
        <f>IF(AG19 &gt; 0, SUM($G19:AG19), 0)</f>
        <v>0</v>
      </c>
      <c r="BL19" s="22">
        <f>IF(AH19 &gt; 0, SUM($G19:AH19), 0)</f>
        <v>0</v>
      </c>
    </row>
    <row r="20" spans="2:64" x14ac:dyDescent="0.25">
      <c r="B20" s="1">
        <v>16</v>
      </c>
      <c r="C20" s="5" t="s">
        <v>18</v>
      </c>
      <c r="D20" s="6">
        <v>4</v>
      </c>
      <c r="E20" s="6">
        <v>83</v>
      </c>
      <c r="F20" s="10">
        <f>SUM($E$5:E20)</f>
        <v>6747</v>
      </c>
      <c r="G20">
        <v>18</v>
      </c>
      <c r="H20">
        <v>26</v>
      </c>
      <c r="I20">
        <v>17</v>
      </c>
      <c r="J20">
        <v>22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t="b">
        <f t="shared" si="0"/>
        <v>1</v>
      </c>
      <c r="AJ20" s="10">
        <v>0</v>
      </c>
      <c r="AK20" s="22">
        <f>IF(G20 &gt; 0, SUM($G20:G20), 0)</f>
        <v>18</v>
      </c>
      <c r="AL20" s="22">
        <f>IF(H20 &gt; 0, SUM($G20:H20), 0)</f>
        <v>44</v>
      </c>
      <c r="AM20" s="22">
        <f>IF(I20 &gt; 0, SUM($G20:I20), 0)</f>
        <v>61</v>
      </c>
      <c r="AN20" s="22">
        <f>IF(J20 &gt; 0, SUM($G20:J20), 0)</f>
        <v>83</v>
      </c>
      <c r="AO20" s="22">
        <f>IF(K20 &gt; 0, SUM($G20:K20), 0)</f>
        <v>0</v>
      </c>
      <c r="AP20" s="22">
        <f>IF(L20 &gt; 0, SUM($G20:L20), 0)</f>
        <v>0</v>
      </c>
      <c r="AQ20" s="22">
        <f>IF(M20 &gt; 0, SUM($G20:M20), 0)</f>
        <v>0</v>
      </c>
      <c r="AR20" s="22">
        <f>IF(N20 &gt; 0, SUM($G20:N20), 0)</f>
        <v>0</v>
      </c>
      <c r="AS20" s="22">
        <f>IF(O20 &gt; 0, SUM($G20:O20), 0)</f>
        <v>0</v>
      </c>
      <c r="AT20" s="22">
        <f>IF(P20 &gt; 0, SUM($G20:P20), 0)</f>
        <v>0</v>
      </c>
      <c r="AU20" s="22">
        <f>IF(Q20 &gt; 0, SUM($G20:Q20), 0)</f>
        <v>0</v>
      </c>
      <c r="AV20" s="22">
        <f>IF(R20 &gt; 0, SUM($G20:R20), 0)</f>
        <v>0</v>
      </c>
      <c r="AW20" s="22">
        <f>IF(S20 &gt; 0, SUM($G20:S20), 0)</f>
        <v>0</v>
      </c>
      <c r="AX20" s="22">
        <f>IF(T20 &gt; 0, SUM($G20:T20), 0)</f>
        <v>0</v>
      </c>
      <c r="AY20" s="22">
        <f>IF(U20 &gt; 0, SUM($G20:U20), 0)</f>
        <v>0</v>
      </c>
      <c r="AZ20" s="22">
        <f>IF(V20 &gt; 0, SUM($G20:V20), 0)</f>
        <v>0</v>
      </c>
      <c r="BA20" s="22">
        <f>IF(W20 &gt; 0, SUM($G20:W20), 0)</f>
        <v>0</v>
      </c>
      <c r="BB20" s="22">
        <f>IF(X20 &gt; 0, SUM($G20:X20), 0)</f>
        <v>0</v>
      </c>
      <c r="BC20" s="22">
        <f>IF(Y20 &gt; 0, SUM($G20:Y20), 0)</f>
        <v>0</v>
      </c>
      <c r="BD20" s="22">
        <f>IF(Z20 &gt; 0, SUM($G20:Z20), 0)</f>
        <v>0</v>
      </c>
      <c r="BE20" s="22">
        <f>IF(AA20 &gt; 0, SUM($G20:AA20), 0)</f>
        <v>0</v>
      </c>
      <c r="BF20" s="22">
        <f>IF(AB20 &gt; 0, SUM($G20:AB20), 0)</f>
        <v>0</v>
      </c>
      <c r="BG20" s="22">
        <f>IF(AC20 &gt; 0, SUM($G20:AC20), 0)</f>
        <v>0</v>
      </c>
      <c r="BH20" s="22">
        <f>IF(AD20 &gt; 0, SUM($G20:AD20), 0)</f>
        <v>0</v>
      </c>
      <c r="BI20" s="22">
        <f>IF(AE20 &gt; 0, SUM($G20:AE20), 0)</f>
        <v>0</v>
      </c>
      <c r="BJ20" s="22">
        <f>IF(AF20 &gt; 0, SUM($G20:AF20), 0)</f>
        <v>0</v>
      </c>
      <c r="BK20" s="22">
        <f>IF(AG20 &gt; 0, SUM($G20:AG20), 0)</f>
        <v>0</v>
      </c>
      <c r="BL20" s="22">
        <f>IF(AH20 &gt; 0, SUM($G20:AH20), 0)</f>
        <v>0</v>
      </c>
    </row>
    <row r="21" spans="2:64" x14ac:dyDescent="0.25">
      <c r="B21" s="1">
        <v>17</v>
      </c>
      <c r="C21" s="5" t="s">
        <v>19</v>
      </c>
      <c r="D21" s="6">
        <v>3</v>
      </c>
      <c r="E21" s="6">
        <v>46</v>
      </c>
      <c r="F21" s="10">
        <f>SUM($E$5:E21)</f>
        <v>6793</v>
      </c>
      <c r="G21">
        <v>16</v>
      </c>
      <c r="H21">
        <v>15</v>
      </c>
      <c r="I21">
        <v>15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b">
        <f t="shared" si="0"/>
        <v>1</v>
      </c>
      <c r="AJ21" s="10">
        <v>0</v>
      </c>
      <c r="AK21" s="22">
        <f>IF(G21 &gt; 0, SUM($G21:G21), 0)</f>
        <v>16</v>
      </c>
      <c r="AL21" s="22">
        <f>IF(H21 &gt; 0, SUM($G21:H21), 0)</f>
        <v>31</v>
      </c>
      <c r="AM21" s="22">
        <f>IF(I21 &gt; 0, SUM($G21:I21), 0)</f>
        <v>46</v>
      </c>
      <c r="AN21" s="22">
        <f>IF(J21 &gt; 0, SUM($G21:J21), 0)</f>
        <v>0</v>
      </c>
      <c r="AO21" s="22">
        <f>IF(K21 &gt; 0, SUM($G21:K21), 0)</f>
        <v>0</v>
      </c>
      <c r="AP21" s="22">
        <f>IF(L21 &gt; 0, SUM($G21:L21), 0)</f>
        <v>0</v>
      </c>
      <c r="AQ21" s="22">
        <f>IF(M21 &gt; 0, SUM($G21:M21), 0)</f>
        <v>0</v>
      </c>
      <c r="AR21" s="22">
        <f>IF(N21 &gt; 0, SUM($G21:N21), 0)</f>
        <v>0</v>
      </c>
      <c r="AS21" s="22">
        <f>IF(O21 &gt; 0, SUM($G21:O21), 0)</f>
        <v>0</v>
      </c>
      <c r="AT21" s="22">
        <f>IF(P21 &gt; 0, SUM($G21:P21), 0)</f>
        <v>0</v>
      </c>
      <c r="AU21" s="22">
        <f>IF(Q21 &gt; 0, SUM($G21:Q21), 0)</f>
        <v>0</v>
      </c>
      <c r="AV21" s="22">
        <f>IF(R21 &gt; 0, SUM($G21:R21), 0)</f>
        <v>0</v>
      </c>
      <c r="AW21" s="22">
        <f>IF(S21 &gt; 0, SUM($G21:S21), 0)</f>
        <v>0</v>
      </c>
      <c r="AX21" s="22">
        <f>IF(T21 &gt; 0, SUM($G21:T21), 0)</f>
        <v>0</v>
      </c>
      <c r="AY21" s="22">
        <f>IF(U21 &gt; 0, SUM($G21:U21), 0)</f>
        <v>0</v>
      </c>
      <c r="AZ21" s="22">
        <f>IF(V21 &gt; 0, SUM($G21:V21), 0)</f>
        <v>0</v>
      </c>
      <c r="BA21" s="22">
        <f>IF(W21 &gt; 0, SUM($G21:W21), 0)</f>
        <v>0</v>
      </c>
      <c r="BB21" s="22">
        <f>IF(X21 &gt; 0, SUM($G21:X21), 0)</f>
        <v>0</v>
      </c>
      <c r="BC21" s="22">
        <f>IF(Y21 &gt; 0, SUM($G21:Y21), 0)</f>
        <v>0</v>
      </c>
      <c r="BD21" s="22">
        <f>IF(Z21 &gt; 0, SUM($G21:Z21), 0)</f>
        <v>0</v>
      </c>
      <c r="BE21" s="22">
        <f>IF(AA21 &gt; 0, SUM($G21:AA21), 0)</f>
        <v>0</v>
      </c>
      <c r="BF21" s="22">
        <f>IF(AB21 &gt; 0, SUM($G21:AB21), 0)</f>
        <v>0</v>
      </c>
      <c r="BG21" s="22">
        <f>IF(AC21 &gt; 0, SUM($G21:AC21), 0)</f>
        <v>0</v>
      </c>
      <c r="BH21" s="22">
        <f>IF(AD21 &gt; 0, SUM($G21:AD21), 0)</f>
        <v>0</v>
      </c>
      <c r="BI21" s="22">
        <f>IF(AE21 &gt; 0, SUM($G21:AE21), 0)</f>
        <v>0</v>
      </c>
      <c r="BJ21" s="22">
        <f>IF(AF21 &gt; 0, SUM($G21:AF21), 0)</f>
        <v>0</v>
      </c>
      <c r="BK21" s="22">
        <f>IF(AG21 &gt; 0, SUM($G21:AG21), 0)</f>
        <v>0</v>
      </c>
      <c r="BL21" s="22">
        <f>IF(AH21 &gt; 0, SUM($G21:AH21), 0)</f>
        <v>0</v>
      </c>
    </row>
    <row r="22" spans="2:64" x14ac:dyDescent="0.25">
      <c r="B22" s="1">
        <v>18</v>
      </c>
      <c r="C22" s="5" t="s">
        <v>20</v>
      </c>
      <c r="D22" s="6">
        <v>1</v>
      </c>
      <c r="E22" s="6">
        <v>25</v>
      </c>
      <c r="F22" s="10">
        <f>SUM($E$5:E22)</f>
        <v>6818</v>
      </c>
      <c r="G22">
        <v>25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t="b">
        <f t="shared" si="0"/>
        <v>1</v>
      </c>
      <c r="AJ22" s="10">
        <v>0</v>
      </c>
      <c r="AK22" s="22">
        <f>IF(G22 &gt; 0, SUM($G22:G22), 0)</f>
        <v>25</v>
      </c>
      <c r="AL22" s="22">
        <f>IF(H22 &gt; 0, SUM($G22:H22), 0)</f>
        <v>0</v>
      </c>
      <c r="AM22" s="22">
        <f>IF(I22 &gt; 0, SUM($G22:I22), 0)</f>
        <v>0</v>
      </c>
      <c r="AN22" s="22">
        <f>IF(J22 &gt; 0, SUM($G22:J22), 0)</f>
        <v>0</v>
      </c>
      <c r="AO22" s="22">
        <f>IF(K22 &gt; 0, SUM($G22:K22), 0)</f>
        <v>0</v>
      </c>
      <c r="AP22" s="22">
        <f>IF(L22 &gt; 0, SUM($G22:L22), 0)</f>
        <v>0</v>
      </c>
      <c r="AQ22" s="22">
        <f>IF(M22 &gt; 0, SUM($G22:M22), 0)</f>
        <v>0</v>
      </c>
      <c r="AR22" s="22">
        <f>IF(N22 &gt; 0, SUM($G22:N22), 0)</f>
        <v>0</v>
      </c>
      <c r="AS22" s="22">
        <f>IF(O22 &gt; 0, SUM($G22:O22), 0)</f>
        <v>0</v>
      </c>
      <c r="AT22" s="22">
        <f>IF(P22 &gt; 0, SUM($G22:P22), 0)</f>
        <v>0</v>
      </c>
      <c r="AU22" s="22">
        <f>IF(Q22 &gt; 0, SUM($G22:Q22), 0)</f>
        <v>0</v>
      </c>
      <c r="AV22" s="22">
        <f>IF(R22 &gt; 0, SUM($G22:R22), 0)</f>
        <v>0</v>
      </c>
      <c r="AW22" s="22">
        <f>IF(S22 &gt; 0, SUM($G22:S22), 0)</f>
        <v>0</v>
      </c>
      <c r="AX22" s="22">
        <f>IF(T22 &gt; 0, SUM($G22:T22), 0)</f>
        <v>0</v>
      </c>
      <c r="AY22" s="22">
        <f>IF(U22 &gt; 0, SUM($G22:U22), 0)</f>
        <v>0</v>
      </c>
      <c r="AZ22" s="22">
        <f>IF(V22 &gt; 0, SUM($G22:V22), 0)</f>
        <v>0</v>
      </c>
      <c r="BA22" s="22">
        <f>IF(W22 &gt; 0, SUM($G22:W22), 0)</f>
        <v>0</v>
      </c>
      <c r="BB22" s="22">
        <f>IF(X22 &gt; 0, SUM($G22:X22), 0)</f>
        <v>0</v>
      </c>
      <c r="BC22" s="22">
        <f>IF(Y22 &gt; 0, SUM($G22:Y22), 0)</f>
        <v>0</v>
      </c>
      <c r="BD22" s="22">
        <f>IF(Z22 &gt; 0, SUM($G22:Z22), 0)</f>
        <v>0</v>
      </c>
      <c r="BE22" s="22">
        <f>IF(AA22 &gt; 0, SUM($G22:AA22), 0)</f>
        <v>0</v>
      </c>
      <c r="BF22" s="22">
        <f>IF(AB22 &gt; 0, SUM($G22:AB22), 0)</f>
        <v>0</v>
      </c>
      <c r="BG22" s="22">
        <f>IF(AC22 &gt; 0, SUM($G22:AC22), 0)</f>
        <v>0</v>
      </c>
      <c r="BH22" s="22">
        <f>IF(AD22 &gt; 0, SUM($G22:AD22), 0)</f>
        <v>0</v>
      </c>
      <c r="BI22" s="22">
        <f>IF(AE22 &gt; 0, SUM($G22:AE22), 0)</f>
        <v>0</v>
      </c>
      <c r="BJ22" s="22">
        <f>IF(AF22 &gt; 0, SUM($G22:AF22), 0)</f>
        <v>0</v>
      </c>
      <c r="BK22" s="22">
        <f>IF(AG22 &gt; 0, SUM($G22:AG22), 0)</f>
        <v>0</v>
      </c>
      <c r="BL22" s="22">
        <f>IF(AH22 &gt; 0, SUM($G22:AH22), 0)</f>
        <v>0</v>
      </c>
    </row>
    <row r="23" spans="2:64" x14ac:dyDescent="0.25">
      <c r="B23" s="1">
        <v>19</v>
      </c>
      <c r="C23" s="5" t="s">
        <v>21</v>
      </c>
      <c r="D23" s="6">
        <v>13</v>
      </c>
      <c r="E23" s="6">
        <v>303</v>
      </c>
      <c r="F23" s="10">
        <f>SUM($E$5:E23)</f>
        <v>7121</v>
      </c>
      <c r="G23">
        <v>14</v>
      </c>
      <c r="H23">
        <v>18</v>
      </c>
      <c r="I23">
        <v>19</v>
      </c>
      <c r="J23">
        <v>16</v>
      </c>
      <c r="K23">
        <v>14</v>
      </c>
      <c r="L23">
        <v>20</v>
      </c>
      <c r="M23">
        <v>28</v>
      </c>
      <c r="N23">
        <v>13</v>
      </c>
      <c r="O23">
        <v>28</v>
      </c>
      <c r="P23">
        <v>39</v>
      </c>
      <c r="Q23">
        <v>40</v>
      </c>
      <c r="R23">
        <v>29</v>
      </c>
      <c r="S23">
        <v>25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t="b">
        <f t="shared" si="0"/>
        <v>1</v>
      </c>
      <c r="AJ23" s="10">
        <v>0</v>
      </c>
      <c r="AK23" s="22">
        <f>IF(G23 &gt; 0, SUM($G23:G23), 0)</f>
        <v>14</v>
      </c>
      <c r="AL23" s="22">
        <f>IF(H23 &gt; 0, SUM($G23:H23), 0)</f>
        <v>32</v>
      </c>
      <c r="AM23" s="22">
        <f>IF(I23 &gt; 0, SUM($G23:I23), 0)</f>
        <v>51</v>
      </c>
      <c r="AN23" s="22">
        <f>IF(J23 &gt; 0, SUM($G23:J23), 0)</f>
        <v>67</v>
      </c>
      <c r="AO23" s="22">
        <f>IF(K23 &gt; 0, SUM($G23:K23), 0)</f>
        <v>81</v>
      </c>
      <c r="AP23" s="22">
        <f>IF(L23 &gt; 0, SUM($G23:L23), 0)</f>
        <v>101</v>
      </c>
      <c r="AQ23" s="22">
        <f>IF(M23 &gt; 0, SUM($G23:M23), 0)</f>
        <v>129</v>
      </c>
      <c r="AR23" s="22">
        <f>IF(N23 &gt; 0, SUM($G23:N23), 0)</f>
        <v>142</v>
      </c>
      <c r="AS23" s="22">
        <f>IF(O23 &gt; 0, SUM($G23:O23), 0)</f>
        <v>170</v>
      </c>
      <c r="AT23" s="22">
        <f>IF(P23 &gt; 0, SUM($G23:P23), 0)</f>
        <v>209</v>
      </c>
      <c r="AU23" s="22">
        <f>IF(Q23 &gt; 0, SUM($G23:Q23), 0)</f>
        <v>249</v>
      </c>
      <c r="AV23" s="22">
        <f>IF(R23 &gt; 0, SUM($G23:R23), 0)</f>
        <v>278</v>
      </c>
      <c r="AW23" s="22">
        <f>IF(S23 &gt; 0, SUM($G23:S23), 0)</f>
        <v>303</v>
      </c>
      <c r="AX23" s="22">
        <f>IF(T23 &gt; 0, SUM($G23:T23), 0)</f>
        <v>0</v>
      </c>
      <c r="AY23" s="22">
        <f>IF(U23 &gt; 0, SUM($G23:U23), 0)</f>
        <v>0</v>
      </c>
      <c r="AZ23" s="22">
        <f>IF(V23 &gt; 0, SUM($G23:V23), 0)</f>
        <v>0</v>
      </c>
      <c r="BA23" s="22">
        <f>IF(W23 &gt; 0, SUM($G23:W23), 0)</f>
        <v>0</v>
      </c>
      <c r="BB23" s="22">
        <f>IF(X23 &gt; 0, SUM($G23:X23), 0)</f>
        <v>0</v>
      </c>
      <c r="BC23" s="22">
        <f>IF(Y23 &gt; 0, SUM($G23:Y23), 0)</f>
        <v>0</v>
      </c>
      <c r="BD23" s="22">
        <f>IF(Z23 &gt; 0, SUM($G23:Z23), 0)</f>
        <v>0</v>
      </c>
      <c r="BE23" s="22">
        <f>IF(AA23 &gt; 0, SUM($G23:AA23), 0)</f>
        <v>0</v>
      </c>
      <c r="BF23" s="22">
        <f>IF(AB23 &gt; 0, SUM($G23:AB23), 0)</f>
        <v>0</v>
      </c>
      <c r="BG23" s="22">
        <f>IF(AC23 &gt; 0, SUM($G23:AC23), 0)</f>
        <v>0</v>
      </c>
      <c r="BH23" s="22">
        <f>IF(AD23 &gt; 0, SUM($G23:AD23), 0)</f>
        <v>0</v>
      </c>
      <c r="BI23" s="22">
        <f>IF(AE23 &gt; 0, SUM($G23:AE23), 0)</f>
        <v>0</v>
      </c>
      <c r="BJ23" s="22">
        <f>IF(AF23 &gt; 0, SUM($G23:AF23), 0)</f>
        <v>0</v>
      </c>
      <c r="BK23" s="22">
        <f>IF(AG23 &gt; 0, SUM($G23:AG23), 0)</f>
        <v>0</v>
      </c>
      <c r="BL23" s="22">
        <f>IF(AH23 &gt; 0, SUM($G23:AH23), 0)</f>
        <v>0</v>
      </c>
    </row>
    <row r="24" spans="2:64" x14ac:dyDescent="0.25">
      <c r="B24" s="1">
        <v>20</v>
      </c>
      <c r="C24" s="5" t="s">
        <v>22</v>
      </c>
      <c r="D24" s="6">
        <v>5</v>
      </c>
      <c r="E24" s="6">
        <v>108</v>
      </c>
      <c r="F24" s="10">
        <f>SUM($E$5:E24)</f>
        <v>7229</v>
      </c>
      <c r="G24">
        <v>27</v>
      </c>
      <c r="H24">
        <v>26</v>
      </c>
      <c r="I24">
        <v>18</v>
      </c>
      <c r="J24">
        <v>17</v>
      </c>
      <c r="K24">
        <v>20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t="b">
        <f t="shared" si="0"/>
        <v>1</v>
      </c>
      <c r="AJ24" s="10">
        <v>0</v>
      </c>
      <c r="AK24" s="22">
        <f>IF(G24 &gt; 0, SUM($G24:G24), 0)</f>
        <v>27</v>
      </c>
      <c r="AL24" s="22">
        <f>IF(H24 &gt; 0, SUM($G24:H24), 0)</f>
        <v>53</v>
      </c>
      <c r="AM24" s="22">
        <f>IF(I24 &gt; 0, SUM($G24:I24), 0)</f>
        <v>71</v>
      </c>
      <c r="AN24" s="22">
        <f>IF(J24 &gt; 0, SUM($G24:J24), 0)</f>
        <v>88</v>
      </c>
      <c r="AO24" s="22">
        <f>IF(K24 &gt; 0, SUM($G24:K24), 0)</f>
        <v>108</v>
      </c>
      <c r="AP24" s="22">
        <f>IF(L24 &gt; 0, SUM($G24:L24), 0)</f>
        <v>0</v>
      </c>
      <c r="AQ24" s="22">
        <f>IF(M24 &gt; 0, SUM($G24:M24), 0)</f>
        <v>0</v>
      </c>
      <c r="AR24" s="22">
        <f>IF(N24 &gt; 0, SUM($G24:N24), 0)</f>
        <v>0</v>
      </c>
      <c r="AS24" s="22">
        <f>IF(O24 &gt; 0, SUM($G24:O24), 0)</f>
        <v>0</v>
      </c>
      <c r="AT24" s="22">
        <f>IF(P24 &gt; 0, SUM($G24:P24), 0)</f>
        <v>0</v>
      </c>
      <c r="AU24" s="22">
        <f>IF(Q24 &gt; 0, SUM($G24:Q24), 0)</f>
        <v>0</v>
      </c>
      <c r="AV24" s="22">
        <f>IF(R24 &gt; 0, SUM($G24:R24), 0)</f>
        <v>0</v>
      </c>
      <c r="AW24" s="22">
        <f>IF(S24 &gt; 0, SUM($G24:S24), 0)</f>
        <v>0</v>
      </c>
      <c r="AX24" s="22">
        <f>IF(T24 &gt; 0, SUM($G24:T24), 0)</f>
        <v>0</v>
      </c>
      <c r="AY24" s="22">
        <f>IF(U24 &gt; 0, SUM($G24:U24), 0)</f>
        <v>0</v>
      </c>
      <c r="AZ24" s="22">
        <f>IF(V24 &gt; 0, SUM($G24:V24), 0)</f>
        <v>0</v>
      </c>
      <c r="BA24" s="22">
        <f>IF(W24 &gt; 0, SUM($G24:W24), 0)</f>
        <v>0</v>
      </c>
      <c r="BB24" s="22">
        <f>IF(X24 &gt; 0, SUM($G24:X24), 0)</f>
        <v>0</v>
      </c>
      <c r="BC24" s="22">
        <f>IF(Y24 &gt; 0, SUM($G24:Y24), 0)</f>
        <v>0</v>
      </c>
      <c r="BD24" s="22">
        <f>IF(Z24 &gt; 0, SUM($G24:Z24), 0)</f>
        <v>0</v>
      </c>
      <c r="BE24" s="22">
        <f>IF(AA24 &gt; 0, SUM($G24:AA24), 0)</f>
        <v>0</v>
      </c>
      <c r="BF24" s="22">
        <f>IF(AB24 &gt; 0, SUM($G24:AB24), 0)</f>
        <v>0</v>
      </c>
      <c r="BG24" s="22">
        <f>IF(AC24 &gt; 0, SUM($G24:AC24), 0)</f>
        <v>0</v>
      </c>
      <c r="BH24" s="22">
        <f>IF(AD24 &gt; 0, SUM($G24:AD24), 0)</f>
        <v>0</v>
      </c>
      <c r="BI24" s="22">
        <f>IF(AE24 &gt; 0, SUM($G24:AE24), 0)</f>
        <v>0</v>
      </c>
      <c r="BJ24" s="22">
        <f>IF(AF24 &gt; 0, SUM($G24:AF24), 0)</f>
        <v>0</v>
      </c>
      <c r="BK24" s="22">
        <f>IF(AG24 &gt; 0, SUM($G24:AG24), 0)</f>
        <v>0</v>
      </c>
      <c r="BL24" s="22">
        <f>IF(AH24 &gt; 0, SUM($G24:AH24), 0)</f>
        <v>0</v>
      </c>
    </row>
    <row r="25" spans="2:64" x14ac:dyDescent="0.25">
      <c r="B25" s="1">
        <v>21</v>
      </c>
      <c r="C25" s="5" t="s">
        <v>23</v>
      </c>
      <c r="D25" s="6">
        <v>5</v>
      </c>
      <c r="E25" s="6">
        <v>105</v>
      </c>
      <c r="F25" s="10">
        <f>SUM($E$5:E25)</f>
        <v>7334</v>
      </c>
      <c r="G25">
        <v>25</v>
      </c>
      <c r="H25">
        <v>25</v>
      </c>
      <c r="I25">
        <v>22</v>
      </c>
      <c r="J25">
        <v>19</v>
      </c>
      <c r="K25">
        <v>14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t="b">
        <f t="shared" si="0"/>
        <v>1</v>
      </c>
      <c r="AJ25" s="10">
        <v>0</v>
      </c>
      <c r="AK25" s="22">
        <f>IF(G25 &gt; 0, SUM($G25:G25), 0)</f>
        <v>25</v>
      </c>
      <c r="AL25" s="22">
        <f>IF(H25 &gt; 0, SUM($G25:H25), 0)</f>
        <v>50</v>
      </c>
      <c r="AM25" s="22">
        <f>IF(I25 &gt; 0, SUM($G25:I25), 0)</f>
        <v>72</v>
      </c>
      <c r="AN25" s="22">
        <f>IF(J25 &gt; 0, SUM($G25:J25), 0)</f>
        <v>91</v>
      </c>
      <c r="AO25" s="22">
        <f>IF(K25 &gt; 0, SUM($G25:K25), 0)</f>
        <v>105</v>
      </c>
      <c r="AP25" s="22">
        <f>IF(L25 &gt; 0, SUM($G25:L25), 0)</f>
        <v>0</v>
      </c>
      <c r="AQ25" s="22">
        <f>IF(M25 &gt; 0, SUM($G25:M25), 0)</f>
        <v>0</v>
      </c>
      <c r="AR25" s="22">
        <f>IF(N25 &gt; 0, SUM($G25:N25), 0)</f>
        <v>0</v>
      </c>
      <c r="AS25" s="22">
        <f>IF(O25 &gt; 0, SUM($G25:O25), 0)</f>
        <v>0</v>
      </c>
      <c r="AT25" s="22">
        <f>IF(P25 &gt; 0, SUM($G25:P25), 0)</f>
        <v>0</v>
      </c>
      <c r="AU25" s="22">
        <f>IF(Q25 &gt; 0, SUM($G25:Q25), 0)</f>
        <v>0</v>
      </c>
      <c r="AV25" s="22">
        <f>IF(R25 &gt; 0, SUM($G25:R25), 0)</f>
        <v>0</v>
      </c>
      <c r="AW25" s="22">
        <f>IF(S25 &gt; 0, SUM($G25:S25), 0)</f>
        <v>0</v>
      </c>
      <c r="AX25" s="22">
        <f>IF(T25 &gt; 0, SUM($G25:T25), 0)</f>
        <v>0</v>
      </c>
      <c r="AY25" s="22">
        <f>IF(U25 &gt; 0, SUM($G25:U25), 0)</f>
        <v>0</v>
      </c>
      <c r="AZ25" s="22">
        <f>IF(V25 &gt; 0, SUM($G25:V25), 0)</f>
        <v>0</v>
      </c>
      <c r="BA25" s="22">
        <f>IF(W25 &gt; 0, SUM($G25:W25), 0)</f>
        <v>0</v>
      </c>
      <c r="BB25" s="22">
        <f>IF(X25 &gt; 0, SUM($G25:X25), 0)</f>
        <v>0</v>
      </c>
      <c r="BC25" s="22">
        <f>IF(Y25 &gt; 0, SUM($G25:Y25), 0)</f>
        <v>0</v>
      </c>
      <c r="BD25" s="22">
        <f>IF(Z25 &gt; 0, SUM($G25:Z25), 0)</f>
        <v>0</v>
      </c>
      <c r="BE25" s="22">
        <f>IF(AA25 &gt; 0, SUM($G25:AA25), 0)</f>
        <v>0</v>
      </c>
      <c r="BF25" s="22">
        <f>IF(AB25 &gt; 0, SUM($G25:AB25), 0)</f>
        <v>0</v>
      </c>
      <c r="BG25" s="22">
        <f>IF(AC25 &gt; 0, SUM($G25:AC25), 0)</f>
        <v>0</v>
      </c>
      <c r="BH25" s="22">
        <f>IF(AD25 &gt; 0, SUM($G25:AD25), 0)</f>
        <v>0</v>
      </c>
      <c r="BI25" s="22">
        <f>IF(AE25 &gt; 0, SUM($G25:AE25), 0)</f>
        <v>0</v>
      </c>
      <c r="BJ25" s="22">
        <f>IF(AF25 &gt; 0, SUM($G25:AF25), 0)</f>
        <v>0</v>
      </c>
      <c r="BK25" s="22">
        <f>IF(AG25 &gt; 0, SUM($G25:AG25), 0)</f>
        <v>0</v>
      </c>
      <c r="BL25" s="22">
        <f>IF(AH25 &gt; 0, SUM($G25:AH25), 0)</f>
        <v>0</v>
      </c>
    </row>
    <row r="26" spans="2:64" x14ac:dyDescent="0.25">
      <c r="B26" s="1">
        <v>22</v>
      </c>
      <c r="C26" s="5" t="s">
        <v>24</v>
      </c>
      <c r="D26" s="6">
        <v>3</v>
      </c>
      <c r="E26" s="6">
        <v>61</v>
      </c>
      <c r="F26" s="10">
        <f>SUM($E$5:E26)</f>
        <v>7395</v>
      </c>
      <c r="G26">
        <v>21</v>
      </c>
      <c r="H26">
        <v>22</v>
      </c>
      <c r="I26">
        <v>18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b">
        <f t="shared" si="0"/>
        <v>1</v>
      </c>
      <c r="AJ26" s="10">
        <v>0</v>
      </c>
      <c r="AK26" s="22">
        <f>IF(G26 &gt; 0, SUM($G26:G26), 0)</f>
        <v>21</v>
      </c>
      <c r="AL26" s="22">
        <f>IF(H26 &gt; 0, SUM($G26:H26), 0)</f>
        <v>43</v>
      </c>
      <c r="AM26" s="22">
        <f>IF(I26 &gt; 0, SUM($G26:I26), 0)</f>
        <v>61</v>
      </c>
      <c r="AN26" s="22">
        <f>IF(J26 &gt; 0, SUM($G26:J26), 0)</f>
        <v>0</v>
      </c>
      <c r="AO26" s="22">
        <f>IF(K26 &gt; 0, SUM($G26:K26), 0)</f>
        <v>0</v>
      </c>
      <c r="AP26" s="22">
        <f>IF(L26 &gt; 0, SUM($G26:L26), 0)</f>
        <v>0</v>
      </c>
      <c r="AQ26" s="22">
        <f>IF(M26 &gt; 0, SUM($G26:M26), 0)</f>
        <v>0</v>
      </c>
      <c r="AR26" s="22">
        <f>IF(N26 &gt; 0, SUM($G26:N26), 0)</f>
        <v>0</v>
      </c>
      <c r="AS26" s="22">
        <f>IF(O26 &gt; 0, SUM($G26:O26), 0)</f>
        <v>0</v>
      </c>
      <c r="AT26" s="22">
        <f>IF(P26 &gt; 0, SUM($G26:P26), 0)</f>
        <v>0</v>
      </c>
      <c r="AU26" s="22">
        <f>IF(Q26 &gt; 0, SUM($G26:Q26), 0)</f>
        <v>0</v>
      </c>
      <c r="AV26" s="22">
        <f>IF(R26 &gt; 0, SUM($G26:R26), 0)</f>
        <v>0</v>
      </c>
      <c r="AW26" s="22">
        <f>IF(S26 &gt; 0, SUM($G26:S26), 0)</f>
        <v>0</v>
      </c>
      <c r="AX26" s="22">
        <f>IF(T26 &gt; 0, SUM($G26:T26), 0)</f>
        <v>0</v>
      </c>
      <c r="AY26" s="22">
        <f>IF(U26 &gt; 0, SUM($G26:U26), 0)</f>
        <v>0</v>
      </c>
      <c r="AZ26" s="22">
        <f>IF(V26 &gt; 0, SUM($G26:V26), 0)</f>
        <v>0</v>
      </c>
      <c r="BA26" s="22">
        <f>IF(W26 &gt; 0, SUM($G26:W26), 0)</f>
        <v>0</v>
      </c>
      <c r="BB26" s="22">
        <f>IF(X26 &gt; 0, SUM($G26:X26), 0)</f>
        <v>0</v>
      </c>
      <c r="BC26" s="22">
        <f>IF(Y26 &gt; 0, SUM($G26:Y26), 0)</f>
        <v>0</v>
      </c>
      <c r="BD26" s="22">
        <f>IF(Z26 &gt; 0, SUM($G26:Z26), 0)</f>
        <v>0</v>
      </c>
      <c r="BE26" s="22">
        <f>IF(AA26 &gt; 0, SUM($G26:AA26), 0)</f>
        <v>0</v>
      </c>
      <c r="BF26" s="22">
        <f>IF(AB26 &gt; 0, SUM($G26:AB26), 0)</f>
        <v>0</v>
      </c>
      <c r="BG26" s="22">
        <f>IF(AC26 &gt; 0, SUM($G26:AC26), 0)</f>
        <v>0</v>
      </c>
      <c r="BH26" s="22">
        <f>IF(AD26 &gt; 0, SUM($G26:AD26), 0)</f>
        <v>0</v>
      </c>
      <c r="BI26" s="22">
        <f>IF(AE26 &gt; 0, SUM($G26:AE26), 0)</f>
        <v>0</v>
      </c>
      <c r="BJ26" s="22">
        <f>IF(AF26 &gt; 0, SUM($G26:AF26), 0)</f>
        <v>0</v>
      </c>
      <c r="BK26" s="22">
        <f>IF(AG26 &gt; 0, SUM($G26:AG26), 0)</f>
        <v>0</v>
      </c>
      <c r="BL26" s="22">
        <f>IF(AH26 &gt; 0, SUM($G26:AH26), 0)</f>
        <v>0</v>
      </c>
    </row>
    <row r="27" spans="2:64" x14ac:dyDescent="0.25">
      <c r="B27" s="1">
        <v>23</v>
      </c>
      <c r="C27" s="5" t="s">
        <v>25</v>
      </c>
      <c r="D27" s="6">
        <v>5</v>
      </c>
      <c r="E27" s="6">
        <v>105</v>
      </c>
      <c r="F27" s="10">
        <f>SUM($E$5:E27)</f>
        <v>7500</v>
      </c>
      <c r="G27">
        <v>10</v>
      </c>
      <c r="H27">
        <v>29</v>
      </c>
      <c r="I27">
        <v>24</v>
      </c>
      <c r="J27">
        <v>21</v>
      </c>
      <c r="K27">
        <v>21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t="b">
        <f t="shared" si="0"/>
        <v>1</v>
      </c>
      <c r="AJ27" s="10">
        <v>0</v>
      </c>
      <c r="AK27" s="22">
        <f>IF(G27 &gt; 0, SUM($G27:G27), 0)</f>
        <v>10</v>
      </c>
      <c r="AL27" s="22">
        <f>IF(H27 &gt; 0, SUM($G27:H27), 0)</f>
        <v>39</v>
      </c>
      <c r="AM27" s="22">
        <f>IF(I27 &gt; 0, SUM($G27:I27), 0)</f>
        <v>63</v>
      </c>
      <c r="AN27" s="22">
        <f>IF(J27 &gt; 0, SUM($G27:J27), 0)</f>
        <v>84</v>
      </c>
      <c r="AO27" s="22">
        <f>IF(K27 &gt; 0, SUM($G27:K27), 0)</f>
        <v>105</v>
      </c>
      <c r="AP27" s="22">
        <f>IF(L27 &gt; 0, SUM($G27:L27), 0)</f>
        <v>0</v>
      </c>
      <c r="AQ27" s="22">
        <f>IF(M27 &gt; 0, SUM($G27:M27), 0)</f>
        <v>0</v>
      </c>
      <c r="AR27" s="22">
        <f>IF(N27 &gt; 0, SUM($G27:N27), 0)</f>
        <v>0</v>
      </c>
      <c r="AS27" s="22">
        <f>IF(O27 &gt; 0, SUM($G27:O27), 0)</f>
        <v>0</v>
      </c>
      <c r="AT27" s="22">
        <f>IF(P27 &gt; 0, SUM($G27:P27), 0)</f>
        <v>0</v>
      </c>
      <c r="AU27" s="22">
        <f>IF(Q27 &gt; 0, SUM($G27:Q27), 0)</f>
        <v>0</v>
      </c>
      <c r="AV27" s="22">
        <f>IF(R27 &gt; 0, SUM($G27:R27), 0)</f>
        <v>0</v>
      </c>
      <c r="AW27" s="22">
        <f>IF(S27 &gt; 0, SUM($G27:S27), 0)</f>
        <v>0</v>
      </c>
      <c r="AX27" s="22">
        <f>IF(T27 &gt; 0, SUM($G27:T27), 0)</f>
        <v>0</v>
      </c>
      <c r="AY27" s="22">
        <f>IF(U27 &gt; 0, SUM($G27:U27), 0)</f>
        <v>0</v>
      </c>
      <c r="AZ27" s="22">
        <f>IF(V27 &gt; 0, SUM($G27:V27), 0)</f>
        <v>0</v>
      </c>
      <c r="BA27" s="22">
        <f>IF(W27 &gt; 0, SUM($G27:W27), 0)</f>
        <v>0</v>
      </c>
      <c r="BB27" s="22">
        <f>IF(X27 &gt; 0, SUM($G27:X27), 0)</f>
        <v>0</v>
      </c>
      <c r="BC27" s="22">
        <f>IF(Y27 &gt; 0, SUM($G27:Y27), 0)</f>
        <v>0</v>
      </c>
      <c r="BD27" s="22">
        <f>IF(Z27 &gt; 0, SUM($G27:Z27), 0)</f>
        <v>0</v>
      </c>
      <c r="BE27" s="22">
        <f>IF(AA27 &gt; 0, SUM($G27:AA27), 0)</f>
        <v>0</v>
      </c>
      <c r="BF27" s="22">
        <f>IF(AB27 &gt; 0, SUM($G27:AB27), 0)</f>
        <v>0</v>
      </c>
      <c r="BG27" s="22">
        <f>IF(AC27 &gt; 0, SUM($G27:AC27), 0)</f>
        <v>0</v>
      </c>
      <c r="BH27" s="22">
        <f>IF(AD27 &gt; 0, SUM($G27:AD27), 0)</f>
        <v>0</v>
      </c>
      <c r="BI27" s="22">
        <f>IF(AE27 &gt; 0, SUM($G27:AE27), 0)</f>
        <v>0</v>
      </c>
      <c r="BJ27" s="22">
        <f>IF(AF27 &gt; 0, SUM($G27:AF27), 0)</f>
        <v>0</v>
      </c>
      <c r="BK27" s="22">
        <f>IF(AG27 &gt; 0, SUM($G27:AG27), 0)</f>
        <v>0</v>
      </c>
      <c r="BL27" s="22">
        <f>IF(AH27 &gt; 0, SUM($G27:AH27), 0)</f>
        <v>0</v>
      </c>
    </row>
    <row r="28" spans="2:64" x14ac:dyDescent="0.25">
      <c r="B28" s="1">
        <v>24</v>
      </c>
      <c r="C28" s="5" t="s">
        <v>26</v>
      </c>
      <c r="D28" s="6">
        <v>1</v>
      </c>
      <c r="E28" s="6">
        <v>13</v>
      </c>
      <c r="F28" s="10">
        <f>SUM($E$5:E28)</f>
        <v>7513</v>
      </c>
      <c r="G28">
        <v>13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t="b">
        <f t="shared" si="0"/>
        <v>1</v>
      </c>
      <c r="AJ28" s="10">
        <v>0</v>
      </c>
      <c r="AK28" s="22">
        <f>IF(G28 &gt; 0, SUM($G28:G28), 0)</f>
        <v>13</v>
      </c>
      <c r="AL28" s="22">
        <f>IF(H28 &gt; 0, SUM($G28:H28), 0)</f>
        <v>0</v>
      </c>
      <c r="AM28" s="22">
        <f>IF(I28 &gt; 0, SUM($G28:I28), 0)</f>
        <v>0</v>
      </c>
      <c r="AN28" s="22">
        <f>IF(J28 &gt; 0, SUM($G28:J28), 0)</f>
        <v>0</v>
      </c>
      <c r="AO28" s="22">
        <f>IF(K28 &gt; 0, SUM($G28:K28), 0)</f>
        <v>0</v>
      </c>
      <c r="AP28" s="22">
        <f>IF(L28 &gt; 0, SUM($G28:L28), 0)</f>
        <v>0</v>
      </c>
      <c r="AQ28" s="22">
        <f>IF(M28 &gt; 0, SUM($G28:M28), 0)</f>
        <v>0</v>
      </c>
      <c r="AR28" s="22">
        <f>IF(N28 &gt; 0, SUM($G28:N28), 0)</f>
        <v>0</v>
      </c>
      <c r="AS28" s="22">
        <f>IF(O28 &gt; 0, SUM($G28:O28), 0)</f>
        <v>0</v>
      </c>
      <c r="AT28" s="22">
        <f>IF(P28 &gt; 0, SUM($G28:P28), 0)</f>
        <v>0</v>
      </c>
      <c r="AU28" s="22">
        <f>IF(Q28 &gt; 0, SUM($G28:Q28), 0)</f>
        <v>0</v>
      </c>
      <c r="AV28" s="22">
        <f>IF(R28 &gt; 0, SUM($G28:R28), 0)</f>
        <v>0</v>
      </c>
      <c r="AW28" s="22">
        <f>IF(S28 &gt; 0, SUM($G28:S28), 0)</f>
        <v>0</v>
      </c>
      <c r="AX28" s="22">
        <f>IF(T28 &gt; 0, SUM($G28:T28), 0)</f>
        <v>0</v>
      </c>
      <c r="AY28" s="22">
        <f>IF(U28 &gt; 0, SUM($G28:U28), 0)</f>
        <v>0</v>
      </c>
      <c r="AZ28" s="22">
        <f>IF(V28 &gt; 0, SUM($G28:V28), 0)</f>
        <v>0</v>
      </c>
      <c r="BA28" s="22">
        <f>IF(W28 &gt; 0, SUM($G28:W28), 0)</f>
        <v>0</v>
      </c>
      <c r="BB28" s="22">
        <f>IF(X28 &gt; 0, SUM($G28:X28), 0)</f>
        <v>0</v>
      </c>
      <c r="BC28" s="22">
        <f>IF(Y28 &gt; 0, SUM($G28:Y28), 0)</f>
        <v>0</v>
      </c>
      <c r="BD28" s="22">
        <f>IF(Z28 &gt; 0, SUM($G28:Z28), 0)</f>
        <v>0</v>
      </c>
      <c r="BE28" s="22">
        <f>IF(AA28 &gt; 0, SUM($G28:AA28), 0)</f>
        <v>0</v>
      </c>
      <c r="BF28" s="22">
        <f>IF(AB28 &gt; 0, SUM($G28:AB28), 0)</f>
        <v>0</v>
      </c>
      <c r="BG28" s="22">
        <f>IF(AC28 &gt; 0, SUM($G28:AC28), 0)</f>
        <v>0</v>
      </c>
      <c r="BH28" s="22">
        <f>IF(AD28 &gt; 0, SUM($G28:AD28), 0)</f>
        <v>0</v>
      </c>
      <c r="BI28" s="22">
        <f>IF(AE28 &gt; 0, SUM($G28:AE28), 0)</f>
        <v>0</v>
      </c>
      <c r="BJ28" s="22">
        <f>IF(AF28 &gt; 0, SUM($G28:AF28), 0)</f>
        <v>0</v>
      </c>
      <c r="BK28" s="22">
        <f>IF(AG28 &gt; 0, SUM($G28:AG28), 0)</f>
        <v>0</v>
      </c>
      <c r="BL28" s="22">
        <f>IF(AH28 &gt; 0, SUM($G28:AH28), 0)</f>
        <v>0</v>
      </c>
    </row>
    <row r="29" spans="2:64" x14ac:dyDescent="0.25">
      <c r="B29" s="1">
        <v>25</v>
      </c>
      <c r="C29" s="5" t="s">
        <v>27</v>
      </c>
      <c r="D29" s="6">
        <v>1</v>
      </c>
      <c r="E29" s="6">
        <v>15</v>
      </c>
      <c r="F29" s="10">
        <f>SUM($E$5:E29)</f>
        <v>7528</v>
      </c>
      <c r="G29">
        <v>15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t="b">
        <f t="shared" si="0"/>
        <v>1</v>
      </c>
      <c r="AJ29" s="10">
        <v>0</v>
      </c>
      <c r="AK29" s="22">
        <f>IF(G29 &gt; 0, SUM($G29:G29), 0)</f>
        <v>15</v>
      </c>
      <c r="AL29" s="22">
        <f>IF(H29 &gt; 0, SUM($G29:H29), 0)</f>
        <v>0</v>
      </c>
      <c r="AM29" s="22">
        <f>IF(I29 &gt; 0, SUM($G29:I29), 0)</f>
        <v>0</v>
      </c>
      <c r="AN29" s="22">
        <f>IF(J29 &gt; 0, SUM($G29:J29), 0)</f>
        <v>0</v>
      </c>
      <c r="AO29" s="22">
        <f>IF(K29 &gt; 0, SUM($G29:K29), 0)</f>
        <v>0</v>
      </c>
      <c r="AP29" s="22">
        <f>IF(L29 &gt; 0, SUM($G29:L29), 0)</f>
        <v>0</v>
      </c>
      <c r="AQ29" s="22">
        <f>IF(M29 &gt; 0, SUM($G29:M29), 0)</f>
        <v>0</v>
      </c>
      <c r="AR29" s="22">
        <f>IF(N29 &gt; 0, SUM($G29:N29), 0)</f>
        <v>0</v>
      </c>
      <c r="AS29" s="22">
        <f>IF(O29 &gt; 0, SUM($G29:O29), 0)</f>
        <v>0</v>
      </c>
      <c r="AT29" s="22">
        <f>IF(P29 &gt; 0, SUM($G29:P29), 0)</f>
        <v>0</v>
      </c>
      <c r="AU29" s="22">
        <f>IF(Q29 &gt; 0, SUM($G29:Q29), 0)</f>
        <v>0</v>
      </c>
      <c r="AV29" s="22">
        <f>IF(R29 &gt; 0, SUM($G29:R29), 0)</f>
        <v>0</v>
      </c>
      <c r="AW29" s="22">
        <f>IF(S29 &gt; 0, SUM($G29:S29), 0)</f>
        <v>0</v>
      </c>
      <c r="AX29" s="22">
        <f>IF(T29 &gt; 0, SUM($G29:T29), 0)</f>
        <v>0</v>
      </c>
      <c r="AY29" s="22">
        <f>IF(U29 &gt; 0, SUM($G29:U29), 0)</f>
        <v>0</v>
      </c>
      <c r="AZ29" s="22">
        <f>IF(V29 &gt; 0, SUM($G29:V29), 0)</f>
        <v>0</v>
      </c>
      <c r="BA29" s="22">
        <f>IF(W29 &gt; 0, SUM($G29:W29), 0)</f>
        <v>0</v>
      </c>
      <c r="BB29" s="22">
        <f>IF(X29 &gt; 0, SUM($G29:X29), 0)</f>
        <v>0</v>
      </c>
      <c r="BC29" s="22">
        <f>IF(Y29 &gt; 0, SUM($G29:Y29), 0)</f>
        <v>0</v>
      </c>
      <c r="BD29" s="22">
        <f>IF(Z29 &gt; 0, SUM($G29:Z29), 0)</f>
        <v>0</v>
      </c>
      <c r="BE29" s="22">
        <f>IF(AA29 &gt; 0, SUM($G29:AA29), 0)</f>
        <v>0</v>
      </c>
      <c r="BF29" s="22">
        <f>IF(AB29 &gt; 0, SUM($G29:AB29), 0)</f>
        <v>0</v>
      </c>
      <c r="BG29" s="22">
        <f>IF(AC29 &gt; 0, SUM($G29:AC29), 0)</f>
        <v>0</v>
      </c>
      <c r="BH29" s="22">
        <f>IF(AD29 &gt; 0, SUM($G29:AD29), 0)</f>
        <v>0</v>
      </c>
      <c r="BI29" s="22">
        <f>IF(AE29 &gt; 0, SUM($G29:AE29), 0)</f>
        <v>0</v>
      </c>
      <c r="BJ29" s="22">
        <f>IF(AF29 &gt; 0, SUM($G29:AF29), 0)</f>
        <v>0</v>
      </c>
      <c r="BK29" s="22">
        <f>IF(AG29 &gt; 0, SUM($G29:AG29), 0)</f>
        <v>0</v>
      </c>
      <c r="BL29" s="22">
        <f>IF(AH29 &gt; 0, SUM($G29:AH29), 0)</f>
        <v>0</v>
      </c>
    </row>
    <row r="30" spans="2:64" x14ac:dyDescent="0.25">
      <c r="B30" s="1">
        <v>26</v>
      </c>
      <c r="C30" s="5" t="s">
        <v>28</v>
      </c>
      <c r="D30" s="6">
        <v>1</v>
      </c>
      <c r="E30" s="6">
        <v>25</v>
      </c>
      <c r="F30" s="10">
        <f>SUM($E$5:E30)</f>
        <v>7553</v>
      </c>
      <c r="G30">
        <v>25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t="b">
        <f t="shared" si="0"/>
        <v>1</v>
      </c>
      <c r="AJ30" s="10">
        <v>0</v>
      </c>
      <c r="AK30" s="22">
        <f>IF(G30 &gt; 0, SUM($G30:G30), 0)</f>
        <v>25</v>
      </c>
      <c r="AL30" s="22">
        <f>IF(H30 &gt; 0, SUM($G30:H30), 0)</f>
        <v>0</v>
      </c>
      <c r="AM30" s="22">
        <f>IF(I30 &gt; 0, SUM($G30:I30), 0)</f>
        <v>0</v>
      </c>
      <c r="AN30" s="22">
        <f>IF(J30 &gt; 0, SUM($G30:J30), 0)</f>
        <v>0</v>
      </c>
      <c r="AO30" s="22">
        <f>IF(K30 &gt; 0, SUM($G30:K30), 0)</f>
        <v>0</v>
      </c>
      <c r="AP30" s="22">
        <f>IF(L30 &gt; 0, SUM($G30:L30), 0)</f>
        <v>0</v>
      </c>
      <c r="AQ30" s="22">
        <f>IF(M30 &gt; 0, SUM($G30:M30), 0)</f>
        <v>0</v>
      </c>
      <c r="AR30" s="22">
        <f>IF(N30 &gt; 0, SUM($G30:N30), 0)</f>
        <v>0</v>
      </c>
      <c r="AS30" s="22">
        <f>IF(O30 &gt; 0, SUM($G30:O30), 0)</f>
        <v>0</v>
      </c>
      <c r="AT30" s="22">
        <f>IF(P30 &gt; 0, SUM($G30:P30), 0)</f>
        <v>0</v>
      </c>
      <c r="AU30" s="22">
        <f>IF(Q30 &gt; 0, SUM($G30:Q30), 0)</f>
        <v>0</v>
      </c>
      <c r="AV30" s="22">
        <f>IF(R30 &gt; 0, SUM($G30:R30), 0)</f>
        <v>0</v>
      </c>
      <c r="AW30" s="22">
        <f>IF(S30 &gt; 0, SUM($G30:S30), 0)</f>
        <v>0</v>
      </c>
      <c r="AX30" s="22">
        <f>IF(T30 &gt; 0, SUM($G30:T30), 0)</f>
        <v>0</v>
      </c>
      <c r="AY30" s="22">
        <f>IF(U30 &gt; 0, SUM($G30:U30), 0)</f>
        <v>0</v>
      </c>
      <c r="AZ30" s="22">
        <f>IF(V30 &gt; 0, SUM($G30:V30), 0)</f>
        <v>0</v>
      </c>
      <c r="BA30" s="22">
        <f>IF(W30 &gt; 0, SUM($G30:W30), 0)</f>
        <v>0</v>
      </c>
      <c r="BB30" s="22">
        <f>IF(X30 &gt; 0, SUM($G30:X30), 0)</f>
        <v>0</v>
      </c>
      <c r="BC30" s="22">
        <f>IF(Y30 &gt; 0, SUM($G30:Y30), 0)</f>
        <v>0</v>
      </c>
      <c r="BD30" s="22">
        <f>IF(Z30 &gt; 0, SUM($G30:Z30), 0)</f>
        <v>0</v>
      </c>
      <c r="BE30" s="22">
        <f>IF(AA30 &gt; 0, SUM($G30:AA30), 0)</f>
        <v>0</v>
      </c>
      <c r="BF30" s="22">
        <f>IF(AB30 &gt; 0, SUM($G30:AB30), 0)</f>
        <v>0</v>
      </c>
      <c r="BG30" s="22">
        <f>IF(AC30 &gt; 0, SUM($G30:AC30), 0)</f>
        <v>0</v>
      </c>
      <c r="BH30" s="22">
        <f>IF(AD30 &gt; 0, SUM($G30:AD30), 0)</f>
        <v>0</v>
      </c>
      <c r="BI30" s="22">
        <f>IF(AE30 &gt; 0, SUM($G30:AE30), 0)</f>
        <v>0</v>
      </c>
      <c r="BJ30" s="22">
        <f>IF(AF30 &gt; 0, SUM($G30:AF30), 0)</f>
        <v>0</v>
      </c>
      <c r="BK30" s="22">
        <f>IF(AG30 &gt; 0, SUM($G30:AG30), 0)</f>
        <v>0</v>
      </c>
      <c r="BL30" s="22">
        <f>IF(AH30 &gt; 0, SUM($G30:AH30), 0)</f>
        <v>0</v>
      </c>
    </row>
    <row r="31" spans="2:64" x14ac:dyDescent="0.25">
      <c r="B31" s="1">
        <v>27</v>
      </c>
      <c r="C31" s="5" t="s">
        <v>29</v>
      </c>
      <c r="D31" s="6">
        <v>22</v>
      </c>
      <c r="E31" s="6">
        <v>404</v>
      </c>
      <c r="F31" s="10">
        <f>SUM($E$5:E31)</f>
        <v>7957</v>
      </c>
      <c r="G31">
        <v>20</v>
      </c>
      <c r="H31">
        <v>29</v>
      </c>
      <c r="I31">
        <v>22</v>
      </c>
      <c r="J31">
        <v>11</v>
      </c>
      <c r="K31">
        <v>14</v>
      </c>
      <c r="L31">
        <v>17</v>
      </c>
      <c r="M31">
        <v>17</v>
      </c>
      <c r="N31">
        <v>13</v>
      </c>
      <c r="O31">
        <v>21</v>
      </c>
      <c r="P31">
        <v>11</v>
      </c>
      <c r="Q31">
        <v>19</v>
      </c>
      <c r="R31">
        <v>17</v>
      </c>
      <c r="S31">
        <v>18</v>
      </c>
      <c r="T31">
        <v>20</v>
      </c>
      <c r="U31">
        <v>8</v>
      </c>
      <c r="V31">
        <v>21</v>
      </c>
      <c r="W31">
        <v>18</v>
      </c>
      <c r="X31">
        <v>24</v>
      </c>
      <c r="Y31">
        <v>21</v>
      </c>
      <c r="Z31">
        <v>15</v>
      </c>
      <c r="AA31">
        <v>27</v>
      </c>
      <c r="AB31">
        <v>21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t="b">
        <f t="shared" si="0"/>
        <v>1</v>
      </c>
      <c r="AJ31" s="10">
        <v>0</v>
      </c>
      <c r="AK31" s="22">
        <f>IF(G31 &gt; 0, SUM($G31:G31), 0)</f>
        <v>20</v>
      </c>
      <c r="AL31" s="22">
        <f>IF(H31 &gt; 0, SUM($G31:H31), 0)</f>
        <v>49</v>
      </c>
      <c r="AM31" s="22">
        <f>IF(I31 &gt; 0, SUM($G31:I31), 0)</f>
        <v>71</v>
      </c>
      <c r="AN31" s="22">
        <f>IF(J31 &gt; 0, SUM($G31:J31), 0)</f>
        <v>82</v>
      </c>
      <c r="AO31" s="22">
        <f>IF(K31 &gt; 0, SUM($G31:K31), 0)</f>
        <v>96</v>
      </c>
      <c r="AP31" s="22">
        <f>IF(L31 &gt; 0, SUM($G31:L31), 0)</f>
        <v>113</v>
      </c>
      <c r="AQ31" s="22">
        <f>IF(M31 &gt; 0, SUM($G31:M31), 0)</f>
        <v>130</v>
      </c>
      <c r="AR31" s="22">
        <f>IF(N31 &gt; 0, SUM($G31:N31), 0)</f>
        <v>143</v>
      </c>
      <c r="AS31" s="22">
        <f>IF(O31 &gt; 0, SUM($G31:O31), 0)</f>
        <v>164</v>
      </c>
      <c r="AT31" s="22">
        <f>IF(P31 &gt; 0, SUM($G31:P31), 0)</f>
        <v>175</v>
      </c>
      <c r="AU31" s="22">
        <f>IF(Q31 &gt; 0, SUM($G31:Q31), 0)</f>
        <v>194</v>
      </c>
      <c r="AV31" s="22">
        <f>IF(R31 &gt; 0, SUM($G31:R31), 0)</f>
        <v>211</v>
      </c>
      <c r="AW31" s="22">
        <f>IF(S31 &gt; 0, SUM($G31:S31), 0)</f>
        <v>229</v>
      </c>
      <c r="AX31" s="22">
        <f>IF(T31 &gt; 0, SUM($G31:T31), 0)</f>
        <v>249</v>
      </c>
      <c r="AY31" s="22">
        <f>IF(U31 &gt; 0, SUM($G31:U31), 0)</f>
        <v>257</v>
      </c>
      <c r="AZ31" s="22">
        <f>IF(V31 &gt; 0, SUM($G31:V31), 0)</f>
        <v>278</v>
      </c>
      <c r="BA31" s="22">
        <f>IF(W31 &gt; 0, SUM($G31:W31), 0)</f>
        <v>296</v>
      </c>
      <c r="BB31" s="22">
        <f>IF(X31 &gt; 0, SUM($G31:X31), 0)</f>
        <v>320</v>
      </c>
      <c r="BC31" s="22">
        <f>IF(Y31 &gt; 0, SUM($G31:Y31), 0)</f>
        <v>341</v>
      </c>
      <c r="BD31" s="22">
        <f>IF(Z31 &gt; 0, SUM($G31:Z31), 0)</f>
        <v>356</v>
      </c>
      <c r="BE31" s="22">
        <f>IF(AA31 &gt; 0, SUM($G31:AA31), 0)</f>
        <v>383</v>
      </c>
      <c r="BF31" s="22">
        <f>IF(AB31 &gt; 0, SUM($G31:AB31), 0)</f>
        <v>404</v>
      </c>
      <c r="BG31" s="22">
        <f>IF(AC31 &gt; 0, SUM($G31:AC31), 0)</f>
        <v>0</v>
      </c>
      <c r="BH31" s="22">
        <f>IF(AD31 &gt; 0, SUM($G31:AD31), 0)</f>
        <v>0</v>
      </c>
      <c r="BI31" s="22">
        <f>IF(AE31 &gt; 0, SUM($G31:AE31), 0)</f>
        <v>0</v>
      </c>
      <c r="BJ31" s="22">
        <f>IF(AF31 &gt; 0, SUM($G31:AF31), 0)</f>
        <v>0</v>
      </c>
      <c r="BK31" s="22">
        <f>IF(AG31 &gt; 0, SUM($G31:AG31), 0)</f>
        <v>0</v>
      </c>
      <c r="BL31" s="22">
        <f>IF(AH31 &gt; 0, SUM($G31:AH31), 0)</f>
        <v>0</v>
      </c>
    </row>
    <row r="32" spans="2:64" ht="15.75" thickBot="1" x14ac:dyDescent="0.3">
      <c r="E32" s="7">
        <f>SUM(E5:E31)</f>
        <v>7957</v>
      </c>
    </row>
    <row r="33" ht="15.75" thickTop="1" x14ac:dyDescent="0.25"/>
  </sheetData>
  <sheetProtection sheet="1" objects="1" scenarios="1"/>
  <pageMargins left="0.7" right="0.7" top="0.75" bottom="0.75" header="0.3" footer="0.3"/>
  <pageSetup orientation="portrait" r:id="rId1"/>
  <headerFooter>
    <oddHeader>&amp;C&amp;F</oddHeader>
    <oddFooter>&amp;LCopyright 2024 github.com/joyous-work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6021F-5CEA-46AE-9005-BA3807ADD662}">
  <dimension ref="B3:M45"/>
  <sheetViews>
    <sheetView zoomScaleNormal="100" workbookViewId="0"/>
  </sheetViews>
  <sheetFormatPr defaultRowHeight="15" x14ac:dyDescent="0.25"/>
  <cols>
    <col min="2" max="2" width="9.140625" style="1"/>
    <col min="3" max="3" width="15.85546875" customWidth="1"/>
    <col min="4" max="4" width="15.7109375" customWidth="1"/>
    <col min="5" max="5" width="8.85546875" customWidth="1"/>
    <col min="6" max="6" width="10.28515625" customWidth="1"/>
    <col min="8" max="10" width="9.140625" style="1"/>
    <col min="11" max="11" width="15" customWidth="1"/>
    <col min="12" max="12" width="17.28515625" customWidth="1"/>
    <col min="13" max="13" width="15.85546875" customWidth="1"/>
  </cols>
  <sheetData>
    <row r="3" spans="2:13" x14ac:dyDescent="0.25">
      <c r="D3" s="1"/>
      <c r="E3" s="1"/>
      <c r="F3" s="9" t="s">
        <v>30</v>
      </c>
      <c r="H3" s="11" t="s">
        <v>51</v>
      </c>
      <c r="K3" s="2" t="s">
        <v>34</v>
      </c>
      <c r="L3" s="17">
        <v>1</v>
      </c>
    </row>
    <row r="4" spans="2:13" x14ac:dyDescent="0.25">
      <c r="C4" s="3" t="s">
        <v>0</v>
      </c>
      <c r="D4" s="4" t="s">
        <v>1</v>
      </c>
      <c r="E4" s="8" t="s">
        <v>2</v>
      </c>
      <c r="F4" s="10">
        <v>0</v>
      </c>
      <c r="H4" s="1" t="s">
        <v>48</v>
      </c>
      <c r="I4" s="1" t="s">
        <v>49</v>
      </c>
      <c r="J4" s="1" t="s">
        <v>50</v>
      </c>
    </row>
    <row r="5" spans="2:13" x14ac:dyDescent="0.25">
      <c r="B5" s="1">
        <v>1</v>
      </c>
      <c r="C5" s="5" t="s">
        <v>3</v>
      </c>
      <c r="D5" s="6">
        <v>28</v>
      </c>
      <c r="E5" s="6">
        <v>1071</v>
      </c>
      <c r="F5" s="10">
        <v>1071</v>
      </c>
      <c r="H5" s="1">
        <f>F4+1</f>
        <v>1</v>
      </c>
      <c r="I5" s="1">
        <f>F5</f>
        <v>1071</v>
      </c>
      <c r="J5" s="1">
        <f>_xlfn.CEILING.MATH(AVERAGE(H5:I5))</f>
        <v>536</v>
      </c>
      <c r="K5" s="1" t="str">
        <f>INDEX($C$5:$C$31, _xlfn.CEILING.MATH(_xlfn.PERCENTRANK.INC($F$4:$F$31,H5, $L$3) * 27))</f>
        <v>Matthew</v>
      </c>
      <c r="L5" s="1" t="str">
        <f t="shared" ref="L5:M5" si="0">INDEX($C$5:$C$31, _xlfn.CEILING.MATH(_xlfn.PERCENTRANK.INC($F$4:$F$31,I5, $L$3) * 27))</f>
        <v>Matthew</v>
      </c>
      <c r="M5" s="1" t="str">
        <f t="shared" si="0"/>
        <v>Matthew</v>
      </c>
    </row>
    <row r="6" spans="2:13" x14ac:dyDescent="0.25">
      <c r="B6" s="1">
        <v>2</v>
      </c>
      <c r="C6" s="5" t="s">
        <v>4</v>
      </c>
      <c r="D6" s="6">
        <v>16</v>
      </c>
      <c r="E6" s="6">
        <v>678</v>
      </c>
      <c r="F6" s="10">
        <v>1749</v>
      </c>
      <c r="H6" s="1">
        <f t="shared" ref="H6:H31" si="1">F5+1</f>
        <v>1072</v>
      </c>
      <c r="I6" s="1">
        <f t="shared" ref="I6:I31" si="2">F6</f>
        <v>1749</v>
      </c>
      <c r="J6" s="1">
        <f t="shared" ref="J6:J31" si="3">_xlfn.CEILING.MATH(AVERAGE(H6:I6))</f>
        <v>1411</v>
      </c>
      <c r="K6" s="1" t="str">
        <f t="shared" ref="K6:K31" si="4">INDEX($C$5:$C$31, _xlfn.CEILING.MATH(_xlfn.PERCENTRANK.INC($F$4:$F$31,H6, $L$3) * 27))</f>
        <v>Mark</v>
      </c>
      <c r="L6" s="1" t="str">
        <f t="shared" ref="L6:L31" si="5">INDEX($C$5:$C$31, _xlfn.CEILING.MATH(_xlfn.PERCENTRANK.INC($F$4:$F$31,I6, $L$3) * 27))</f>
        <v>Mark</v>
      </c>
      <c r="M6" s="1" t="str">
        <f t="shared" ref="M6:M31" si="6">INDEX($C$5:$C$31, _xlfn.CEILING.MATH(_xlfn.PERCENTRANK.INC($F$4:$F$31,J6, $L$3) * 27))</f>
        <v>Mark</v>
      </c>
    </row>
    <row r="7" spans="2:13" x14ac:dyDescent="0.25">
      <c r="B7" s="1">
        <v>3</v>
      </c>
      <c r="C7" s="5" t="s">
        <v>5</v>
      </c>
      <c r="D7" s="6">
        <v>24</v>
      </c>
      <c r="E7" s="6">
        <v>1150</v>
      </c>
      <c r="F7" s="10">
        <v>2899</v>
      </c>
      <c r="H7" s="1">
        <f t="shared" si="1"/>
        <v>1750</v>
      </c>
      <c r="I7" s="1">
        <f t="shared" si="2"/>
        <v>2899</v>
      </c>
      <c r="J7" s="1">
        <f t="shared" si="3"/>
        <v>2325</v>
      </c>
      <c r="K7" s="1" t="str">
        <f t="shared" si="4"/>
        <v>Luke</v>
      </c>
      <c r="L7" s="1" t="str">
        <f t="shared" si="5"/>
        <v>Luke</v>
      </c>
      <c r="M7" s="1" t="str">
        <f t="shared" si="6"/>
        <v>Luke</v>
      </c>
    </row>
    <row r="8" spans="2:13" x14ac:dyDescent="0.25">
      <c r="B8" s="1">
        <v>4</v>
      </c>
      <c r="C8" s="5" t="s">
        <v>6</v>
      </c>
      <c r="D8" s="6">
        <v>21</v>
      </c>
      <c r="E8" s="6">
        <v>879</v>
      </c>
      <c r="F8" s="10">
        <v>3778</v>
      </c>
      <c r="H8" s="1">
        <f t="shared" si="1"/>
        <v>2900</v>
      </c>
      <c r="I8" s="1">
        <f t="shared" si="2"/>
        <v>3778</v>
      </c>
      <c r="J8" s="1">
        <f t="shared" si="3"/>
        <v>3339</v>
      </c>
      <c r="K8" s="1" t="str">
        <f t="shared" si="4"/>
        <v>Luke</v>
      </c>
      <c r="L8" s="1" t="str">
        <f t="shared" si="5"/>
        <v>Luke</v>
      </c>
      <c r="M8" s="1" t="str">
        <f t="shared" si="6"/>
        <v>Luke</v>
      </c>
    </row>
    <row r="9" spans="2:13" x14ac:dyDescent="0.25">
      <c r="B9" s="1">
        <v>5</v>
      </c>
      <c r="C9" s="5" t="s">
        <v>7</v>
      </c>
      <c r="D9" s="6">
        <v>28</v>
      </c>
      <c r="E9" s="6">
        <v>1007</v>
      </c>
      <c r="F9" s="10">
        <v>4785</v>
      </c>
      <c r="H9" s="1">
        <f t="shared" si="1"/>
        <v>3779</v>
      </c>
      <c r="I9" s="1">
        <f t="shared" si="2"/>
        <v>4785</v>
      </c>
      <c r="J9" s="1">
        <f t="shared" si="3"/>
        <v>4282</v>
      </c>
      <c r="K9" s="1" t="str">
        <f t="shared" si="4"/>
        <v>Luke</v>
      </c>
      <c r="L9" s="1" t="str">
        <f t="shared" si="5"/>
        <v>Luke</v>
      </c>
      <c r="M9" s="1" t="str">
        <f t="shared" si="6"/>
        <v>Luke</v>
      </c>
    </row>
    <row r="10" spans="2:13" x14ac:dyDescent="0.25">
      <c r="B10" s="1">
        <v>6</v>
      </c>
      <c r="C10" s="5" t="s">
        <v>8</v>
      </c>
      <c r="D10" s="6">
        <v>16</v>
      </c>
      <c r="E10" s="6">
        <v>433</v>
      </c>
      <c r="F10" s="10">
        <v>5218</v>
      </c>
      <c r="H10" s="1">
        <f t="shared" si="1"/>
        <v>4786</v>
      </c>
      <c r="I10" s="1">
        <f t="shared" si="2"/>
        <v>5218</v>
      </c>
      <c r="J10" s="1">
        <f t="shared" si="3"/>
        <v>5002</v>
      </c>
      <c r="K10" s="1" t="str">
        <f t="shared" si="4"/>
        <v>Luke</v>
      </c>
      <c r="L10" s="1" t="str">
        <f t="shared" si="5"/>
        <v>Romans</v>
      </c>
      <c r="M10" s="1" t="str">
        <f t="shared" si="6"/>
        <v>Romans</v>
      </c>
    </row>
    <row r="11" spans="2:13" x14ac:dyDescent="0.25">
      <c r="B11" s="1">
        <v>7</v>
      </c>
      <c r="C11" s="5" t="s">
        <v>9</v>
      </c>
      <c r="D11" s="6">
        <v>16</v>
      </c>
      <c r="E11" s="6">
        <v>437</v>
      </c>
      <c r="F11" s="10">
        <v>5655</v>
      </c>
      <c r="H11" s="1">
        <f t="shared" si="1"/>
        <v>5219</v>
      </c>
      <c r="I11" s="1">
        <f t="shared" si="2"/>
        <v>5655</v>
      </c>
      <c r="J11" s="1">
        <f t="shared" si="3"/>
        <v>5437</v>
      </c>
      <c r="K11" s="1" t="str">
        <f t="shared" si="4"/>
        <v>Romans</v>
      </c>
      <c r="L11" s="1" t="str">
        <f t="shared" si="5"/>
        <v>Romans</v>
      </c>
      <c r="M11" s="1" t="str">
        <f t="shared" si="6"/>
        <v>Romans</v>
      </c>
    </row>
    <row r="12" spans="2:13" x14ac:dyDescent="0.25">
      <c r="B12" s="1">
        <v>8</v>
      </c>
      <c r="C12" s="5" t="s">
        <v>10</v>
      </c>
      <c r="D12" s="6">
        <v>13</v>
      </c>
      <c r="E12" s="6">
        <v>257</v>
      </c>
      <c r="F12" s="10">
        <v>5912</v>
      </c>
      <c r="H12" s="1">
        <f t="shared" si="1"/>
        <v>5656</v>
      </c>
      <c r="I12" s="1">
        <f t="shared" si="2"/>
        <v>5912</v>
      </c>
      <c r="J12" s="1">
        <f t="shared" si="3"/>
        <v>5784</v>
      </c>
      <c r="K12" s="1" t="str">
        <f t="shared" si="4"/>
        <v>Romans</v>
      </c>
      <c r="L12" s="1" t="str">
        <f t="shared" si="5"/>
        <v>Romans</v>
      </c>
      <c r="M12" s="1" t="str">
        <f t="shared" si="6"/>
        <v>Romans</v>
      </c>
    </row>
    <row r="13" spans="2:13" x14ac:dyDescent="0.25">
      <c r="B13" s="1">
        <v>9</v>
      </c>
      <c r="C13" s="5" t="s">
        <v>11</v>
      </c>
      <c r="D13" s="6">
        <v>6</v>
      </c>
      <c r="E13" s="6">
        <v>149</v>
      </c>
      <c r="F13" s="10">
        <v>6061</v>
      </c>
      <c r="H13" s="1">
        <f t="shared" si="1"/>
        <v>5913</v>
      </c>
      <c r="I13" s="1">
        <f t="shared" si="2"/>
        <v>6061</v>
      </c>
      <c r="J13" s="1">
        <f t="shared" si="3"/>
        <v>5987</v>
      </c>
      <c r="K13" s="1" t="str">
        <f t="shared" si="4"/>
        <v>Romans</v>
      </c>
      <c r="L13" s="1" t="str">
        <f t="shared" si="5"/>
        <v>Galatians</v>
      </c>
      <c r="M13" s="1" t="str">
        <f t="shared" si="6"/>
        <v>Galatians</v>
      </c>
    </row>
    <row r="14" spans="2:13" x14ac:dyDescent="0.25">
      <c r="B14" s="1">
        <v>10</v>
      </c>
      <c r="C14" s="5" t="s">
        <v>12</v>
      </c>
      <c r="D14" s="6">
        <v>6</v>
      </c>
      <c r="E14" s="6">
        <v>155</v>
      </c>
      <c r="F14" s="10">
        <v>6216</v>
      </c>
      <c r="H14" s="1">
        <f t="shared" si="1"/>
        <v>6062</v>
      </c>
      <c r="I14" s="1">
        <f t="shared" si="2"/>
        <v>6216</v>
      </c>
      <c r="J14" s="1">
        <f t="shared" si="3"/>
        <v>6139</v>
      </c>
      <c r="K14" s="1" t="str">
        <f t="shared" si="4"/>
        <v>Galatians</v>
      </c>
      <c r="L14" s="1" t="str">
        <f t="shared" si="5"/>
        <v>Galatians</v>
      </c>
      <c r="M14" s="1" t="str">
        <f t="shared" si="6"/>
        <v>Galatians</v>
      </c>
    </row>
    <row r="15" spans="2:13" x14ac:dyDescent="0.25">
      <c r="B15" s="1">
        <v>11</v>
      </c>
      <c r="C15" s="5" t="s">
        <v>13</v>
      </c>
      <c r="D15" s="6">
        <v>4</v>
      </c>
      <c r="E15" s="6">
        <v>104</v>
      </c>
      <c r="F15" s="10">
        <v>6320</v>
      </c>
      <c r="H15" s="1">
        <f t="shared" si="1"/>
        <v>6217</v>
      </c>
      <c r="I15" s="1">
        <f t="shared" si="2"/>
        <v>6320</v>
      </c>
      <c r="J15" s="1">
        <f t="shared" si="3"/>
        <v>6269</v>
      </c>
      <c r="K15" s="1" t="str">
        <f t="shared" si="4"/>
        <v>Galatians</v>
      </c>
      <c r="L15" s="1" t="str">
        <f t="shared" si="5"/>
        <v>Philippians</v>
      </c>
      <c r="M15" s="1" t="str">
        <f t="shared" si="6"/>
        <v>Galatians</v>
      </c>
    </row>
    <row r="16" spans="2:13" x14ac:dyDescent="0.25">
      <c r="B16" s="1">
        <v>12</v>
      </c>
      <c r="C16" s="5" t="s">
        <v>14</v>
      </c>
      <c r="D16" s="6">
        <v>4</v>
      </c>
      <c r="E16" s="6">
        <v>95</v>
      </c>
      <c r="F16" s="10">
        <v>6415</v>
      </c>
      <c r="H16" s="1">
        <f t="shared" si="1"/>
        <v>6321</v>
      </c>
      <c r="I16" s="1">
        <f t="shared" si="2"/>
        <v>6415</v>
      </c>
      <c r="J16" s="1">
        <f t="shared" si="3"/>
        <v>6368</v>
      </c>
      <c r="K16" s="1" t="str">
        <f t="shared" si="4"/>
        <v>Philippians</v>
      </c>
      <c r="L16" s="1" t="str">
        <f t="shared" si="5"/>
        <v>Philippians</v>
      </c>
      <c r="M16" s="1" t="str">
        <f t="shared" si="6"/>
        <v>Philippians</v>
      </c>
    </row>
    <row r="17" spans="2:13" x14ac:dyDescent="0.25">
      <c r="B17" s="1">
        <v>13</v>
      </c>
      <c r="C17" s="5" t="s">
        <v>15</v>
      </c>
      <c r="D17" s="6">
        <v>5</v>
      </c>
      <c r="E17" s="6">
        <v>89</v>
      </c>
      <c r="F17" s="10">
        <v>6504</v>
      </c>
      <c r="H17" s="1">
        <f t="shared" si="1"/>
        <v>6416</v>
      </c>
      <c r="I17" s="1">
        <f t="shared" si="2"/>
        <v>6504</v>
      </c>
      <c r="J17" s="1">
        <f t="shared" si="3"/>
        <v>6460</v>
      </c>
      <c r="K17" s="1" t="str">
        <f t="shared" si="4"/>
        <v>Philippians</v>
      </c>
      <c r="L17" s="1" t="str">
        <f t="shared" si="5"/>
        <v>Philippians</v>
      </c>
      <c r="M17" s="1" t="str">
        <f t="shared" si="6"/>
        <v>Philippians</v>
      </c>
    </row>
    <row r="18" spans="2:13" x14ac:dyDescent="0.25">
      <c r="B18" s="1">
        <v>14</v>
      </c>
      <c r="C18" s="5" t="s">
        <v>16</v>
      </c>
      <c r="D18" s="6">
        <v>3</v>
      </c>
      <c r="E18" s="6">
        <v>47</v>
      </c>
      <c r="F18" s="10">
        <v>6551</v>
      </c>
      <c r="H18" s="1">
        <f t="shared" si="1"/>
        <v>6505</v>
      </c>
      <c r="I18" s="1">
        <f t="shared" si="2"/>
        <v>6551</v>
      </c>
      <c r="J18" s="1">
        <f t="shared" si="3"/>
        <v>6528</v>
      </c>
      <c r="K18" s="1" t="str">
        <f t="shared" si="4"/>
        <v>Philippians</v>
      </c>
      <c r="L18" s="1" t="str">
        <f t="shared" si="5"/>
        <v>2 Thessalonians</v>
      </c>
      <c r="M18" s="1" t="str">
        <f t="shared" si="6"/>
        <v>2 Thessalonians</v>
      </c>
    </row>
    <row r="19" spans="2:13" x14ac:dyDescent="0.25">
      <c r="B19" s="1">
        <v>15</v>
      </c>
      <c r="C19" s="5" t="s">
        <v>17</v>
      </c>
      <c r="D19" s="6">
        <v>6</v>
      </c>
      <c r="E19" s="6">
        <v>113</v>
      </c>
      <c r="F19" s="10">
        <v>6664</v>
      </c>
      <c r="H19" s="1">
        <f t="shared" si="1"/>
        <v>6552</v>
      </c>
      <c r="I19" s="1">
        <f t="shared" si="2"/>
        <v>6664</v>
      </c>
      <c r="J19" s="1">
        <f t="shared" si="3"/>
        <v>6608</v>
      </c>
      <c r="K19" s="1" t="str">
        <f t="shared" si="4"/>
        <v>2 Thessalonians</v>
      </c>
      <c r="L19" s="1" t="str">
        <f t="shared" si="5"/>
        <v>2 Thessalonians</v>
      </c>
      <c r="M19" s="1" t="str">
        <f t="shared" si="6"/>
        <v>2 Thessalonians</v>
      </c>
    </row>
    <row r="20" spans="2:13" x14ac:dyDescent="0.25">
      <c r="B20" s="1">
        <v>16</v>
      </c>
      <c r="C20" s="5" t="s">
        <v>18</v>
      </c>
      <c r="D20" s="6">
        <v>4</v>
      </c>
      <c r="E20" s="6">
        <v>83</v>
      </c>
      <c r="F20" s="10">
        <v>6747</v>
      </c>
      <c r="H20" s="1">
        <f t="shared" si="1"/>
        <v>6665</v>
      </c>
      <c r="I20" s="1">
        <f t="shared" si="2"/>
        <v>6747</v>
      </c>
      <c r="J20" s="1">
        <f t="shared" si="3"/>
        <v>6706</v>
      </c>
      <c r="K20" s="1" t="str">
        <f t="shared" si="4"/>
        <v>2 Thessalonians</v>
      </c>
      <c r="L20" s="1" t="str">
        <f t="shared" si="5"/>
        <v>2 Thessalonians</v>
      </c>
      <c r="M20" s="1" t="str">
        <f t="shared" si="6"/>
        <v>2 Thessalonians</v>
      </c>
    </row>
    <row r="21" spans="2:13" x14ac:dyDescent="0.25">
      <c r="B21" s="1">
        <v>17</v>
      </c>
      <c r="C21" s="5" t="s">
        <v>19</v>
      </c>
      <c r="D21" s="6">
        <v>3</v>
      </c>
      <c r="E21" s="6">
        <v>46</v>
      </c>
      <c r="F21" s="10">
        <v>6793</v>
      </c>
      <c r="H21" s="1">
        <f t="shared" si="1"/>
        <v>6748</v>
      </c>
      <c r="I21" s="1">
        <f t="shared" si="2"/>
        <v>6793</v>
      </c>
      <c r="J21" s="1">
        <f t="shared" si="3"/>
        <v>6771</v>
      </c>
      <c r="K21" s="1" t="str">
        <f t="shared" si="4"/>
        <v>2 Thessalonians</v>
      </c>
      <c r="L21" s="1" t="str">
        <f t="shared" si="5"/>
        <v>Titus</v>
      </c>
      <c r="M21" s="1" t="str">
        <f t="shared" si="6"/>
        <v>Titus</v>
      </c>
    </row>
    <row r="22" spans="2:13" x14ac:dyDescent="0.25">
      <c r="B22" s="1">
        <v>18</v>
      </c>
      <c r="C22" s="5" t="s">
        <v>20</v>
      </c>
      <c r="D22" s="6">
        <v>1</v>
      </c>
      <c r="E22" s="6">
        <v>25</v>
      </c>
      <c r="F22" s="10">
        <v>6818</v>
      </c>
      <c r="H22" s="1">
        <f t="shared" si="1"/>
        <v>6794</v>
      </c>
      <c r="I22" s="1">
        <f t="shared" si="2"/>
        <v>6818</v>
      </c>
      <c r="J22" s="1">
        <f t="shared" si="3"/>
        <v>6806</v>
      </c>
      <c r="K22" s="1" t="str">
        <f t="shared" si="4"/>
        <v>Titus</v>
      </c>
      <c r="L22" s="1" t="str">
        <f t="shared" si="5"/>
        <v>Titus</v>
      </c>
      <c r="M22" s="1" t="str">
        <f t="shared" si="6"/>
        <v>Titus</v>
      </c>
    </row>
    <row r="23" spans="2:13" x14ac:dyDescent="0.25">
      <c r="B23" s="1">
        <v>19</v>
      </c>
      <c r="C23" s="5" t="s">
        <v>21</v>
      </c>
      <c r="D23" s="6">
        <v>13</v>
      </c>
      <c r="E23" s="6">
        <v>303</v>
      </c>
      <c r="F23" s="10">
        <v>7121</v>
      </c>
      <c r="H23" s="1">
        <f t="shared" si="1"/>
        <v>6819</v>
      </c>
      <c r="I23" s="1">
        <f t="shared" si="2"/>
        <v>7121</v>
      </c>
      <c r="J23" s="1">
        <f t="shared" si="3"/>
        <v>6970</v>
      </c>
      <c r="K23" s="1" t="str">
        <f t="shared" si="4"/>
        <v>Titus</v>
      </c>
      <c r="L23" s="1" t="str">
        <f t="shared" si="5"/>
        <v>Hebrews</v>
      </c>
      <c r="M23" s="1" t="str">
        <f t="shared" si="6"/>
        <v>Titus</v>
      </c>
    </row>
    <row r="24" spans="2:13" x14ac:dyDescent="0.25">
      <c r="B24" s="1">
        <v>20</v>
      </c>
      <c r="C24" s="5" t="s">
        <v>22</v>
      </c>
      <c r="D24" s="6">
        <v>5</v>
      </c>
      <c r="E24" s="6">
        <v>108</v>
      </c>
      <c r="F24" s="10">
        <v>7229</v>
      </c>
      <c r="H24" s="1">
        <f t="shared" si="1"/>
        <v>7122</v>
      </c>
      <c r="I24" s="1">
        <f t="shared" si="2"/>
        <v>7229</v>
      </c>
      <c r="J24" s="1">
        <f t="shared" si="3"/>
        <v>7176</v>
      </c>
      <c r="K24" s="1" t="str">
        <f t="shared" si="4"/>
        <v>Hebrews</v>
      </c>
      <c r="L24" s="1" t="str">
        <f t="shared" si="5"/>
        <v>Hebrews</v>
      </c>
      <c r="M24" s="1" t="str">
        <f t="shared" si="6"/>
        <v>Hebrews</v>
      </c>
    </row>
    <row r="25" spans="2:13" x14ac:dyDescent="0.25">
      <c r="B25" s="1">
        <v>21</v>
      </c>
      <c r="C25" s="5" t="s">
        <v>23</v>
      </c>
      <c r="D25" s="6">
        <v>5</v>
      </c>
      <c r="E25" s="6">
        <v>105</v>
      </c>
      <c r="F25" s="10">
        <v>7334</v>
      </c>
      <c r="H25" s="1">
        <f t="shared" si="1"/>
        <v>7230</v>
      </c>
      <c r="I25" s="1">
        <f t="shared" si="2"/>
        <v>7334</v>
      </c>
      <c r="J25" s="1">
        <f t="shared" si="3"/>
        <v>7282</v>
      </c>
      <c r="K25" s="1" t="str">
        <f t="shared" si="4"/>
        <v>Hebrews</v>
      </c>
      <c r="L25" s="1" t="str">
        <f t="shared" si="5"/>
        <v>Hebrews</v>
      </c>
      <c r="M25" s="1" t="str">
        <f t="shared" si="6"/>
        <v>Hebrews</v>
      </c>
    </row>
    <row r="26" spans="2:13" x14ac:dyDescent="0.25">
      <c r="B26" s="1">
        <v>22</v>
      </c>
      <c r="C26" s="5" t="s">
        <v>24</v>
      </c>
      <c r="D26" s="6">
        <v>3</v>
      </c>
      <c r="E26" s="6">
        <v>61</v>
      </c>
      <c r="F26" s="10">
        <v>7395</v>
      </c>
      <c r="H26" s="1">
        <f t="shared" si="1"/>
        <v>7335</v>
      </c>
      <c r="I26" s="1">
        <f t="shared" si="2"/>
        <v>7395</v>
      </c>
      <c r="J26" s="1">
        <f t="shared" si="3"/>
        <v>7365</v>
      </c>
      <c r="K26" s="1" t="str">
        <f t="shared" si="4"/>
        <v>Hebrews</v>
      </c>
      <c r="L26" s="1" t="str">
        <f t="shared" si="5"/>
        <v>2 Peter</v>
      </c>
      <c r="M26" s="1" t="str">
        <f t="shared" si="6"/>
        <v>Hebrews</v>
      </c>
    </row>
    <row r="27" spans="2:13" x14ac:dyDescent="0.25">
      <c r="B27" s="1">
        <v>23</v>
      </c>
      <c r="C27" s="5" t="s">
        <v>25</v>
      </c>
      <c r="D27" s="6">
        <v>5</v>
      </c>
      <c r="E27" s="6">
        <v>105</v>
      </c>
      <c r="F27" s="10">
        <v>7500</v>
      </c>
      <c r="H27" s="1">
        <f t="shared" si="1"/>
        <v>7396</v>
      </c>
      <c r="I27" s="1">
        <f t="shared" si="2"/>
        <v>7500</v>
      </c>
      <c r="J27" s="1">
        <f t="shared" si="3"/>
        <v>7448</v>
      </c>
      <c r="K27" s="1" t="str">
        <f t="shared" si="4"/>
        <v>2 Peter</v>
      </c>
      <c r="L27" s="1" t="str">
        <f t="shared" si="5"/>
        <v>2 Peter</v>
      </c>
      <c r="M27" s="1" t="str">
        <f t="shared" si="6"/>
        <v>2 Peter</v>
      </c>
    </row>
    <row r="28" spans="2:13" x14ac:dyDescent="0.25">
      <c r="B28" s="1">
        <v>24</v>
      </c>
      <c r="C28" s="5" t="s">
        <v>26</v>
      </c>
      <c r="D28" s="6">
        <v>1</v>
      </c>
      <c r="E28" s="6">
        <v>13</v>
      </c>
      <c r="F28" s="10">
        <v>7513</v>
      </c>
      <c r="H28" s="1">
        <f t="shared" si="1"/>
        <v>7501</v>
      </c>
      <c r="I28" s="1">
        <f t="shared" si="2"/>
        <v>7513</v>
      </c>
      <c r="J28" s="1">
        <f t="shared" si="3"/>
        <v>7507</v>
      </c>
      <c r="K28" s="1" t="str">
        <f t="shared" si="4"/>
        <v>2 Peter</v>
      </c>
      <c r="L28" s="1" t="str">
        <f t="shared" si="5"/>
        <v>2 Peter</v>
      </c>
      <c r="M28" s="1" t="str">
        <f t="shared" si="6"/>
        <v>2 Peter</v>
      </c>
    </row>
    <row r="29" spans="2:13" x14ac:dyDescent="0.25">
      <c r="B29" s="1">
        <v>25</v>
      </c>
      <c r="C29" s="5" t="s">
        <v>27</v>
      </c>
      <c r="D29" s="6">
        <v>1</v>
      </c>
      <c r="E29" s="6">
        <v>15</v>
      </c>
      <c r="F29" s="10">
        <v>7528</v>
      </c>
      <c r="H29" s="1">
        <f t="shared" si="1"/>
        <v>7514</v>
      </c>
      <c r="I29" s="1">
        <f t="shared" si="2"/>
        <v>7528</v>
      </c>
      <c r="J29" s="1">
        <f t="shared" si="3"/>
        <v>7521</v>
      </c>
      <c r="K29" s="1" t="str">
        <f t="shared" si="4"/>
        <v>2 Peter</v>
      </c>
      <c r="L29" s="1" t="str">
        <f t="shared" si="5"/>
        <v>3 John</v>
      </c>
      <c r="M29" s="1" t="str">
        <f t="shared" si="6"/>
        <v>3 John</v>
      </c>
    </row>
    <row r="30" spans="2:13" x14ac:dyDescent="0.25">
      <c r="B30" s="1">
        <v>26</v>
      </c>
      <c r="C30" s="5" t="s">
        <v>28</v>
      </c>
      <c r="D30" s="6">
        <v>1</v>
      </c>
      <c r="E30" s="6">
        <v>25</v>
      </c>
      <c r="F30" s="10">
        <v>7553</v>
      </c>
      <c r="H30" s="1">
        <f t="shared" si="1"/>
        <v>7529</v>
      </c>
      <c r="I30" s="1">
        <f t="shared" si="2"/>
        <v>7553</v>
      </c>
      <c r="J30" s="1">
        <f t="shared" si="3"/>
        <v>7541</v>
      </c>
      <c r="K30" s="1" t="str">
        <f t="shared" si="4"/>
        <v>3 John</v>
      </c>
      <c r="L30" s="1" t="str">
        <f t="shared" si="5"/>
        <v>3 John</v>
      </c>
      <c r="M30" s="1" t="str">
        <f t="shared" si="6"/>
        <v>3 John</v>
      </c>
    </row>
    <row r="31" spans="2:13" x14ac:dyDescent="0.25">
      <c r="B31" s="1">
        <v>27</v>
      </c>
      <c r="C31" s="5" t="s">
        <v>29</v>
      </c>
      <c r="D31" s="6">
        <v>22</v>
      </c>
      <c r="E31" s="6">
        <v>404</v>
      </c>
      <c r="F31" s="10">
        <v>7957</v>
      </c>
      <c r="H31" s="1">
        <f t="shared" si="1"/>
        <v>7554</v>
      </c>
      <c r="I31" s="1">
        <f t="shared" si="2"/>
        <v>7957</v>
      </c>
      <c r="J31" s="1">
        <f t="shared" si="3"/>
        <v>7756</v>
      </c>
      <c r="K31" s="1" t="str">
        <f t="shared" si="4"/>
        <v>3 John</v>
      </c>
      <c r="L31" s="1" t="str">
        <f t="shared" si="5"/>
        <v>Revelation</v>
      </c>
      <c r="M31" s="1" t="str">
        <f t="shared" si="6"/>
        <v>3 John</v>
      </c>
    </row>
    <row r="34" spans="3:11" x14ac:dyDescent="0.25">
      <c r="C34" s="15" t="s">
        <v>42</v>
      </c>
      <c r="D34" s="18">
        <v>2024</v>
      </c>
      <c r="E34" s="13" t="str">
        <f ca="1">IF(_xlfn.ISFORMULA(D34), _xlfn.FORMULATEXT(D34), "")</f>
        <v/>
      </c>
      <c r="K34" t="str">
        <f>{"=INDEX($C$5:$C$31, CEILING.MATH(PERCENTRANK.INC($F$4:$F$31,H5, $L$3) * 27))"}</f>
        <v>=INDEX($C$5:$C$31, CEILING.MATH(PERCENTRANK.INC($F$4:$F$31,H5, $L$3) * 27))</v>
      </c>
    </row>
    <row r="35" spans="3:11" x14ac:dyDescent="0.25">
      <c r="C35" s="15" t="s">
        <v>33</v>
      </c>
      <c r="D35" s="12">
        <f>_xlfn.PERCENTRANK.INC($F$4:$F$31, D34,6)</f>
        <v>8.2930000000000004E-2</v>
      </c>
      <c r="E35" s="13" t="str">
        <f>{"=PERCENTRANK.INC($F$4:$F$31, D34,6)"}</f>
        <v>=PERCENTRANK.INC($F$4:$F$31, D34,6)</v>
      </c>
    </row>
    <row r="36" spans="3:11" x14ac:dyDescent="0.25">
      <c r="C36" s="15"/>
      <c r="D36" s="12">
        <f>D35*27</f>
        <v>2.2391100000000002</v>
      </c>
      <c r="E36" s="13" t="str">
        <f>{"=D35*27"}</f>
        <v>=D35*27</v>
      </c>
    </row>
    <row r="37" spans="3:11" ht="15.75" thickBot="1" x14ac:dyDescent="0.3">
      <c r="C37" s="15" t="s">
        <v>32</v>
      </c>
      <c r="D37" s="1">
        <f>_xlfn.CEILING.MATH(D36)</f>
        <v>3</v>
      </c>
      <c r="E37" s="13" t="str">
        <f>{"=CEILING.MATH(D36)"}</f>
        <v>=CEILING.MATH(D36)</v>
      </c>
    </row>
    <row r="38" spans="3:11" ht="15.75" thickBot="1" x14ac:dyDescent="0.3">
      <c r="C38" s="15" t="s">
        <v>0</v>
      </c>
      <c r="D38" s="16" t="str">
        <f>INDEX($C$5:$C$31,D37)</f>
        <v>Luke</v>
      </c>
      <c r="E38" s="13" t="str">
        <f>{"=INDEX($C$5:$C$31,D37)"}</f>
        <v>=INDEX($C$5:$C$31,D37)</v>
      </c>
    </row>
    <row r="40" spans="3:11" x14ac:dyDescent="0.25">
      <c r="C40" s="15" t="s">
        <v>36</v>
      </c>
      <c r="D40" s="1" t="str">
        <f>INDEX($C$5:$C$31, _xlfn.CEILING.MATH(_xlfn.PERCENTRANK.INC($F$4:$F$31, D34, 6) * 27))</f>
        <v>Luke</v>
      </c>
      <c r="E40" s="13" t="str">
        <f>{"=INDEX($C$5:$C$31, CEILING.MATH(PERCENTRANK.INC($F$4:$F$31, D34, 6) * 27))"}</f>
        <v>=INDEX($C$5:$C$31, CEILING.MATH(PERCENTRANK.INC($F$4:$F$31, D34, 6) * 27))</v>
      </c>
    </row>
    <row r="42" spans="3:11" x14ac:dyDescent="0.25">
      <c r="C42" s="11" t="s">
        <v>2</v>
      </c>
      <c r="D42" s="1"/>
    </row>
    <row r="43" spans="3:11" ht="15.75" thickBot="1" x14ac:dyDescent="0.3">
      <c r="C43" s="14" t="s">
        <v>35</v>
      </c>
      <c r="D43" s="1">
        <f>INDEX($F$4:$F$30,D37)</f>
        <v>1749</v>
      </c>
      <c r="E43" s="13" t="str">
        <f>{"=INDEX($F$4:$F$30,D37)"}</f>
        <v>=INDEX($F$4:$F$30,D37)</v>
      </c>
    </row>
    <row r="44" spans="3:11" ht="15.75" thickBot="1" x14ac:dyDescent="0.3">
      <c r="C44" s="14" t="s">
        <v>52</v>
      </c>
      <c r="D44" s="16">
        <f>D34-D43</f>
        <v>275</v>
      </c>
      <c r="E44" s="13" t="str">
        <f>{"=D34-D43"}</f>
        <v>=D34-D43</v>
      </c>
    </row>
    <row r="45" spans="3:11" x14ac:dyDescent="0.25">
      <c r="C45" s="2"/>
    </row>
  </sheetData>
  <sheetProtection sheet="1" objects="1" scenarios="1"/>
  <conditionalFormatting sqref="K5:M31">
    <cfRule type="cellIs" dxfId="1" priority="1" operator="notEqual">
      <formula>$C5</formula>
    </cfRule>
  </conditionalFormatting>
  <dataValidations count="1">
    <dataValidation type="whole" allowBlank="1" showInputMessage="1" showErrorMessage="1" sqref="D34" xr:uid="{57DAE750-3591-42BF-B2FF-234EBCE9FD97}">
      <formula1>1</formula1>
      <formula2>$F$31</formula2>
    </dataValidation>
  </dataValidations>
  <pageMargins left="0.7" right="0.7" top="0.75" bottom="0.75" header="0.3" footer="0.3"/>
  <pageSetup orientation="portrait" r:id="rId1"/>
  <headerFooter>
    <oddHeader>&amp;C&amp;F</oddHeader>
    <oddFooter>&amp;LCopyright 2024 github.com/joyous-work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012D4-B06C-4871-A59D-8FA323E7EDE9}">
  <dimension ref="B3:AJ57"/>
  <sheetViews>
    <sheetView topLeftCell="A25" zoomScaleNormal="100" workbookViewId="0"/>
  </sheetViews>
  <sheetFormatPr defaultRowHeight="15" x14ac:dyDescent="0.25"/>
  <cols>
    <col min="3" max="3" width="15" bestFit="1" customWidth="1"/>
    <col min="4" max="4" width="18.5703125" customWidth="1"/>
    <col min="5" max="5" width="10.28515625" customWidth="1"/>
    <col min="6" max="6" width="12" customWidth="1"/>
    <col min="7" max="7" width="12" style="19" customWidth="1"/>
    <col min="8" max="8" width="4.5703125" customWidth="1"/>
    <col min="9" max="9" width="3" bestFit="1" customWidth="1"/>
    <col min="10" max="29" width="4" bestFit="1" customWidth="1"/>
    <col min="30" max="32" width="5" bestFit="1" customWidth="1"/>
    <col min="33" max="34" width="4" bestFit="1" customWidth="1"/>
    <col min="35" max="36" width="5" bestFit="1" customWidth="1"/>
  </cols>
  <sheetData>
    <row r="3" spans="2:36" x14ac:dyDescent="0.25">
      <c r="B3" s="1"/>
      <c r="D3" s="1"/>
      <c r="E3" s="1"/>
      <c r="F3" s="9" t="s">
        <v>30</v>
      </c>
      <c r="G3" s="20"/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S3">
        <v>11</v>
      </c>
      <c r="T3">
        <v>12</v>
      </c>
      <c r="U3">
        <v>13</v>
      </c>
      <c r="V3">
        <v>14</v>
      </c>
      <c r="W3">
        <v>15</v>
      </c>
      <c r="X3">
        <v>16</v>
      </c>
      <c r="Y3">
        <v>17</v>
      </c>
      <c r="Z3">
        <v>18</v>
      </c>
      <c r="AA3">
        <v>19</v>
      </c>
      <c r="AB3">
        <v>20</v>
      </c>
      <c r="AC3">
        <v>21</v>
      </c>
      <c r="AD3">
        <v>22</v>
      </c>
      <c r="AE3">
        <v>23</v>
      </c>
      <c r="AF3">
        <v>24</v>
      </c>
      <c r="AG3">
        <v>25</v>
      </c>
      <c r="AH3">
        <v>26</v>
      </c>
      <c r="AI3">
        <v>27</v>
      </c>
      <c r="AJ3">
        <v>28</v>
      </c>
    </row>
    <row r="4" spans="2:36" x14ac:dyDescent="0.25">
      <c r="B4" s="1"/>
      <c r="C4" s="3" t="s">
        <v>0</v>
      </c>
      <c r="D4" s="4" t="s">
        <v>1</v>
      </c>
      <c r="E4" s="8" t="s">
        <v>2</v>
      </c>
      <c r="F4" s="10">
        <v>0</v>
      </c>
      <c r="H4" s="11" t="s">
        <v>31</v>
      </c>
    </row>
    <row r="5" spans="2:36" x14ac:dyDescent="0.25">
      <c r="B5" s="1">
        <v>1</v>
      </c>
      <c r="C5" s="5" t="s">
        <v>3</v>
      </c>
      <c r="D5" s="6">
        <v>28</v>
      </c>
      <c r="E5" s="6">
        <v>1071</v>
      </c>
      <c r="F5" s="10">
        <v>1071</v>
      </c>
      <c r="G5" s="19" t="b">
        <f ca="1">MAX(OFFSET($H$4,$B5, 0,1,$D5+1)) = $E5</f>
        <v>1</v>
      </c>
      <c r="H5" s="10">
        <v>0</v>
      </c>
      <c r="I5" s="22">
        <v>25</v>
      </c>
      <c r="J5" s="22">
        <v>48</v>
      </c>
      <c r="K5" s="22">
        <v>65</v>
      </c>
      <c r="L5" s="22">
        <v>90</v>
      </c>
      <c r="M5" s="22">
        <v>138</v>
      </c>
      <c r="N5" s="22">
        <v>172</v>
      </c>
      <c r="O5" s="22">
        <v>201</v>
      </c>
      <c r="P5" s="22">
        <v>235</v>
      </c>
      <c r="Q5" s="22">
        <v>273</v>
      </c>
      <c r="R5" s="22">
        <v>315</v>
      </c>
      <c r="S5" s="22">
        <v>345</v>
      </c>
      <c r="T5" s="22">
        <v>395</v>
      </c>
      <c r="U5" s="22">
        <v>453</v>
      </c>
      <c r="V5" s="22">
        <v>489</v>
      </c>
      <c r="W5" s="22">
        <v>528</v>
      </c>
      <c r="X5" s="22">
        <v>556</v>
      </c>
      <c r="Y5" s="22">
        <v>583</v>
      </c>
      <c r="Z5" s="22">
        <v>618</v>
      </c>
      <c r="AA5" s="22">
        <v>648</v>
      </c>
      <c r="AB5" s="22">
        <v>682</v>
      </c>
      <c r="AC5" s="22">
        <v>728</v>
      </c>
      <c r="AD5" s="22">
        <v>774</v>
      </c>
      <c r="AE5" s="22">
        <v>813</v>
      </c>
      <c r="AF5" s="22">
        <v>864</v>
      </c>
      <c r="AG5" s="22">
        <v>910</v>
      </c>
      <c r="AH5" s="22">
        <v>985</v>
      </c>
      <c r="AI5" s="22">
        <v>1051</v>
      </c>
      <c r="AJ5" s="22">
        <v>1071</v>
      </c>
    </row>
    <row r="6" spans="2:36" x14ac:dyDescent="0.25">
      <c r="B6" s="1">
        <v>2</v>
      </c>
      <c r="C6" s="5" t="s">
        <v>4</v>
      </c>
      <c r="D6" s="6">
        <v>16</v>
      </c>
      <c r="E6" s="6">
        <v>678</v>
      </c>
      <c r="F6" s="10">
        <v>1749</v>
      </c>
      <c r="G6" s="19" t="b">
        <f t="shared" ref="G6:G31" ca="1" si="0">MAX(OFFSET($H$4,$B6, 0,1,$D6+1)) = $E6</f>
        <v>1</v>
      </c>
      <c r="H6" s="10">
        <v>0</v>
      </c>
      <c r="I6" s="22">
        <v>45</v>
      </c>
      <c r="J6" s="22">
        <v>73</v>
      </c>
      <c r="K6" s="22">
        <v>108</v>
      </c>
      <c r="L6" s="22">
        <v>149</v>
      </c>
      <c r="M6" s="22">
        <v>192</v>
      </c>
      <c r="N6" s="22">
        <v>248</v>
      </c>
      <c r="O6" s="22">
        <v>285</v>
      </c>
      <c r="P6" s="22">
        <v>323</v>
      </c>
      <c r="Q6" s="22">
        <v>373</v>
      </c>
      <c r="R6" s="22">
        <v>425</v>
      </c>
      <c r="S6" s="22">
        <v>458</v>
      </c>
      <c r="T6" s="22">
        <v>502</v>
      </c>
      <c r="U6" s="22">
        <v>539</v>
      </c>
      <c r="V6" s="22">
        <v>611</v>
      </c>
      <c r="W6" s="22">
        <v>658</v>
      </c>
      <c r="X6" s="22">
        <v>678</v>
      </c>
      <c r="Y6" s="22">
        <v>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2">
        <v>0</v>
      </c>
      <c r="AJ6" s="22">
        <v>0</v>
      </c>
    </row>
    <row r="7" spans="2:36" x14ac:dyDescent="0.25">
      <c r="B7" s="1">
        <v>3</v>
      </c>
      <c r="C7" s="5" t="s">
        <v>5</v>
      </c>
      <c r="D7" s="6">
        <v>24</v>
      </c>
      <c r="E7" s="6">
        <v>1150</v>
      </c>
      <c r="F7" s="10">
        <v>2899</v>
      </c>
      <c r="G7" s="19" t="b">
        <f t="shared" ca="1" si="0"/>
        <v>1</v>
      </c>
      <c r="H7" s="10">
        <v>0</v>
      </c>
      <c r="I7" s="22">
        <v>80</v>
      </c>
      <c r="J7" s="22">
        <v>132</v>
      </c>
      <c r="K7" s="22">
        <v>170</v>
      </c>
      <c r="L7" s="22">
        <v>214</v>
      </c>
      <c r="M7" s="22">
        <v>253</v>
      </c>
      <c r="N7" s="22">
        <v>302</v>
      </c>
      <c r="O7" s="22">
        <v>352</v>
      </c>
      <c r="P7" s="22">
        <v>408</v>
      </c>
      <c r="Q7" s="22">
        <v>470</v>
      </c>
      <c r="R7" s="22">
        <v>512</v>
      </c>
      <c r="S7" s="22">
        <v>566</v>
      </c>
      <c r="T7" s="22">
        <v>625</v>
      </c>
      <c r="U7" s="22">
        <v>660</v>
      </c>
      <c r="V7" s="22">
        <v>695</v>
      </c>
      <c r="W7" s="22">
        <v>727</v>
      </c>
      <c r="X7" s="22">
        <v>758</v>
      </c>
      <c r="Y7" s="22">
        <v>795</v>
      </c>
      <c r="Z7" s="22">
        <v>838</v>
      </c>
      <c r="AA7" s="22">
        <v>886</v>
      </c>
      <c r="AB7" s="22">
        <v>933</v>
      </c>
      <c r="AC7" s="22">
        <v>971</v>
      </c>
      <c r="AD7" s="22">
        <v>1042</v>
      </c>
      <c r="AE7" s="22">
        <v>1098</v>
      </c>
      <c r="AF7" s="22">
        <v>1150</v>
      </c>
      <c r="AG7" s="22">
        <v>0</v>
      </c>
      <c r="AH7" s="22">
        <v>0</v>
      </c>
      <c r="AI7" s="22">
        <v>0</v>
      </c>
      <c r="AJ7" s="22">
        <v>0</v>
      </c>
    </row>
    <row r="8" spans="2:36" x14ac:dyDescent="0.25">
      <c r="B8" s="1">
        <v>4</v>
      </c>
      <c r="C8" s="5" t="s">
        <v>6</v>
      </c>
      <c r="D8" s="6">
        <v>21</v>
      </c>
      <c r="E8" s="6">
        <v>879</v>
      </c>
      <c r="F8" s="10">
        <v>3778</v>
      </c>
      <c r="G8" s="19" t="b">
        <f t="shared" ca="1" si="0"/>
        <v>1</v>
      </c>
      <c r="H8" s="10">
        <v>0</v>
      </c>
      <c r="I8" s="22">
        <v>51</v>
      </c>
      <c r="J8" s="22">
        <v>76</v>
      </c>
      <c r="K8" s="22">
        <v>112</v>
      </c>
      <c r="L8" s="22">
        <v>166</v>
      </c>
      <c r="M8" s="22">
        <v>213</v>
      </c>
      <c r="N8" s="22">
        <v>284</v>
      </c>
      <c r="O8" s="22">
        <v>337</v>
      </c>
      <c r="P8" s="22">
        <v>396</v>
      </c>
      <c r="Q8" s="22">
        <v>437</v>
      </c>
      <c r="R8" s="22">
        <v>479</v>
      </c>
      <c r="S8" s="22">
        <v>536</v>
      </c>
      <c r="T8" s="22">
        <v>586</v>
      </c>
      <c r="U8" s="22">
        <v>624</v>
      </c>
      <c r="V8" s="22">
        <v>655</v>
      </c>
      <c r="W8" s="22">
        <v>682</v>
      </c>
      <c r="X8" s="22">
        <v>715</v>
      </c>
      <c r="Y8" s="22">
        <v>741</v>
      </c>
      <c r="Z8" s="22">
        <v>781</v>
      </c>
      <c r="AA8" s="22">
        <v>823</v>
      </c>
      <c r="AB8" s="22">
        <v>854</v>
      </c>
      <c r="AC8" s="22">
        <v>879</v>
      </c>
      <c r="AD8" s="22">
        <v>0</v>
      </c>
      <c r="AE8" s="22">
        <v>0</v>
      </c>
      <c r="AF8" s="22">
        <v>0</v>
      </c>
      <c r="AG8" s="22">
        <v>0</v>
      </c>
      <c r="AH8" s="22">
        <v>0</v>
      </c>
      <c r="AI8" s="22">
        <v>0</v>
      </c>
      <c r="AJ8" s="22">
        <v>0</v>
      </c>
    </row>
    <row r="9" spans="2:36" x14ac:dyDescent="0.25">
      <c r="B9" s="1">
        <v>5</v>
      </c>
      <c r="C9" s="5" t="s">
        <v>7</v>
      </c>
      <c r="D9" s="6">
        <v>28</v>
      </c>
      <c r="E9" s="6">
        <v>1007</v>
      </c>
      <c r="F9" s="10">
        <v>4785</v>
      </c>
      <c r="G9" s="19" t="b">
        <f t="shared" ca="1" si="0"/>
        <v>1</v>
      </c>
      <c r="H9" s="10">
        <v>0</v>
      </c>
      <c r="I9" s="22">
        <v>26</v>
      </c>
      <c r="J9" s="22">
        <v>73</v>
      </c>
      <c r="K9" s="22">
        <v>99</v>
      </c>
      <c r="L9" s="22">
        <v>136</v>
      </c>
      <c r="M9" s="22">
        <v>178</v>
      </c>
      <c r="N9" s="22">
        <v>193</v>
      </c>
      <c r="O9" s="22">
        <v>253</v>
      </c>
      <c r="P9" s="22">
        <v>293</v>
      </c>
      <c r="Q9" s="22">
        <v>336</v>
      </c>
      <c r="R9" s="22">
        <v>384</v>
      </c>
      <c r="S9" s="22">
        <v>414</v>
      </c>
      <c r="T9" s="22">
        <v>439</v>
      </c>
      <c r="U9" s="22">
        <v>491</v>
      </c>
      <c r="V9" s="22">
        <v>519</v>
      </c>
      <c r="W9" s="22">
        <v>560</v>
      </c>
      <c r="X9" s="22">
        <v>600</v>
      </c>
      <c r="Y9" s="22">
        <v>634</v>
      </c>
      <c r="Z9" s="22">
        <v>662</v>
      </c>
      <c r="AA9" s="22">
        <v>703</v>
      </c>
      <c r="AB9" s="22">
        <v>741</v>
      </c>
      <c r="AC9" s="22">
        <v>781</v>
      </c>
      <c r="AD9" s="22">
        <v>811</v>
      </c>
      <c r="AE9" s="22">
        <v>846</v>
      </c>
      <c r="AF9" s="22">
        <v>873</v>
      </c>
      <c r="AG9" s="22">
        <v>900</v>
      </c>
      <c r="AH9" s="22">
        <v>932</v>
      </c>
      <c r="AI9" s="22">
        <v>976</v>
      </c>
      <c r="AJ9" s="22">
        <v>1007</v>
      </c>
    </row>
    <row r="10" spans="2:36" x14ac:dyDescent="0.25">
      <c r="B10" s="1">
        <v>6</v>
      </c>
      <c r="C10" s="5" t="s">
        <v>8</v>
      </c>
      <c r="D10" s="6">
        <v>16</v>
      </c>
      <c r="E10" s="6">
        <v>433</v>
      </c>
      <c r="F10" s="10">
        <v>5218</v>
      </c>
      <c r="G10" s="19" t="b">
        <f t="shared" ca="1" si="0"/>
        <v>1</v>
      </c>
      <c r="H10" s="10">
        <v>0</v>
      </c>
      <c r="I10" s="22">
        <v>32</v>
      </c>
      <c r="J10" s="22">
        <v>61</v>
      </c>
      <c r="K10" s="22">
        <v>92</v>
      </c>
      <c r="L10" s="22">
        <v>117</v>
      </c>
      <c r="M10" s="22">
        <v>138</v>
      </c>
      <c r="N10" s="22">
        <v>161</v>
      </c>
      <c r="O10" s="22">
        <v>186</v>
      </c>
      <c r="P10" s="22">
        <v>225</v>
      </c>
      <c r="Q10" s="22">
        <v>258</v>
      </c>
      <c r="R10" s="22">
        <v>279</v>
      </c>
      <c r="S10" s="22">
        <v>315</v>
      </c>
      <c r="T10" s="22">
        <v>336</v>
      </c>
      <c r="U10" s="22">
        <v>350</v>
      </c>
      <c r="V10" s="22">
        <v>373</v>
      </c>
      <c r="W10" s="22">
        <v>406</v>
      </c>
      <c r="X10" s="22">
        <v>433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0</v>
      </c>
      <c r="AG10" s="22">
        <v>0</v>
      </c>
      <c r="AH10" s="22">
        <v>0</v>
      </c>
      <c r="AI10" s="22">
        <v>0</v>
      </c>
      <c r="AJ10" s="22">
        <v>0</v>
      </c>
    </row>
    <row r="11" spans="2:36" x14ac:dyDescent="0.25">
      <c r="B11" s="1">
        <v>7</v>
      </c>
      <c r="C11" s="5" t="s">
        <v>9</v>
      </c>
      <c r="D11" s="6">
        <v>16</v>
      </c>
      <c r="E11" s="6">
        <v>437</v>
      </c>
      <c r="F11" s="10">
        <v>5655</v>
      </c>
      <c r="G11" s="19" t="b">
        <f t="shared" ca="1" si="0"/>
        <v>1</v>
      </c>
      <c r="H11" s="10">
        <v>0</v>
      </c>
      <c r="I11" s="22">
        <v>31</v>
      </c>
      <c r="J11" s="22">
        <v>47</v>
      </c>
      <c r="K11" s="22">
        <v>70</v>
      </c>
      <c r="L11" s="22">
        <v>91</v>
      </c>
      <c r="M11" s="22">
        <v>104</v>
      </c>
      <c r="N11" s="22">
        <v>124</v>
      </c>
      <c r="O11" s="22">
        <v>164</v>
      </c>
      <c r="P11" s="22">
        <v>177</v>
      </c>
      <c r="Q11" s="22">
        <v>204</v>
      </c>
      <c r="R11" s="22">
        <v>237</v>
      </c>
      <c r="S11" s="22">
        <v>271</v>
      </c>
      <c r="T11" s="22">
        <v>302</v>
      </c>
      <c r="U11" s="22">
        <v>315</v>
      </c>
      <c r="V11" s="22">
        <v>355</v>
      </c>
      <c r="W11" s="22">
        <v>413</v>
      </c>
      <c r="X11" s="22">
        <v>437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</row>
    <row r="12" spans="2:36" x14ac:dyDescent="0.25">
      <c r="B12" s="1">
        <v>8</v>
      </c>
      <c r="C12" s="5" t="s">
        <v>10</v>
      </c>
      <c r="D12" s="6">
        <v>13</v>
      </c>
      <c r="E12" s="6">
        <v>257</v>
      </c>
      <c r="F12" s="10">
        <v>5912</v>
      </c>
      <c r="G12" s="19" t="b">
        <f t="shared" ca="1" si="0"/>
        <v>1</v>
      </c>
      <c r="H12" s="10">
        <v>0</v>
      </c>
      <c r="I12" s="22">
        <v>24</v>
      </c>
      <c r="J12" s="22">
        <v>41</v>
      </c>
      <c r="K12" s="22">
        <v>59</v>
      </c>
      <c r="L12" s="22">
        <v>77</v>
      </c>
      <c r="M12" s="22">
        <v>98</v>
      </c>
      <c r="N12" s="22">
        <v>116</v>
      </c>
      <c r="O12" s="22">
        <v>132</v>
      </c>
      <c r="P12" s="22">
        <v>156</v>
      </c>
      <c r="Q12" s="22">
        <v>171</v>
      </c>
      <c r="R12" s="22">
        <v>189</v>
      </c>
      <c r="S12" s="22">
        <v>222</v>
      </c>
      <c r="T12" s="22">
        <v>243</v>
      </c>
      <c r="U12" s="22">
        <v>257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</row>
    <row r="13" spans="2:36" x14ac:dyDescent="0.25">
      <c r="B13" s="1">
        <v>9</v>
      </c>
      <c r="C13" s="5" t="s">
        <v>11</v>
      </c>
      <c r="D13" s="6">
        <v>6</v>
      </c>
      <c r="E13" s="6">
        <v>149</v>
      </c>
      <c r="F13" s="10">
        <v>6061</v>
      </c>
      <c r="G13" s="19" t="b">
        <f t="shared" ca="1" si="0"/>
        <v>1</v>
      </c>
      <c r="H13" s="10">
        <v>0</v>
      </c>
      <c r="I13" s="22">
        <v>24</v>
      </c>
      <c r="J13" s="22">
        <v>45</v>
      </c>
      <c r="K13" s="22">
        <v>74</v>
      </c>
      <c r="L13" s="22">
        <v>105</v>
      </c>
      <c r="M13" s="22">
        <v>131</v>
      </c>
      <c r="N13" s="22">
        <v>149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</row>
    <row r="14" spans="2:36" x14ac:dyDescent="0.25">
      <c r="B14" s="1">
        <v>10</v>
      </c>
      <c r="C14" s="5" t="s">
        <v>12</v>
      </c>
      <c r="D14" s="6">
        <v>6</v>
      </c>
      <c r="E14" s="6">
        <v>155</v>
      </c>
      <c r="F14" s="10">
        <v>6216</v>
      </c>
      <c r="G14" s="19" t="b">
        <f t="shared" ca="1" si="0"/>
        <v>1</v>
      </c>
      <c r="H14" s="10">
        <v>0</v>
      </c>
      <c r="I14" s="22">
        <v>23</v>
      </c>
      <c r="J14" s="22">
        <v>45</v>
      </c>
      <c r="K14" s="22">
        <v>66</v>
      </c>
      <c r="L14" s="22">
        <v>98</v>
      </c>
      <c r="M14" s="22">
        <v>131</v>
      </c>
      <c r="N14" s="22">
        <v>155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</row>
    <row r="15" spans="2:36" x14ac:dyDescent="0.25">
      <c r="B15" s="1">
        <v>11</v>
      </c>
      <c r="C15" s="5" t="s">
        <v>13</v>
      </c>
      <c r="D15" s="6">
        <v>4</v>
      </c>
      <c r="E15" s="6">
        <v>104</v>
      </c>
      <c r="F15" s="10">
        <v>6320</v>
      </c>
      <c r="G15" s="19" t="b">
        <f t="shared" ca="1" si="0"/>
        <v>1</v>
      </c>
      <c r="H15" s="10">
        <v>0</v>
      </c>
      <c r="I15" s="22">
        <v>30</v>
      </c>
      <c r="J15" s="22">
        <v>60</v>
      </c>
      <c r="K15" s="22">
        <v>81</v>
      </c>
      <c r="L15" s="22">
        <v>104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</row>
    <row r="16" spans="2:36" x14ac:dyDescent="0.25">
      <c r="B16" s="1">
        <v>12</v>
      </c>
      <c r="C16" s="5" t="s">
        <v>14</v>
      </c>
      <c r="D16" s="6">
        <v>4</v>
      </c>
      <c r="E16" s="6">
        <v>95</v>
      </c>
      <c r="F16" s="10">
        <v>6415</v>
      </c>
      <c r="G16" s="19" t="b">
        <f t="shared" ca="1" si="0"/>
        <v>1</v>
      </c>
      <c r="H16" s="10">
        <v>0</v>
      </c>
      <c r="I16" s="22">
        <v>29</v>
      </c>
      <c r="J16" s="22">
        <v>52</v>
      </c>
      <c r="K16" s="22">
        <v>77</v>
      </c>
      <c r="L16" s="22">
        <v>95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</row>
    <row r="17" spans="2:36" x14ac:dyDescent="0.25">
      <c r="B17" s="1">
        <v>13</v>
      </c>
      <c r="C17" s="5" t="s">
        <v>15</v>
      </c>
      <c r="D17" s="6">
        <v>5</v>
      </c>
      <c r="E17" s="6">
        <v>89</v>
      </c>
      <c r="F17" s="10">
        <v>6504</v>
      </c>
      <c r="G17" s="19" t="b">
        <f t="shared" ca="1" si="0"/>
        <v>1</v>
      </c>
      <c r="H17" s="10">
        <v>0</v>
      </c>
      <c r="I17" s="22">
        <v>10</v>
      </c>
      <c r="J17" s="22">
        <v>30</v>
      </c>
      <c r="K17" s="22">
        <v>43</v>
      </c>
      <c r="L17" s="22">
        <v>61</v>
      </c>
      <c r="M17" s="22">
        <v>89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</row>
    <row r="18" spans="2:36" x14ac:dyDescent="0.25">
      <c r="B18" s="1">
        <v>14</v>
      </c>
      <c r="C18" s="5" t="s">
        <v>16</v>
      </c>
      <c r="D18" s="6">
        <v>3</v>
      </c>
      <c r="E18" s="6">
        <v>47</v>
      </c>
      <c r="F18" s="10">
        <v>6551</v>
      </c>
      <c r="G18" s="19" t="b">
        <f t="shared" ca="1" si="0"/>
        <v>1</v>
      </c>
      <c r="H18" s="10">
        <v>0</v>
      </c>
      <c r="I18" s="22">
        <v>12</v>
      </c>
      <c r="J18" s="22">
        <v>29</v>
      </c>
      <c r="K18" s="22">
        <v>47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  <c r="AD18" s="22">
        <v>0</v>
      </c>
      <c r="AE18" s="22">
        <v>0</v>
      </c>
      <c r="AF18" s="22">
        <v>0</v>
      </c>
      <c r="AG18" s="22">
        <v>0</v>
      </c>
      <c r="AH18" s="22">
        <v>0</v>
      </c>
      <c r="AI18" s="22">
        <v>0</v>
      </c>
      <c r="AJ18" s="22">
        <v>0</v>
      </c>
    </row>
    <row r="19" spans="2:36" x14ac:dyDescent="0.25">
      <c r="B19" s="1">
        <v>15</v>
      </c>
      <c r="C19" s="5" t="s">
        <v>17</v>
      </c>
      <c r="D19" s="6">
        <v>6</v>
      </c>
      <c r="E19" s="6">
        <v>113</v>
      </c>
      <c r="F19" s="10">
        <v>6664</v>
      </c>
      <c r="G19" s="19" t="b">
        <f t="shared" ca="1" si="0"/>
        <v>1</v>
      </c>
      <c r="H19" s="10">
        <v>0</v>
      </c>
      <c r="I19" s="22">
        <v>20</v>
      </c>
      <c r="J19" s="22">
        <v>35</v>
      </c>
      <c r="K19" s="22">
        <v>51</v>
      </c>
      <c r="L19" s="22">
        <v>67</v>
      </c>
      <c r="M19" s="22">
        <v>92</v>
      </c>
      <c r="N19" s="22">
        <v>113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</row>
    <row r="20" spans="2:36" x14ac:dyDescent="0.25">
      <c r="B20" s="1">
        <v>16</v>
      </c>
      <c r="C20" s="5" t="s">
        <v>18</v>
      </c>
      <c r="D20" s="6">
        <v>4</v>
      </c>
      <c r="E20" s="6">
        <v>83</v>
      </c>
      <c r="F20" s="10">
        <v>6747</v>
      </c>
      <c r="G20" s="19" t="b">
        <f t="shared" ca="1" si="0"/>
        <v>1</v>
      </c>
      <c r="H20" s="10">
        <v>0</v>
      </c>
      <c r="I20" s="22">
        <v>18</v>
      </c>
      <c r="J20" s="22">
        <v>44</v>
      </c>
      <c r="K20" s="22">
        <v>61</v>
      </c>
      <c r="L20" s="22">
        <v>83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</row>
    <row r="21" spans="2:36" x14ac:dyDescent="0.25">
      <c r="B21" s="1">
        <v>17</v>
      </c>
      <c r="C21" s="5" t="s">
        <v>19</v>
      </c>
      <c r="D21" s="6">
        <v>3</v>
      </c>
      <c r="E21" s="6">
        <v>46</v>
      </c>
      <c r="F21" s="10">
        <v>6793</v>
      </c>
      <c r="G21" s="19" t="b">
        <f t="shared" ca="1" si="0"/>
        <v>1</v>
      </c>
      <c r="H21" s="10">
        <v>0</v>
      </c>
      <c r="I21" s="22">
        <v>16</v>
      </c>
      <c r="J21" s="22">
        <v>31</v>
      </c>
      <c r="K21" s="22">
        <v>46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</row>
    <row r="22" spans="2:36" x14ac:dyDescent="0.25">
      <c r="B22" s="1">
        <v>18</v>
      </c>
      <c r="C22" s="5" t="s">
        <v>20</v>
      </c>
      <c r="D22" s="6">
        <v>1</v>
      </c>
      <c r="E22" s="6">
        <v>25</v>
      </c>
      <c r="F22" s="10">
        <v>6818</v>
      </c>
      <c r="G22" s="19" t="b">
        <f t="shared" ca="1" si="0"/>
        <v>1</v>
      </c>
      <c r="H22" s="10">
        <v>0</v>
      </c>
      <c r="I22" s="22">
        <v>25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</row>
    <row r="23" spans="2:36" x14ac:dyDescent="0.25">
      <c r="B23" s="1">
        <v>19</v>
      </c>
      <c r="C23" s="5" t="s">
        <v>21</v>
      </c>
      <c r="D23" s="6">
        <v>13</v>
      </c>
      <c r="E23" s="6">
        <v>303</v>
      </c>
      <c r="F23" s="10">
        <v>7121</v>
      </c>
      <c r="G23" s="19" t="b">
        <f t="shared" ca="1" si="0"/>
        <v>1</v>
      </c>
      <c r="H23" s="10">
        <v>0</v>
      </c>
      <c r="I23" s="22">
        <v>14</v>
      </c>
      <c r="J23" s="22">
        <v>32</v>
      </c>
      <c r="K23" s="22">
        <v>51</v>
      </c>
      <c r="L23" s="22">
        <v>67</v>
      </c>
      <c r="M23" s="22">
        <v>81</v>
      </c>
      <c r="N23" s="22">
        <v>101</v>
      </c>
      <c r="O23" s="22">
        <v>129</v>
      </c>
      <c r="P23" s="22">
        <v>142</v>
      </c>
      <c r="Q23" s="22">
        <v>170</v>
      </c>
      <c r="R23" s="22">
        <v>209</v>
      </c>
      <c r="S23" s="22">
        <v>249</v>
      </c>
      <c r="T23" s="22">
        <v>278</v>
      </c>
      <c r="U23" s="22">
        <v>303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</row>
    <row r="24" spans="2:36" x14ac:dyDescent="0.25">
      <c r="B24" s="1">
        <v>20</v>
      </c>
      <c r="C24" s="5" t="s">
        <v>22</v>
      </c>
      <c r="D24" s="6">
        <v>5</v>
      </c>
      <c r="E24" s="6">
        <v>108</v>
      </c>
      <c r="F24" s="10">
        <v>7229</v>
      </c>
      <c r="G24" s="19" t="b">
        <f t="shared" ca="1" si="0"/>
        <v>1</v>
      </c>
      <c r="H24" s="10">
        <v>0</v>
      </c>
      <c r="I24" s="22">
        <v>27</v>
      </c>
      <c r="J24" s="22">
        <v>53</v>
      </c>
      <c r="K24" s="22">
        <v>71</v>
      </c>
      <c r="L24" s="22">
        <v>88</v>
      </c>
      <c r="M24" s="22">
        <v>108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</row>
    <row r="25" spans="2:36" x14ac:dyDescent="0.25">
      <c r="B25" s="1">
        <v>21</v>
      </c>
      <c r="C25" s="5" t="s">
        <v>23</v>
      </c>
      <c r="D25" s="6">
        <v>5</v>
      </c>
      <c r="E25" s="6">
        <v>105</v>
      </c>
      <c r="F25" s="10">
        <v>7334</v>
      </c>
      <c r="G25" s="19" t="b">
        <f t="shared" ca="1" si="0"/>
        <v>1</v>
      </c>
      <c r="H25" s="10">
        <v>0</v>
      </c>
      <c r="I25" s="22">
        <v>25</v>
      </c>
      <c r="J25" s="22">
        <v>50</v>
      </c>
      <c r="K25" s="22">
        <v>72</v>
      </c>
      <c r="L25" s="22">
        <v>91</v>
      </c>
      <c r="M25" s="22">
        <v>105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  <c r="AJ25" s="22">
        <v>0</v>
      </c>
    </row>
    <row r="26" spans="2:36" x14ac:dyDescent="0.25">
      <c r="B26" s="1">
        <v>22</v>
      </c>
      <c r="C26" s="5" t="s">
        <v>24</v>
      </c>
      <c r="D26" s="6">
        <v>3</v>
      </c>
      <c r="E26" s="6">
        <v>61</v>
      </c>
      <c r="F26" s="10">
        <v>7395</v>
      </c>
      <c r="G26" s="19" t="b">
        <f t="shared" ca="1" si="0"/>
        <v>1</v>
      </c>
      <c r="H26" s="10">
        <v>0</v>
      </c>
      <c r="I26" s="22">
        <v>21</v>
      </c>
      <c r="J26" s="22">
        <v>43</v>
      </c>
      <c r="K26" s="22">
        <v>61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>
        <v>0</v>
      </c>
      <c r="AF26" s="22">
        <v>0</v>
      </c>
      <c r="AG26" s="22">
        <v>0</v>
      </c>
      <c r="AH26" s="22">
        <v>0</v>
      </c>
      <c r="AI26" s="22">
        <v>0</v>
      </c>
      <c r="AJ26" s="22">
        <v>0</v>
      </c>
    </row>
    <row r="27" spans="2:36" x14ac:dyDescent="0.25">
      <c r="B27" s="1">
        <v>23</v>
      </c>
      <c r="C27" s="5" t="s">
        <v>25</v>
      </c>
      <c r="D27" s="6">
        <v>5</v>
      </c>
      <c r="E27" s="6">
        <v>105</v>
      </c>
      <c r="F27" s="10">
        <v>7500</v>
      </c>
      <c r="G27" s="19" t="b">
        <f t="shared" ca="1" si="0"/>
        <v>1</v>
      </c>
      <c r="H27" s="10">
        <v>0</v>
      </c>
      <c r="I27" s="22">
        <v>10</v>
      </c>
      <c r="J27" s="22">
        <v>39</v>
      </c>
      <c r="K27" s="22">
        <v>63</v>
      </c>
      <c r="L27" s="22">
        <v>84</v>
      </c>
      <c r="M27" s="22">
        <v>105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0</v>
      </c>
      <c r="AF27" s="22">
        <v>0</v>
      </c>
      <c r="AG27" s="22">
        <v>0</v>
      </c>
      <c r="AH27" s="22">
        <v>0</v>
      </c>
      <c r="AI27" s="22">
        <v>0</v>
      </c>
      <c r="AJ27" s="22">
        <v>0</v>
      </c>
    </row>
    <row r="28" spans="2:36" x14ac:dyDescent="0.25">
      <c r="B28" s="1">
        <v>24</v>
      </c>
      <c r="C28" s="5" t="s">
        <v>26</v>
      </c>
      <c r="D28" s="6">
        <v>1</v>
      </c>
      <c r="E28" s="6">
        <v>13</v>
      </c>
      <c r="F28" s="10">
        <v>7513</v>
      </c>
      <c r="G28" s="19" t="b">
        <f t="shared" ca="1" si="0"/>
        <v>1</v>
      </c>
      <c r="H28" s="10">
        <v>0</v>
      </c>
      <c r="I28" s="22">
        <v>13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0</v>
      </c>
      <c r="AD28" s="22">
        <v>0</v>
      </c>
      <c r="AE28" s="22">
        <v>0</v>
      </c>
      <c r="AF28" s="22">
        <v>0</v>
      </c>
      <c r="AG28" s="22">
        <v>0</v>
      </c>
      <c r="AH28" s="22">
        <v>0</v>
      </c>
      <c r="AI28" s="22">
        <v>0</v>
      </c>
      <c r="AJ28" s="22">
        <v>0</v>
      </c>
    </row>
    <row r="29" spans="2:36" x14ac:dyDescent="0.25">
      <c r="B29" s="1">
        <v>25</v>
      </c>
      <c r="C29" s="5" t="s">
        <v>27</v>
      </c>
      <c r="D29" s="6">
        <v>1</v>
      </c>
      <c r="E29" s="6">
        <v>15</v>
      </c>
      <c r="F29" s="10">
        <v>7528</v>
      </c>
      <c r="G29" s="19" t="b">
        <f t="shared" ca="1" si="0"/>
        <v>1</v>
      </c>
      <c r="H29" s="10">
        <v>0</v>
      </c>
      <c r="I29" s="22">
        <v>15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  <c r="AD29" s="22">
        <v>0</v>
      </c>
      <c r="AE29" s="22">
        <v>0</v>
      </c>
      <c r="AF29" s="22">
        <v>0</v>
      </c>
      <c r="AG29" s="22">
        <v>0</v>
      </c>
      <c r="AH29" s="22">
        <v>0</v>
      </c>
      <c r="AI29" s="22">
        <v>0</v>
      </c>
      <c r="AJ29" s="22">
        <v>0</v>
      </c>
    </row>
    <row r="30" spans="2:36" x14ac:dyDescent="0.25">
      <c r="B30" s="1">
        <v>26</v>
      </c>
      <c r="C30" s="5" t="s">
        <v>28</v>
      </c>
      <c r="D30" s="6">
        <v>1</v>
      </c>
      <c r="E30" s="6">
        <v>25</v>
      </c>
      <c r="F30" s="10">
        <v>7553</v>
      </c>
      <c r="G30" s="19" t="b">
        <f t="shared" ca="1" si="0"/>
        <v>1</v>
      </c>
      <c r="H30" s="10">
        <v>0</v>
      </c>
      <c r="I30" s="22">
        <v>25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0</v>
      </c>
      <c r="AD30" s="22">
        <v>0</v>
      </c>
      <c r="AE30" s="22">
        <v>0</v>
      </c>
      <c r="AF30" s="22">
        <v>0</v>
      </c>
      <c r="AG30" s="22">
        <v>0</v>
      </c>
      <c r="AH30" s="22">
        <v>0</v>
      </c>
      <c r="AI30" s="22">
        <v>0</v>
      </c>
      <c r="AJ30" s="22">
        <v>0</v>
      </c>
    </row>
    <row r="31" spans="2:36" x14ac:dyDescent="0.25">
      <c r="B31" s="1">
        <v>27</v>
      </c>
      <c r="C31" s="5" t="s">
        <v>29</v>
      </c>
      <c r="D31" s="6">
        <v>22</v>
      </c>
      <c r="E31" s="6">
        <v>404</v>
      </c>
      <c r="F31" s="10">
        <v>7957</v>
      </c>
      <c r="G31" s="19" t="b">
        <f t="shared" ca="1" si="0"/>
        <v>1</v>
      </c>
      <c r="H31" s="10">
        <v>0</v>
      </c>
      <c r="I31" s="22">
        <v>20</v>
      </c>
      <c r="J31" s="22">
        <v>49</v>
      </c>
      <c r="K31" s="22">
        <v>71</v>
      </c>
      <c r="L31" s="22">
        <v>82</v>
      </c>
      <c r="M31" s="22">
        <v>96</v>
      </c>
      <c r="N31" s="22">
        <v>113</v>
      </c>
      <c r="O31" s="22">
        <v>130</v>
      </c>
      <c r="P31" s="22">
        <v>143</v>
      </c>
      <c r="Q31" s="22">
        <v>164</v>
      </c>
      <c r="R31" s="22">
        <v>175</v>
      </c>
      <c r="S31" s="22">
        <v>194</v>
      </c>
      <c r="T31" s="22">
        <v>211</v>
      </c>
      <c r="U31" s="22">
        <v>229</v>
      </c>
      <c r="V31" s="22">
        <v>249</v>
      </c>
      <c r="W31" s="22">
        <v>257</v>
      </c>
      <c r="X31" s="22">
        <v>278</v>
      </c>
      <c r="Y31" s="22">
        <v>296</v>
      </c>
      <c r="Z31" s="22">
        <v>320</v>
      </c>
      <c r="AA31" s="22">
        <v>341</v>
      </c>
      <c r="AB31" s="22">
        <v>356</v>
      </c>
      <c r="AC31" s="22">
        <v>383</v>
      </c>
      <c r="AD31" s="22">
        <v>404</v>
      </c>
      <c r="AE31" s="22">
        <v>0</v>
      </c>
      <c r="AF31" s="22">
        <v>0</v>
      </c>
      <c r="AG31" s="22">
        <v>0</v>
      </c>
      <c r="AH31" s="22">
        <v>0</v>
      </c>
      <c r="AI31" s="22">
        <v>0</v>
      </c>
      <c r="AJ31" s="22">
        <v>0</v>
      </c>
    </row>
    <row r="33" spans="2:7" x14ac:dyDescent="0.25">
      <c r="G33" s="13" t="str">
        <f ca="1">_xlfn.FORMULATEXT(G5)</f>
        <v>=MAX(OFFSET($H$4,$B5, 0,1,$D5+1)) = $E5</v>
      </c>
    </row>
    <row r="34" spans="2:7" x14ac:dyDescent="0.25">
      <c r="B34" s="1"/>
      <c r="C34" s="15" t="s">
        <v>42</v>
      </c>
      <c r="D34" s="25">
        <f ca="1">RANDBETWEEN(1, 7957)</f>
        <v>6351</v>
      </c>
      <c r="E34" s="13" t="str">
        <f ca="1">IF(_xlfn.ISFORMULA(D34), _xlfn.FORMULATEXT(D34), "")</f>
        <v>=RANDBETWEEN(1, 7957)</v>
      </c>
    </row>
    <row r="35" spans="2:7" x14ac:dyDescent="0.25">
      <c r="C35" s="15" t="s">
        <v>33</v>
      </c>
      <c r="D35" s="12">
        <f ca="1">_xlfn.PERCENTRANK.INC(cumBVs, random_verse, 6)</f>
        <v>0.419493</v>
      </c>
      <c r="E35" s="13" t="str">
        <f ca="1">_xlfn.FORMULATEXT(D35)</f>
        <v>=PERCENTRANK.INC(cumBVs, random_verse, 6)</v>
      </c>
    </row>
    <row r="36" spans="2:7" x14ac:dyDescent="0.25">
      <c r="C36" s="15"/>
      <c r="D36" s="12">
        <f ca="1">D35*27</f>
        <v>11.326311</v>
      </c>
      <c r="E36" s="13" t="str">
        <f t="shared" ref="E36:E40" ca="1" si="1">_xlfn.FORMULATEXT(D36)</f>
        <v>=D35*27</v>
      </c>
    </row>
    <row r="37" spans="2:7" ht="15.75" thickBot="1" x14ac:dyDescent="0.3">
      <c r="C37" s="15" t="s">
        <v>32</v>
      </c>
      <c r="D37" s="1">
        <f ca="1">_xlfn.CEILING.MATH(D36)</f>
        <v>12</v>
      </c>
      <c r="E37" s="13" t="str">
        <f t="shared" ca="1" si="1"/>
        <v>=CEILING.MATH(D36)</v>
      </c>
    </row>
    <row r="38" spans="2:7" ht="15.75" thickBot="1" x14ac:dyDescent="0.3">
      <c r="C38" s="15" t="s">
        <v>0</v>
      </c>
      <c r="D38" s="16" t="str">
        <f ca="1">INDEX(books, book_index)</f>
        <v>Colossians</v>
      </c>
      <c r="E38" s="13" t="str">
        <f t="shared" ca="1" si="1"/>
        <v>=INDEX(books, book_index)</v>
      </c>
    </row>
    <row r="40" spans="2:7" x14ac:dyDescent="0.25">
      <c r="C40" s="15" t="s">
        <v>36</v>
      </c>
      <c r="D40" s="1" t="str">
        <f ca="1">INDEX(books, _xlfn.CEILING.MATH(_xlfn.PERCENTRANK.INC(cumBVs, random_verse, 6) * 27))</f>
        <v>Colossians</v>
      </c>
      <c r="E40" s="13" t="str">
        <f t="shared" ca="1" si="1"/>
        <v>=INDEX(books, CEILING.MATH(PERCENTRANK.INC(cumBVs, random_verse, 6) * 27))</v>
      </c>
    </row>
    <row r="42" spans="2:7" x14ac:dyDescent="0.25">
      <c r="C42" s="11" t="s">
        <v>2</v>
      </c>
      <c r="D42" s="1"/>
    </row>
    <row r="43" spans="2:7" x14ac:dyDescent="0.25">
      <c r="C43" s="14" t="s">
        <v>35</v>
      </c>
      <c r="D43" s="1">
        <f ca="1">INDEX(cumBVs, book_index)</f>
        <v>6320</v>
      </c>
      <c r="E43" s="13" t="str">
        <f t="shared" ref="E43:E49" ca="1" si="2">_xlfn.FORMULATEXT(D43)</f>
        <v>=INDEX(cumBVs, book_index)</v>
      </c>
    </row>
    <row r="44" spans="2:7" x14ac:dyDescent="0.25">
      <c r="C44" s="14" t="s">
        <v>52</v>
      </c>
      <c r="D44" s="25">
        <f ca="1">D34-D43</f>
        <v>31</v>
      </c>
      <c r="E44" s="13" t="str">
        <f t="shared" ca="1" si="2"/>
        <v>=D34-D43</v>
      </c>
    </row>
    <row r="45" spans="2:7" x14ac:dyDescent="0.25">
      <c r="C45" s="2"/>
    </row>
    <row r="46" spans="2:7" x14ac:dyDescent="0.25">
      <c r="B46" s="29" t="s">
        <v>37</v>
      </c>
      <c r="C46" s="29"/>
      <c r="D46" s="1">
        <f ca="1">INDEX(chapters,  book_index)</f>
        <v>4</v>
      </c>
      <c r="E46" s="13" t="str">
        <f t="shared" ca="1" si="2"/>
        <v>=INDEX(chapters,  book_index)</v>
      </c>
    </row>
    <row r="47" spans="2:7" x14ac:dyDescent="0.25">
      <c r="B47" s="29" t="s">
        <v>54</v>
      </c>
      <c r="C47" s="29"/>
      <c r="D47" s="1" t="e">
        <f ca="1">OFFSET($H$4,book_index,0,1,D46+1)</f>
        <v>#VALUE!</v>
      </c>
      <c r="E47" s="13" t="str">
        <f t="shared" ca="1" si="2"/>
        <v>=OFFSET($H$4,book_index,0,1,D46+1)</v>
      </c>
    </row>
    <row r="48" spans="2:7" ht="15.75" thickBot="1" x14ac:dyDescent="0.3">
      <c r="B48" s="29" t="s">
        <v>33</v>
      </c>
      <c r="C48" s="29"/>
      <c r="D48" s="1">
        <f ca="1">_xlfn.PERCENTRANK.INC(OFFSET($H$4, book_index, 0, 1, D46+1), D44, 6)</f>
        <v>0.27173900000000001</v>
      </c>
      <c r="E48" s="13" t="str">
        <f t="shared" ca="1" si="2"/>
        <v>=PERCENTRANK.INC(OFFSET($H$4, book_index, 0, 1, D46+1), D44, 6)</v>
      </c>
    </row>
    <row r="49" spans="2:5" ht="15.75" thickBot="1" x14ac:dyDescent="0.3">
      <c r="B49" s="29" t="s">
        <v>40</v>
      </c>
      <c r="C49" s="29"/>
      <c r="D49" s="16">
        <f ca="1">_xlfn.CEILING.MATH(D48 * D46)</f>
        <v>2</v>
      </c>
      <c r="E49" s="13" t="str">
        <f t="shared" ca="1" si="2"/>
        <v>=CEILING.MATH(D48 * D46)</v>
      </c>
    </row>
    <row r="50" spans="2:5" x14ac:dyDescent="0.25">
      <c r="B50" s="11"/>
      <c r="C50" s="11" t="s">
        <v>2</v>
      </c>
      <c r="D50" s="1"/>
    </row>
    <row r="51" spans="2:5" ht="15.75" thickBot="1" x14ac:dyDescent="0.3">
      <c r="B51" s="29" t="s">
        <v>38</v>
      </c>
      <c r="C51" s="29"/>
      <c r="D51" s="1">
        <f ca="1">INDEX(OFFSET($H$4, book_index, 0, 1, D46+1), 1, D49)</f>
        <v>29</v>
      </c>
      <c r="E51" t="str">
        <f ca="1">_xlfn.FORMULATEXT(D51)</f>
        <v>=INDEX(OFFSET($H$4, book_index, 0, 1, D46+1), 1, D49)</v>
      </c>
    </row>
    <row r="52" spans="2:5" ht="15.75" thickBot="1" x14ac:dyDescent="0.3">
      <c r="B52" s="29" t="s">
        <v>53</v>
      </c>
      <c r="C52" s="29"/>
      <c r="D52" s="16">
        <f ca="1">D44-D51</f>
        <v>2</v>
      </c>
      <c r="E52" t="str">
        <f ca="1">_xlfn.FORMULATEXT(D52)</f>
        <v>=D44-D51</v>
      </c>
    </row>
    <row r="53" spans="2:5" ht="15.75" thickBot="1" x14ac:dyDescent="0.3">
      <c r="D53" s="1"/>
    </row>
    <row r="54" spans="2:5" ht="15.75" thickBot="1" x14ac:dyDescent="0.3">
      <c r="C54" s="2" t="s">
        <v>39</v>
      </c>
      <c r="D54" s="16" t="str">
        <f ca="1">_xlfn.CONCAT(Book, " ", Chapter, ":", Verse)</f>
        <v>Colossians 2:2</v>
      </c>
      <c r="E54" t="str">
        <f ca="1">_xlfn.FORMULATEXT(D54)</f>
        <v>=CONCAT(Book, " ", Chapter, ":", Verse)</v>
      </c>
    </row>
    <row r="55" spans="2:5" x14ac:dyDescent="0.25">
      <c r="D55" s="1"/>
    </row>
    <row r="57" spans="2:5" x14ac:dyDescent="0.25">
      <c r="D57" s="1"/>
    </row>
  </sheetData>
  <sheetProtection sheet="1" objects="1" scenarios="1"/>
  <mergeCells count="6">
    <mergeCell ref="B52:C52"/>
    <mergeCell ref="B46:C46"/>
    <mergeCell ref="B47:C47"/>
    <mergeCell ref="B48:C48"/>
    <mergeCell ref="B49:C49"/>
    <mergeCell ref="B51:C51"/>
  </mergeCells>
  <dataValidations count="1">
    <dataValidation type="whole" allowBlank="1" showInputMessage="1" showErrorMessage="1" sqref="D34" xr:uid="{72CD30C5-314D-4086-A921-E0A8E855CF90}">
      <formula1>1</formula1>
      <formula2>7957</formula2>
    </dataValidation>
  </dataValidations>
  <pageMargins left="0.7" right="0.7" top="0.75" bottom="0.75" header="0.3" footer="0.3"/>
  <pageSetup orientation="portrait" r:id="rId1"/>
  <headerFooter>
    <oddHeader>&amp;C&amp;F</oddHeader>
    <oddFooter>&amp;LCopyright 2024 github.com/joyous-work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7E3BB-5E62-454B-BDBE-348BA742611D}">
  <sheetPr codeName="Sheet3"/>
  <dimension ref="B2:EV91"/>
  <sheetViews>
    <sheetView zoomScaleNormal="100" workbookViewId="0"/>
  </sheetViews>
  <sheetFormatPr defaultRowHeight="15" x14ac:dyDescent="0.25"/>
  <cols>
    <col min="3" max="3" width="15" bestFit="1" customWidth="1"/>
    <col min="4" max="4" width="8.85546875" style="1" bestFit="1" customWidth="1"/>
    <col min="5" max="5" width="7" style="1" bestFit="1" customWidth="1"/>
    <col min="6" max="34" width="3" customWidth="1"/>
    <col min="35" max="35" width="5" bestFit="1" customWidth="1"/>
    <col min="36" max="36" width="5.28515625" customWidth="1"/>
    <col min="37" max="37" width="3" bestFit="1" customWidth="1"/>
    <col min="38" max="57" width="4" bestFit="1" customWidth="1"/>
    <col min="58" max="60" width="5" bestFit="1" customWidth="1"/>
    <col min="61" max="62" width="4" bestFit="1" customWidth="1"/>
    <col min="63" max="64" width="5" bestFit="1" customWidth="1"/>
    <col min="67" max="67" width="3" bestFit="1" customWidth="1"/>
    <col min="68" max="87" width="4" bestFit="1" customWidth="1"/>
    <col min="88" max="90" width="5" bestFit="1" customWidth="1"/>
    <col min="91" max="92" width="4" bestFit="1" customWidth="1"/>
    <col min="93" max="94" width="5" bestFit="1" customWidth="1"/>
    <col min="96" max="96" width="3" bestFit="1" customWidth="1"/>
    <col min="97" max="116" width="4" bestFit="1" customWidth="1"/>
    <col min="117" max="119" width="5" bestFit="1" customWidth="1"/>
    <col min="120" max="121" width="4" bestFit="1" customWidth="1"/>
    <col min="122" max="123" width="5" bestFit="1" customWidth="1"/>
    <col min="125" max="125" width="3" bestFit="1" customWidth="1"/>
    <col min="126" max="145" width="4" bestFit="1" customWidth="1"/>
    <col min="146" max="148" width="5" bestFit="1" customWidth="1"/>
    <col min="149" max="150" width="4" bestFit="1" customWidth="1"/>
    <col min="151" max="152" width="5" bestFit="1" customWidth="1"/>
  </cols>
  <sheetData>
    <row r="2" spans="2:152" x14ac:dyDescent="0.25">
      <c r="BO2" t="s">
        <v>43</v>
      </c>
      <c r="BT2" t="str">
        <f ca="1">_xlfn.FORMULATEXT(BO5)</f>
        <v>=CEILING.MATH(PERCENTRANK.INC(OFFSET($AJ$4, $B5, 0, 1,$D5+ 1), AK5, 6) * $D5)</v>
      </c>
      <c r="CR2" t="s">
        <v>44</v>
      </c>
      <c r="CV2" t="str">
        <f ca="1">_xlfn.FORMULATEXT(CR5)</f>
        <v>=IF(BO5 &gt; 0, AK5 - INDEX(OFFSET($AJ$4,$B5,0, 1,$D5+1), 1, BO5), 0)</v>
      </c>
      <c r="DU2" t="s">
        <v>45</v>
      </c>
      <c r="EJ2" t="str">
        <f ca="1">_xlfn.FORMULATEXT(EI5)</f>
        <v>=U5-DF5</v>
      </c>
    </row>
    <row r="3" spans="2:152" x14ac:dyDescent="0.25">
      <c r="AK3">
        <v>1</v>
      </c>
      <c r="AL3">
        <v>2</v>
      </c>
      <c r="AM3">
        <v>3</v>
      </c>
      <c r="AN3">
        <v>4</v>
      </c>
      <c r="AO3">
        <v>5</v>
      </c>
      <c r="AP3">
        <v>6</v>
      </c>
      <c r="AQ3">
        <v>7</v>
      </c>
      <c r="AR3">
        <v>8</v>
      </c>
      <c r="AS3">
        <v>9</v>
      </c>
      <c r="AT3">
        <v>10</v>
      </c>
      <c r="AU3">
        <v>11</v>
      </c>
      <c r="AV3">
        <v>12</v>
      </c>
      <c r="AW3">
        <v>13</v>
      </c>
      <c r="AX3">
        <v>14</v>
      </c>
      <c r="AY3">
        <v>15</v>
      </c>
      <c r="AZ3">
        <v>16</v>
      </c>
      <c r="BA3">
        <v>17</v>
      </c>
      <c r="BB3">
        <v>18</v>
      </c>
      <c r="BC3">
        <v>19</v>
      </c>
      <c r="BD3">
        <v>20</v>
      </c>
      <c r="BE3">
        <v>21</v>
      </c>
      <c r="BF3">
        <v>22</v>
      </c>
      <c r="BG3">
        <v>23</v>
      </c>
      <c r="BH3">
        <v>24</v>
      </c>
      <c r="BI3">
        <v>25</v>
      </c>
      <c r="BJ3">
        <v>26</v>
      </c>
      <c r="BK3">
        <v>27</v>
      </c>
      <c r="BL3">
        <v>28</v>
      </c>
      <c r="BO3">
        <v>1</v>
      </c>
      <c r="BP3">
        <v>2</v>
      </c>
      <c r="BQ3">
        <v>3</v>
      </c>
      <c r="BR3">
        <v>4</v>
      </c>
      <c r="BS3">
        <v>5</v>
      </c>
      <c r="BT3">
        <v>6</v>
      </c>
      <c r="BU3">
        <v>7</v>
      </c>
      <c r="BV3">
        <v>8</v>
      </c>
      <c r="BW3">
        <v>9</v>
      </c>
      <c r="BX3">
        <v>10</v>
      </c>
      <c r="BY3">
        <v>11</v>
      </c>
      <c r="BZ3">
        <v>12</v>
      </c>
      <c r="CA3">
        <v>13</v>
      </c>
      <c r="CB3">
        <v>14</v>
      </c>
      <c r="CC3">
        <v>15</v>
      </c>
      <c r="CD3">
        <v>16</v>
      </c>
      <c r="CE3">
        <v>17</v>
      </c>
      <c r="CF3">
        <v>18</v>
      </c>
      <c r="CG3">
        <v>19</v>
      </c>
      <c r="CH3">
        <v>20</v>
      </c>
      <c r="CI3">
        <v>21</v>
      </c>
      <c r="CJ3">
        <v>22</v>
      </c>
      <c r="CK3">
        <v>23</v>
      </c>
      <c r="CL3">
        <v>24</v>
      </c>
      <c r="CM3">
        <v>25</v>
      </c>
      <c r="CN3">
        <v>26</v>
      </c>
      <c r="CO3">
        <v>27</v>
      </c>
      <c r="CP3">
        <v>28</v>
      </c>
      <c r="CR3">
        <v>1</v>
      </c>
      <c r="CS3">
        <v>2</v>
      </c>
      <c r="CT3">
        <v>3</v>
      </c>
      <c r="CU3">
        <v>4</v>
      </c>
      <c r="CV3">
        <v>5</v>
      </c>
      <c r="CW3">
        <v>6</v>
      </c>
      <c r="CX3">
        <v>7</v>
      </c>
      <c r="CY3">
        <v>8</v>
      </c>
      <c r="CZ3">
        <v>9</v>
      </c>
      <c r="DA3">
        <v>10</v>
      </c>
      <c r="DB3">
        <v>11</v>
      </c>
      <c r="DC3">
        <v>12</v>
      </c>
      <c r="DD3">
        <v>13</v>
      </c>
      <c r="DE3">
        <v>14</v>
      </c>
      <c r="DF3">
        <v>15</v>
      </c>
      <c r="DG3">
        <v>16</v>
      </c>
      <c r="DH3">
        <v>17</v>
      </c>
      <c r="DI3">
        <v>18</v>
      </c>
      <c r="DJ3">
        <v>19</v>
      </c>
      <c r="DK3">
        <v>20</v>
      </c>
      <c r="DL3">
        <v>21</v>
      </c>
      <c r="DM3">
        <v>22</v>
      </c>
      <c r="DN3">
        <v>23</v>
      </c>
      <c r="DO3">
        <v>24</v>
      </c>
      <c r="DP3">
        <v>25</v>
      </c>
      <c r="DQ3">
        <v>26</v>
      </c>
      <c r="DR3">
        <v>27</v>
      </c>
      <c r="DS3">
        <v>28</v>
      </c>
      <c r="DU3">
        <v>1</v>
      </c>
      <c r="DV3">
        <v>2</v>
      </c>
      <c r="DW3">
        <v>3</v>
      </c>
      <c r="DX3">
        <v>4</v>
      </c>
      <c r="DY3">
        <v>5</v>
      </c>
      <c r="DZ3">
        <v>6</v>
      </c>
      <c r="EA3">
        <v>7</v>
      </c>
      <c r="EB3">
        <v>8</v>
      </c>
      <c r="EC3">
        <v>9</v>
      </c>
      <c r="ED3">
        <v>10</v>
      </c>
      <c r="EE3">
        <v>11</v>
      </c>
      <c r="EF3">
        <v>12</v>
      </c>
      <c r="EG3">
        <v>13</v>
      </c>
      <c r="EH3">
        <v>14</v>
      </c>
      <c r="EI3">
        <v>15</v>
      </c>
      <c r="EJ3">
        <v>16</v>
      </c>
      <c r="EK3">
        <v>17</v>
      </c>
      <c r="EL3">
        <v>18</v>
      </c>
      <c r="EM3">
        <v>19</v>
      </c>
      <c r="EN3">
        <v>20</v>
      </c>
      <c r="EO3">
        <v>21</v>
      </c>
      <c r="EP3">
        <v>22</v>
      </c>
      <c r="EQ3">
        <v>23</v>
      </c>
      <c r="ER3">
        <v>24</v>
      </c>
      <c r="ES3">
        <v>25</v>
      </c>
      <c r="ET3">
        <v>26</v>
      </c>
      <c r="EU3">
        <v>27</v>
      </c>
      <c r="EV3">
        <v>28</v>
      </c>
    </row>
    <row r="4" spans="2:152" x14ac:dyDescent="0.25">
      <c r="C4" s="3" t="s">
        <v>0</v>
      </c>
      <c r="D4" s="4" t="s">
        <v>1</v>
      </c>
      <c r="E4" s="4" t="s">
        <v>2</v>
      </c>
      <c r="AJ4" t="s">
        <v>46</v>
      </c>
    </row>
    <row r="5" spans="2:152" x14ac:dyDescent="0.25">
      <c r="B5" s="1">
        <v>1</v>
      </c>
      <c r="C5" s="5" t="s">
        <v>3</v>
      </c>
      <c r="D5" s="6">
        <v>28</v>
      </c>
      <c r="E5" s="6">
        <v>1071</v>
      </c>
      <c r="G5">
        <v>25</v>
      </c>
      <c r="H5">
        <v>23</v>
      </c>
      <c r="I5">
        <v>17</v>
      </c>
      <c r="J5">
        <v>25</v>
      </c>
      <c r="K5">
        <v>48</v>
      </c>
      <c r="L5">
        <v>34</v>
      </c>
      <c r="M5">
        <v>29</v>
      </c>
      <c r="N5">
        <v>34</v>
      </c>
      <c r="O5">
        <v>38</v>
      </c>
      <c r="P5">
        <v>42</v>
      </c>
      <c r="Q5">
        <v>30</v>
      </c>
      <c r="R5">
        <v>50</v>
      </c>
      <c r="S5">
        <v>58</v>
      </c>
      <c r="T5">
        <v>36</v>
      </c>
      <c r="U5">
        <v>39</v>
      </c>
      <c r="V5">
        <v>28</v>
      </c>
      <c r="W5">
        <v>27</v>
      </c>
      <c r="X5">
        <v>35</v>
      </c>
      <c r="Y5">
        <v>30</v>
      </c>
      <c r="Z5">
        <v>34</v>
      </c>
      <c r="AA5">
        <v>46</v>
      </c>
      <c r="AB5">
        <v>46</v>
      </c>
      <c r="AC5">
        <v>39</v>
      </c>
      <c r="AD5">
        <v>51</v>
      </c>
      <c r="AE5">
        <v>46</v>
      </c>
      <c r="AF5">
        <v>75</v>
      </c>
      <c r="AG5">
        <v>66</v>
      </c>
      <c r="AH5">
        <v>20</v>
      </c>
      <c r="AJ5" s="27">
        <v>0</v>
      </c>
      <c r="AK5" s="22">
        <v>25</v>
      </c>
      <c r="AL5" s="22">
        <v>48</v>
      </c>
      <c r="AM5" s="22">
        <v>65</v>
      </c>
      <c r="AN5" s="22">
        <v>90</v>
      </c>
      <c r="AO5" s="22">
        <v>138</v>
      </c>
      <c r="AP5" s="22">
        <v>172</v>
      </c>
      <c r="AQ5" s="22">
        <v>201</v>
      </c>
      <c r="AR5" s="22">
        <v>235</v>
      </c>
      <c r="AS5" s="22">
        <v>273</v>
      </c>
      <c r="AT5" s="22">
        <v>315</v>
      </c>
      <c r="AU5" s="22">
        <v>345</v>
      </c>
      <c r="AV5" s="22">
        <v>395</v>
      </c>
      <c r="AW5" s="22">
        <v>453</v>
      </c>
      <c r="AX5" s="22">
        <v>489</v>
      </c>
      <c r="AY5" s="22">
        <v>528</v>
      </c>
      <c r="AZ5" s="22">
        <v>556</v>
      </c>
      <c r="BA5" s="22">
        <v>583</v>
      </c>
      <c r="BB5" s="22">
        <v>618</v>
      </c>
      <c r="BC5" s="22">
        <v>648</v>
      </c>
      <c r="BD5" s="22">
        <v>682</v>
      </c>
      <c r="BE5" s="22">
        <v>728</v>
      </c>
      <c r="BF5" s="22">
        <v>774</v>
      </c>
      <c r="BG5" s="22">
        <v>813</v>
      </c>
      <c r="BH5" s="22">
        <v>864</v>
      </c>
      <c r="BI5" s="22">
        <v>910</v>
      </c>
      <c r="BJ5" s="22">
        <v>985</v>
      </c>
      <c r="BK5" s="22">
        <v>1051</v>
      </c>
      <c r="BL5" s="22">
        <v>1071</v>
      </c>
      <c r="BN5" t="b">
        <f ca="1">MAX(BO5:CP5) = $D5</f>
        <v>1</v>
      </c>
      <c r="BO5">
        <f ca="1">_xlfn.CEILING.MATH(_xlfn.PERCENTRANK.INC(OFFSET($AJ$4, $B5, 0, 1,$D5+ 1), AK5, 6) * $D5)</f>
        <v>1</v>
      </c>
      <c r="BP5">
        <f t="shared" ref="BP5:CP14" ca="1" si="0">_xlfn.CEILING.MATH(_xlfn.PERCENTRANK.INC(OFFSET($AJ$4, $B5, 0, 1,$D5+ 1), AL5, 6) * $D5)</f>
        <v>2</v>
      </c>
      <c r="BQ5">
        <f t="shared" ca="1" si="0"/>
        <v>3</v>
      </c>
      <c r="BR5">
        <f t="shared" ca="1" si="0"/>
        <v>4</v>
      </c>
      <c r="BS5">
        <f t="shared" ca="1" si="0"/>
        <v>5</v>
      </c>
      <c r="BT5">
        <f t="shared" ca="1" si="0"/>
        <v>6</v>
      </c>
      <c r="BU5">
        <f t="shared" ca="1" si="0"/>
        <v>7</v>
      </c>
      <c r="BV5">
        <f t="shared" ca="1" si="0"/>
        <v>8</v>
      </c>
      <c r="BW5">
        <f t="shared" ca="1" si="0"/>
        <v>9</v>
      </c>
      <c r="BX5">
        <f t="shared" ca="1" si="0"/>
        <v>10</v>
      </c>
      <c r="BY5">
        <f t="shared" ca="1" si="0"/>
        <v>11</v>
      </c>
      <c r="BZ5">
        <f t="shared" ca="1" si="0"/>
        <v>12</v>
      </c>
      <c r="CA5">
        <f t="shared" ca="1" si="0"/>
        <v>13</v>
      </c>
      <c r="CB5">
        <f t="shared" ca="1" si="0"/>
        <v>14</v>
      </c>
      <c r="CC5">
        <f t="shared" ca="1" si="0"/>
        <v>15</v>
      </c>
      <c r="CD5">
        <f t="shared" ca="1" si="0"/>
        <v>16</v>
      </c>
      <c r="CE5">
        <f t="shared" ca="1" si="0"/>
        <v>17</v>
      </c>
      <c r="CF5">
        <f t="shared" ca="1" si="0"/>
        <v>18</v>
      </c>
      <c r="CG5">
        <f t="shared" ca="1" si="0"/>
        <v>19</v>
      </c>
      <c r="CH5">
        <f t="shared" ca="1" si="0"/>
        <v>20</v>
      </c>
      <c r="CI5">
        <f t="shared" ca="1" si="0"/>
        <v>21</v>
      </c>
      <c r="CJ5">
        <f t="shared" ca="1" si="0"/>
        <v>22</v>
      </c>
      <c r="CK5">
        <f t="shared" ca="1" si="0"/>
        <v>23</v>
      </c>
      <c r="CL5">
        <f t="shared" ca="1" si="0"/>
        <v>24</v>
      </c>
      <c r="CM5">
        <f t="shared" ca="1" si="0"/>
        <v>25</v>
      </c>
      <c r="CN5">
        <f t="shared" ca="1" si="0"/>
        <v>26</v>
      </c>
      <c r="CO5">
        <f t="shared" ca="1" si="0"/>
        <v>27</v>
      </c>
      <c r="CP5">
        <f t="shared" ca="1" si="0"/>
        <v>28</v>
      </c>
      <c r="CR5">
        <f ca="1">IF(BO5 &gt; 0, AK5 - INDEX(OFFSET($AJ$4,$B5,0, 1,$D5+1), 1, BO5), 0)</f>
        <v>25</v>
      </c>
      <c r="CS5">
        <f t="shared" ref="CS5:DS14" ca="1" si="1">IF(BP5 &gt; 0, AL5 - INDEX(OFFSET($AJ$4,$B5,0, 1,$D5+1), 1, BP5), 0)</f>
        <v>23</v>
      </c>
      <c r="CT5">
        <f t="shared" ca="1" si="1"/>
        <v>17</v>
      </c>
      <c r="CU5">
        <f t="shared" ca="1" si="1"/>
        <v>25</v>
      </c>
      <c r="CV5">
        <f t="shared" ca="1" si="1"/>
        <v>48</v>
      </c>
      <c r="CW5">
        <f t="shared" ca="1" si="1"/>
        <v>34</v>
      </c>
      <c r="CX5">
        <f t="shared" ca="1" si="1"/>
        <v>29</v>
      </c>
      <c r="CY5">
        <f t="shared" ca="1" si="1"/>
        <v>34</v>
      </c>
      <c r="CZ5">
        <f t="shared" ca="1" si="1"/>
        <v>38</v>
      </c>
      <c r="DA5">
        <f t="shared" ca="1" si="1"/>
        <v>42</v>
      </c>
      <c r="DB5">
        <f t="shared" ca="1" si="1"/>
        <v>30</v>
      </c>
      <c r="DC5">
        <f t="shared" ca="1" si="1"/>
        <v>50</v>
      </c>
      <c r="DD5">
        <f t="shared" ca="1" si="1"/>
        <v>58</v>
      </c>
      <c r="DE5">
        <f t="shared" ca="1" si="1"/>
        <v>36</v>
      </c>
      <c r="DF5">
        <f t="shared" ca="1" si="1"/>
        <v>39</v>
      </c>
      <c r="DG5">
        <f t="shared" ca="1" si="1"/>
        <v>28</v>
      </c>
      <c r="DH5">
        <f t="shared" ca="1" si="1"/>
        <v>27</v>
      </c>
      <c r="DI5">
        <f t="shared" ca="1" si="1"/>
        <v>35</v>
      </c>
      <c r="DJ5">
        <f t="shared" ca="1" si="1"/>
        <v>30</v>
      </c>
      <c r="DK5">
        <f t="shared" ca="1" si="1"/>
        <v>34</v>
      </c>
      <c r="DL5">
        <f t="shared" ca="1" si="1"/>
        <v>46</v>
      </c>
      <c r="DM5">
        <f t="shared" ca="1" si="1"/>
        <v>46</v>
      </c>
      <c r="DN5">
        <f t="shared" ca="1" si="1"/>
        <v>39</v>
      </c>
      <c r="DO5">
        <f t="shared" ca="1" si="1"/>
        <v>51</v>
      </c>
      <c r="DP5">
        <f t="shared" ca="1" si="1"/>
        <v>46</v>
      </c>
      <c r="DQ5">
        <f t="shared" ca="1" si="1"/>
        <v>75</v>
      </c>
      <c r="DR5">
        <f t="shared" ca="1" si="1"/>
        <v>66</v>
      </c>
      <c r="DS5">
        <f t="shared" ca="1" si="1"/>
        <v>20</v>
      </c>
      <c r="DU5">
        <f ca="1">G5-CR5</f>
        <v>0</v>
      </c>
      <c r="DV5">
        <f t="shared" ref="DV5:EV14" ca="1" si="2">H5-CS5</f>
        <v>0</v>
      </c>
      <c r="DW5">
        <f t="shared" ca="1" si="2"/>
        <v>0</v>
      </c>
      <c r="DX5">
        <f t="shared" ca="1" si="2"/>
        <v>0</v>
      </c>
      <c r="DY5">
        <f t="shared" ca="1" si="2"/>
        <v>0</v>
      </c>
      <c r="DZ5">
        <f t="shared" ca="1" si="2"/>
        <v>0</v>
      </c>
      <c r="EA5">
        <f t="shared" ca="1" si="2"/>
        <v>0</v>
      </c>
      <c r="EB5">
        <f t="shared" ca="1" si="2"/>
        <v>0</v>
      </c>
      <c r="EC5">
        <f t="shared" ca="1" si="2"/>
        <v>0</v>
      </c>
      <c r="ED5">
        <f t="shared" ca="1" si="2"/>
        <v>0</v>
      </c>
      <c r="EE5">
        <f t="shared" ca="1" si="2"/>
        <v>0</v>
      </c>
      <c r="EF5">
        <f t="shared" ca="1" si="2"/>
        <v>0</v>
      </c>
      <c r="EG5">
        <f t="shared" ca="1" si="2"/>
        <v>0</v>
      </c>
      <c r="EH5">
        <f t="shared" ca="1" si="2"/>
        <v>0</v>
      </c>
      <c r="EI5">
        <f t="shared" ca="1" si="2"/>
        <v>0</v>
      </c>
      <c r="EJ5">
        <f t="shared" ca="1" si="2"/>
        <v>0</v>
      </c>
      <c r="EK5">
        <f t="shared" ca="1" si="2"/>
        <v>0</v>
      </c>
      <c r="EL5">
        <f t="shared" ca="1" si="2"/>
        <v>0</v>
      </c>
      <c r="EM5">
        <f t="shared" ca="1" si="2"/>
        <v>0</v>
      </c>
      <c r="EN5">
        <f t="shared" ca="1" si="2"/>
        <v>0</v>
      </c>
      <c r="EO5">
        <f t="shared" ca="1" si="2"/>
        <v>0</v>
      </c>
      <c r="EP5">
        <f t="shared" ca="1" si="2"/>
        <v>0</v>
      </c>
      <c r="EQ5">
        <f t="shared" ca="1" si="2"/>
        <v>0</v>
      </c>
      <c r="ER5">
        <f t="shared" ca="1" si="2"/>
        <v>0</v>
      </c>
      <c r="ES5">
        <f t="shared" ca="1" si="2"/>
        <v>0</v>
      </c>
      <c r="ET5">
        <f t="shared" ca="1" si="2"/>
        <v>0</v>
      </c>
      <c r="EU5">
        <f t="shared" ca="1" si="2"/>
        <v>0</v>
      </c>
      <c r="EV5">
        <f t="shared" ca="1" si="2"/>
        <v>0</v>
      </c>
    </row>
    <row r="6" spans="2:152" x14ac:dyDescent="0.25">
      <c r="B6" s="1">
        <v>2</v>
      </c>
      <c r="C6" s="5" t="s">
        <v>4</v>
      </c>
      <c r="D6" s="6">
        <v>16</v>
      </c>
      <c r="E6" s="6">
        <v>678</v>
      </c>
      <c r="G6">
        <v>45</v>
      </c>
      <c r="H6">
        <v>28</v>
      </c>
      <c r="I6">
        <v>35</v>
      </c>
      <c r="J6">
        <v>41</v>
      </c>
      <c r="K6">
        <v>43</v>
      </c>
      <c r="L6">
        <v>56</v>
      </c>
      <c r="M6">
        <v>37</v>
      </c>
      <c r="N6">
        <v>38</v>
      </c>
      <c r="O6">
        <v>50</v>
      </c>
      <c r="P6">
        <v>52</v>
      </c>
      <c r="Q6">
        <v>33</v>
      </c>
      <c r="R6">
        <v>44</v>
      </c>
      <c r="S6">
        <v>37</v>
      </c>
      <c r="T6">
        <v>72</v>
      </c>
      <c r="U6">
        <v>47</v>
      </c>
      <c r="V6">
        <v>20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J6" s="27">
        <v>0</v>
      </c>
      <c r="AK6" s="22">
        <v>45</v>
      </c>
      <c r="AL6" s="22">
        <v>73</v>
      </c>
      <c r="AM6" s="22">
        <v>108</v>
      </c>
      <c r="AN6" s="22">
        <v>149</v>
      </c>
      <c r="AO6" s="22">
        <v>192</v>
      </c>
      <c r="AP6" s="22">
        <v>248</v>
      </c>
      <c r="AQ6" s="22">
        <v>285</v>
      </c>
      <c r="AR6" s="22">
        <v>323</v>
      </c>
      <c r="AS6" s="22">
        <v>373</v>
      </c>
      <c r="AT6" s="22">
        <v>425</v>
      </c>
      <c r="AU6" s="22">
        <v>458</v>
      </c>
      <c r="AV6" s="22">
        <v>502</v>
      </c>
      <c r="AW6" s="22">
        <v>539</v>
      </c>
      <c r="AX6" s="22">
        <v>611</v>
      </c>
      <c r="AY6" s="22">
        <v>658</v>
      </c>
      <c r="AZ6" s="22">
        <v>678</v>
      </c>
      <c r="BA6" s="22">
        <v>0</v>
      </c>
      <c r="BB6" s="22">
        <v>0</v>
      </c>
      <c r="BC6" s="22">
        <v>0</v>
      </c>
      <c r="BD6" s="22">
        <v>0</v>
      </c>
      <c r="BE6" s="22">
        <v>0</v>
      </c>
      <c r="BF6" s="22">
        <v>0</v>
      </c>
      <c r="BG6" s="22">
        <v>0</v>
      </c>
      <c r="BH6" s="22">
        <v>0</v>
      </c>
      <c r="BI6" s="22">
        <v>0</v>
      </c>
      <c r="BJ6" s="22">
        <v>0</v>
      </c>
      <c r="BK6" s="22">
        <v>0</v>
      </c>
      <c r="BL6" s="22">
        <v>0</v>
      </c>
      <c r="BN6" t="b">
        <f t="shared" ref="BN6:BN31" ca="1" si="3">MAX(BO6:CP6) = $D6</f>
        <v>1</v>
      </c>
      <c r="BO6">
        <f t="shared" ref="BO6:CD31" ca="1" si="4">_xlfn.CEILING.MATH(_xlfn.PERCENTRANK.INC(OFFSET($AJ$4, $B6, 0, 1,$D6+ 1), AK6, 6) * $D6)</f>
        <v>1</v>
      </c>
      <c r="BP6">
        <f t="shared" ca="1" si="0"/>
        <v>2</v>
      </c>
      <c r="BQ6">
        <f t="shared" ca="1" si="0"/>
        <v>3</v>
      </c>
      <c r="BR6">
        <f t="shared" ca="1" si="0"/>
        <v>4</v>
      </c>
      <c r="BS6">
        <f t="shared" ca="1" si="0"/>
        <v>5</v>
      </c>
      <c r="BT6">
        <f t="shared" ca="1" si="0"/>
        <v>6</v>
      </c>
      <c r="BU6">
        <f t="shared" ca="1" si="0"/>
        <v>7</v>
      </c>
      <c r="BV6">
        <f t="shared" ca="1" si="0"/>
        <v>8</v>
      </c>
      <c r="BW6">
        <f t="shared" ca="1" si="0"/>
        <v>9</v>
      </c>
      <c r="BX6">
        <f t="shared" ca="1" si="0"/>
        <v>10</v>
      </c>
      <c r="BY6">
        <f t="shared" ca="1" si="0"/>
        <v>11</v>
      </c>
      <c r="BZ6">
        <f t="shared" ca="1" si="0"/>
        <v>12</v>
      </c>
      <c r="CA6">
        <f t="shared" ca="1" si="0"/>
        <v>13</v>
      </c>
      <c r="CB6">
        <f t="shared" ca="1" si="0"/>
        <v>14</v>
      </c>
      <c r="CC6">
        <f t="shared" ca="1" si="0"/>
        <v>15</v>
      </c>
      <c r="CD6">
        <f t="shared" ca="1" si="0"/>
        <v>16</v>
      </c>
      <c r="CE6">
        <f t="shared" ca="1" si="0"/>
        <v>0</v>
      </c>
      <c r="CF6">
        <f t="shared" ca="1" si="0"/>
        <v>0</v>
      </c>
      <c r="CG6">
        <f t="shared" ca="1" si="0"/>
        <v>0</v>
      </c>
      <c r="CH6">
        <f t="shared" ca="1" si="0"/>
        <v>0</v>
      </c>
      <c r="CI6">
        <f t="shared" ca="1" si="0"/>
        <v>0</v>
      </c>
      <c r="CJ6">
        <f t="shared" ca="1" si="0"/>
        <v>0</v>
      </c>
      <c r="CK6">
        <f t="shared" ca="1" si="0"/>
        <v>0</v>
      </c>
      <c r="CL6">
        <f t="shared" ca="1" si="0"/>
        <v>0</v>
      </c>
      <c r="CM6">
        <f t="shared" ca="1" si="0"/>
        <v>0</v>
      </c>
      <c r="CN6">
        <f t="shared" ca="1" si="0"/>
        <v>0</v>
      </c>
      <c r="CO6">
        <f t="shared" ca="1" si="0"/>
        <v>0</v>
      </c>
      <c r="CP6">
        <f t="shared" ca="1" si="0"/>
        <v>0</v>
      </c>
      <c r="CR6">
        <f t="shared" ref="CR6:DG31" ca="1" si="5">IF(BO6 &gt; 0, AK6 - INDEX(OFFSET($AJ$4,$B6,0, 1,$D6+1), 1, BO6), 0)</f>
        <v>45</v>
      </c>
      <c r="CS6">
        <f t="shared" ca="1" si="1"/>
        <v>28</v>
      </c>
      <c r="CT6">
        <f t="shared" ca="1" si="1"/>
        <v>35</v>
      </c>
      <c r="CU6">
        <f t="shared" ca="1" si="1"/>
        <v>41</v>
      </c>
      <c r="CV6">
        <f t="shared" ca="1" si="1"/>
        <v>43</v>
      </c>
      <c r="CW6">
        <f t="shared" ca="1" si="1"/>
        <v>56</v>
      </c>
      <c r="CX6">
        <f t="shared" ca="1" si="1"/>
        <v>37</v>
      </c>
      <c r="CY6">
        <f t="shared" ca="1" si="1"/>
        <v>38</v>
      </c>
      <c r="CZ6">
        <f t="shared" ca="1" si="1"/>
        <v>50</v>
      </c>
      <c r="DA6">
        <f t="shared" ca="1" si="1"/>
        <v>52</v>
      </c>
      <c r="DB6">
        <f t="shared" ca="1" si="1"/>
        <v>33</v>
      </c>
      <c r="DC6">
        <f t="shared" ca="1" si="1"/>
        <v>44</v>
      </c>
      <c r="DD6">
        <f t="shared" ca="1" si="1"/>
        <v>37</v>
      </c>
      <c r="DE6">
        <f t="shared" ca="1" si="1"/>
        <v>72</v>
      </c>
      <c r="DF6">
        <f t="shared" ca="1" si="1"/>
        <v>47</v>
      </c>
      <c r="DG6">
        <f t="shared" ca="1" si="1"/>
        <v>20</v>
      </c>
      <c r="DH6">
        <f t="shared" ca="1" si="1"/>
        <v>0</v>
      </c>
      <c r="DI6">
        <f t="shared" ca="1" si="1"/>
        <v>0</v>
      </c>
      <c r="DJ6">
        <f t="shared" ca="1" si="1"/>
        <v>0</v>
      </c>
      <c r="DK6">
        <f t="shared" ca="1" si="1"/>
        <v>0</v>
      </c>
      <c r="DL6">
        <f t="shared" ca="1" si="1"/>
        <v>0</v>
      </c>
      <c r="DM6">
        <f t="shared" ca="1" si="1"/>
        <v>0</v>
      </c>
      <c r="DN6">
        <f t="shared" ca="1" si="1"/>
        <v>0</v>
      </c>
      <c r="DO6">
        <f t="shared" ca="1" si="1"/>
        <v>0</v>
      </c>
      <c r="DP6">
        <f t="shared" ca="1" si="1"/>
        <v>0</v>
      </c>
      <c r="DQ6">
        <f t="shared" ca="1" si="1"/>
        <v>0</v>
      </c>
      <c r="DR6">
        <f t="shared" ca="1" si="1"/>
        <v>0</v>
      </c>
      <c r="DS6">
        <f t="shared" ca="1" si="1"/>
        <v>0</v>
      </c>
      <c r="DU6">
        <f t="shared" ref="DU6:EJ31" ca="1" si="6">G6-CR6</f>
        <v>0</v>
      </c>
      <c r="DV6">
        <f t="shared" ca="1" si="2"/>
        <v>0</v>
      </c>
      <c r="DW6">
        <f t="shared" ca="1" si="2"/>
        <v>0</v>
      </c>
      <c r="DX6">
        <f t="shared" ca="1" si="2"/>
        <v>0</v>
      </c>
      <c r="DY6">
        <f t="shared" ca="1" si="2"/>
        <v>0</v>
      </c>
      <c r="DZ6">
        <f t="shared" ca="1" si="2"/>
        <v>0</v>
      </c>
      <c r="EA6">
        <f t="shared" ca="1" si="2"/>
        <v>0</v>
      </c>
      <c r="EB6">
        <f t="shared" ca="1" si="2"/>
        <v>0</v>
      </c>
      <c r="EC6">
        <f t="shared" ca="1" si="2"/>
        <v>0</v>
      </c>
      <c r="ED6">
        <f t="shared" ca="1" si="2"/>
        <v>0</v>
      </c>
      <c r="EE6">
        <f t="shared" ca="1" si="2"/>
        <v>0</v>
      </c>
      <c r="EF6">
        <f t="shared" ca="1" si="2"/>
        <v>0</v>
      </c>
      <c r="EG6">
        <f t="shared" ca="1" si="2"/>
        <v>0</v>
      </c>
      <c r="EH6">
        <f t="shared" ca="1" si="2"/>
        <v>0</v>
      </c>
      <c r="EI6">
        <f t="shared" ca="1" si="2"/>
        <v>0</v>
      </c>
      <c r="EJ6">
        <f t="shared" ca="1" si="2"/>
        <v>0</v>
      </c>
      <c r="EK6">
        <f t="shared" ca="1" si="2"/>
        <v>0</v>
      </c>
      <c r="EL6">
        <f t="shared" ca="1" si="2"/>
        <v>0</v>
      </c>
      <c r="EM6">
        <f t="shared" ca="1" si="2"/>
        <v>0</v>
      </c>
      <c r="EN6">
        <f t="shared" ca="1" si="2"/>
        <v>0</v>
      </c>
      <c r="EO6">
        <f t="shared" ca="1" si="2"/>
        <v>0</v>
      </c>
      <c r="EP6">
        <f t="shared" ca="1" si="2"/>
        <v>0</v>
      </c>
      <c r="EQ6">
        <f t="shared" ca="1" si="2"/>
        <v>0</v>
      </c>
      <c r="ER6">
        <f t="shared" ca="1" si="2"/>
        <v>0</v>
      </c>
      <c r="ES6">
        <f t="shared" ca="1" si="2"/>
        <v>0</v>
      </c>
      <c r="ET6">
        <f t="shared" ca="1" si="2"/>
        <v>0</v>
      </c>
      <c r="EU6">
        <f t="shared" ca="1" si="2"/>
        <v>0</v>
      </c>
      <c r="EV6">
        <f t="shared" ca="1" si="2"/>
        <v>0</v>
      </c>
    </row>
    <row r="7" spans="2:152" x14ac:dyDescent="0.25">
      <c r="B7" s="1">
        <v>3</v>
      </c>
      <c r="C7" s="5" t="s">
        <v>5</v>
      </c>
      <c r="D7" s="6">
        <v>24</v>
      </c>
      <c r="E7" s="6">
        <v>1150</v>
      </c>
      <c r="G7">
        <v>80</v>
      </c>
      <c r="H7">
        <v>52</v>
      </c>
      <c r="I7">
        <v>38</v>
      </c>
      <c r="J7">
        <v>44</v>
      </c>
      <c r="K7">
        <v>39</v>
      </c>
      <c r="L7">
        <v>49</v>
      </c>
      <c r="M7">
        <v>50</v>
      </c>
      <c r="N7">
        <v>56</v>
      </c>
      <c r="O7">
        <v>62</v>
      </c>
      <c r="P7">
        <v>42</v>
      </c>
      <c r="Q7">
        <v>54</v>
      </c>
      <c r="R7">
        <v>59</v>
      </c>
      <c r="S7">
        <v>35</v>
      </c>
      <c r="T7">
        <v>35</v>
      </c>
      <c r="U7">
        <v>32</v>
      </c>
      <c r="V7">
        <v>31</v>
      </c>
      <c r="W7">
        <v>37</v>
      </c>
      <c r="X7">
        <v>43</v>
      </c>
      <c r="Y7">
        <v>48</v>
      </c>
      <c r="Z7">
        <v>47</v>
      </c>
      <c r="AA7">
        <v>38</v>
      </c>
      <c r="AB7">
        <v>71</v>
      </c>
      <c r="AC7">
        <v>56</v>
      </c>
      <c r="AD7">
        <v>52</v>
      </c>
      <c r="AE7">
        <v>0</v>
      </c>
      <c r="AF7">
        <v>0</v>
      </c>
      <c r="AG7">
        <v>0</v>
      </c>
      <c r="AH7">
        <v>0</v>
      </c>
      <c r="AJ7" s="27">
        <v>0</v>
      </c>
      <c r="AK7" s="22">
        <v>80</v>
      </c>
      <c r="AL7" s="22">
        <v>132</v>
      </c>
      <c r="AM7" s="22">
        <v>170</v>
      </c>
      <c r="AN7" s="22">
        <v>214</v>
      </c>
      <c r="AO7" s="22">
        <v>253</v>
      </c>
      <c r="AP7" s="22">
        <v>302</v>
      </c>
      <c r="AQ7" s="22">
        <v>352</v>
      </c>
      <c r="AR7" s="22">
        <v>408</v>
      </c>
      <c r="AS7" s="22">
        <v>470</v>
      </c>
      <c r="AT7" s="22">
        <v>512</v>
      </c>
      <c r="AU7" s="22">
        <v>566</v>
      </c>
      <c r="AV7" s="22">
        <v>625</v>
      </c>
      <c r="AW7" s="22">
        <v>660</v>
      </c>
      <c r="AX7" s="22">
        <v>695</v>
      </c>
      <c r="AY7" s="22">
        <v>727</v>
      </c>
      <c r="AZ7" s="22">
        <v>758</v>
      </c>
      <c r="BA7" s="22">
        <v>795</v>
      </c>
      <c r="BB7" s="22">
        <v>838</v>
      </c>
      <c r="BC7" s="22">
        <v>886</v>
      </c>
      <c r="BD7" s="22">
        <v>933</v>
      </c>
      <c r="BE7" s="22">
        <v>971</v>
      </c>
      <c r="BF7" s="22">
        <v>1042</v>
      </c>
      <c r="BG7" s="22">
        <v>1098</v>
      </c>
      <c r="BH7" s="22">
        <v>1150</v>
      </c>
      <c r="BI7" s="22">
        <v>0</v>
      </c>
      <c r="BJ7" s="22">
        <v>0</v>
      </c>
      <c r="BK7" s="22">
        <v>0</v>
      </c>
      <c r="BL7" s="22">
        <v>0</v>
      </c>
      <c r="BN7" t="b">
        <f t="shared" ca="1" si="3"/>
        <v>1</v>
      </c>
      <c r="BO7">
        <f t="shared" ca="1" si="4"/>
        <v>1</v>
      </c>
      <c r="BP7">
        <f t="shared" ca="1" si="0"/>
        <v>2</v>
      </c>
      <c r="BQ7">
        <f t="shared" ca="1" si="0"/>
        <v>3</v>
      </c>
      <c r="BR7">
        <f t="shared" ca="1" si="0"/>
        <v>4</v>
      </c>
      <c r="BS7">
        <f t="shared" ca="1" si="0"/>
        <v>5</v>
      </c>
      <c r="BT7">
        <f t="shared" ca="1" si="0"/>
        <v>6</v>
      </c>
      <c r="BU7">
        <f t="shared" ca="1" si="0"/>
        <v>7</v>
      </c>
      <c r="BV7">
        <f t="shared" ca="1" si="0"/>
        <v>8</v>
      </c>
      <c r="BW7">
        <f t="shared" ca="1" si="0"/>
        <v>9</v>
      </c>
      <c r="BX7">
        <f t="shared" ca="1" si="0"/>
        <v>10</v>
      </c>
      <c r="BY7">
        <f t="shared" ca="1" si="0"/>
        <v>11</v>
      </c>
      <c r="BZ7">
        <f t="shared" ca="1" si="0"/>
        <v>12</v>
      </c>
      <c r="CA7">
        <f t="shared" ca="1" si="0"/>
        <v>13</v>
      </c>
      <c r="CB7">
        <f t="shared" ca="1" si="0"/>
        <v>14</v>
      </c>
      <c r="CC7">
        <f t="shared" ca="1" si="0"/>
        <v>15</v>
      </c>
      <c r="CD7">
        <f t="shared" ca="1" si="0"/>
        <v>16</v>
      </c>
      <c r="CE7">
        <f t="shared" ca="1" si="0"/>
        <v>17</v>
      </c>
      <c r="CF7">
        <f t="shared" ca="1" si="0"/>
        <v>18</v>
      </c>
      <c r="CG7">
        <f t="shared" ca="1" si="0"/>
        <v>19</v>
      </c>
      <c r="CH7">
        <f t="shared" ca="1" si="0"/>
        <v>20</v>
      </c>
      <c r="CI7">
        <f t="shared" ca="1" si="0"/>
        <v>21</v>
      </c>
      <c r="CJ7">
        <f t="shared" ca="1" si="0"/>
        <v>22</v>
      </c>
      <c r="CK7">
        <f t="shared" ca="1" si="0"/>
        <v>23</v>
      </c>
      <c r="CL7">
        <f t="shared" ca="1" si="0"/>
        <v>24</v>
      </c>
      <c r="CM7">
        <f t="shared" ca="1" si="0"/>
        <v>0</v>
      </c>
      <c r="CN7">
        <f t="shared" ca="1" si="0"/>
        <v>0</v>
      </c>
      <c r="CO7">
        <f t="shared" ca="1" si="0"/>
        <v>0</v>
      </c>
      <c r="CP7">
        <f t="shared" ca="1" si="0"/>
        <v>0</v>
      </c>
      <c r="CR7">
        <f t="shared" ca="1" si="5"/>
        <v>80</v>
      </c>
      <c r="CS7">
        <f t="shared" ca="1" si="1"/>
        <v>52</v>
      </c>
      <c r="CT7">
        <f t="shared" ca="1" si="1"/>
        <v>38</v>
      </c>
      <c r="CU7">
        <f t="shared" ca="1" si="1"/>
        <v>44</v>
      </c>
      <c r="CV7">
        <f t="shared" ca="1" si="1"/>
        <v>39</v>
      </c>
      <c r="CW7">
        <f t="shared" ca="1" si="1"/>
        <v>49</v>
      </c>
      <c r="CX7">
        <f t="shared" ca="1" si="1"/>
        <v>50</v>
      </c>
      <c r="CY7">
        <f t="shared" ca="1" si="1"/>
        <v>56</v>
      </c>
      <c r="CZ7">
        <f t="shared" ca="1" si="1"/>
        <v>62</v>
      </c>
      <c r="DA7">
        <f t="shared" ca="1" si="1"/>
        <v>42</v>
      </c>
      <c r="DB7">
        <f t="shared" ca="1" si="1"/>
        <v>54</v>
      </c>
      <c r="DC7">
        <f t="shared" ca="1" si="1"/>
        <v>59</v>
      </c>
      <c r="DD7">
        <f t="shared" ca="1" si="1"/>
        <v>35</v>
      </c>
      <c r="DE7">
        <f t="shared" ca="1" si="1"/>
        <v>35</v>
      </c>
      <c r="DF7">
        <f t="shared" ca="1" si="1"/>
        <v>32</v>
      </c>
      <c r="DG7">
        <f t="shared" ca="1" si="1"/>
        <v>31</v>
      </c>
      <c r="DH7">
        <f t="shared" ca="1" si="1"/>
        <v>37</v>
      </c>
      <c r="DI7">
        <f t="shared" ca="1" si="1"/>
        <v>43</v>
      </c>
      <c r="DJ7">
        <f t="shared" ca="1" si="1"/>
        <v>48</v>
      </c>
      <c r="DK7">
        <f t="shared" ca="1" si="1"/>
        <v>47</v>
      </c>
      <c r="DL7">
        <f t="shared" ca="1" si="1"/>
        <v>38</v>
      </c>
      <c r="DM7">
        <f t="shared" ca="1" si="1"/>
        <v>71</v>
      </c>
      <c r="DN7">
        <f t="shared" ca="1" si="1"/>
        <v>56</v>
      </c>
      <c r="DO7">
        <f t="shared" ca="1" si="1"/>
        <v>52</v>
      </c>
      <c r="DP7">
        <f t="shared" ca="1" si="1"/>
        <v>0</v>
      </c>
      <c r="DQ7">
        <f t="shared" ca="1" si="1"/>
        <v>0</v>
      </c>
      <c r="DR7">
        <f t="shared" ca="1" si="1"/>
        <v>0</v>
      </c>
      <c r="DS7">
        <f t="shared" ca="1" si="1"/>
        <v>0</v>
      </c>
      <c r="DU7">
        <f t="shared" ca="1" si="6"/>
        <v>0</v>
      </c>
      <c r="DV7">
        <f t="shared" ca="1" si="2"/>
        <v>0</v>
      </c>
      <c r="DW7">
        <f t="shared" ca="1" si="2"/>
        <v>0</v>
      </c>
      <c r="DX7">
        <f t="shared" ca="1" si="2"/>
        <v>0</v>
      </c>
      <c r="DY7">
        <f t="shared" ca="1" si="2"/>
        <v>0</v>
      </c>
      <c r="DZ7">
        <f t="shared" ca="1" si="2"/>
        <v>0</v>
      </c>
      <c r="EA7">
        <f t="shared" ca="1" si="2"/>
        <v>0</v>
      </c>
      <c r="EB7">
        <f t="shared" ca="1" si="2"/>
        <v>0</v>
      </c>
      <c r="EC7">
        <f t="shared" ca="1" si="2"/>
        <v>0</v>
      </c>
      <c r="ED7">
        <f t="shared" ca="1" si="2"/>
        <v>0</v>
      </c>
      <c r="EE7">
        <f t="shared" ca="1" si="2"/>
        <v>0</v>
      </c>
      <c r="EF7">
        <f t="shared" ca="1" si="2"/>
        <v>0</v>
      </c>
      <c r="EG7">
        <f t="shared" ca="1" si="2"/>
        <v>0</v>
      </c>
      <c r="EH7">
        <f t="shared" ca="1" si="2"/>
        <v>0</v>
      </c>
      <c r="EI7">
        <f t="shared" ca="1" si="2"/>
        <v>0</v>
      </c>
      <c r="EJ7">
        <f t="shared" ca="1" si="2"/>
        <v>0</v>
      </c>
      <c r="EK7">
        <f t="shared" ca="1" si="2"/>
        <v>0</v>
      </c>
      <c r="EL7">
        <f t="shared" ca="1" si="2"/>
        <v>0</v>
      </c>
      <c r="EM7">
        <f t="shared" ca="1" si="2"/>
        <v>0</v>
      </c>
      <c r="EN7">
        <f t="shared" ca="1" si="2"/>
        <v>0</v>
      </c>
      <c r="EO7">
        <f t="shared" ca="1" si="2"/>
        <v>0</v>
      </c>
      <c r="EP7">
        <f t="shared" ca="1" si="2"/>
        <v>0</v>
      </c>
      <c r="EQ7">
        <f t="shared" ca="1" si="2"/>
        <v>0</v>
      </c>
      <c r="ER7">
        <f t="shared" ca="1" si="2"/>
        <v>0</v>
      </c>
      <c r="ES7">
        <f t="shared" ca="1" si="2"/>
        <v>0</v>
      </c>
      <c r="ET7">
        <f t="shared" ca="1" si="2"/>
        <v>0</v>
      </c>
      <c r="EU7">
        <f t="shared" ca="1" si="2"/>
        <v>0</v>
      </c>
      <c r="EV7">
        <f t="shared" ca="1" si="2"/>
        <v>0</v>
      </c>
    </row>
    <row r="8" spans="2:152" x14ac:dyDescent="0.25">
      <c r="B8" s="1">
        <v>4</v>
      </c>
      <c r="C8" s="5" t="s">
        <v>6</v>
      </c>
      <c r="D8" s="6">
        <v>21</v>
      </c>
      <c r="E8" s="6">
        <v>879</v>
      </c>
      <c r="G8">
        <v>51</v>
      </c>
      <c r="H8">
        <v>25</v>
      </c>
      <c r="I8">
        <v>36</v>
      </c>
      <c r="J8">
        <v>54</v>
      </c>
      <c r="K8">
        <v>47</v>
      </c>
      <c r="L8">
        <v>71</v>
      </c>
      <c r="M8">
        <v>53</v>
      </c>
      <c r="N8">
        <v>59</v>
      </c>
      <c r="O8">
        <v>41</v>
      </c>
      <c r="P8">
        <v>42</v>
      </c>
      <c r="Q8">
        <v>57</v>
      </c>
      <c r="R8">
        <v>50</v>
      </c>
      <c r="S8">
        <v>38</v>
      </c>
      <c r="T8">
        <v>31</v>
      </c>
      <c r="U8">
        <v>27</v>
      </c>
      <c r="V8">
        <v>33</v>
      </c>
      <c r="W8">
        <v>26</v>
      </c>
      <c r="X8">
        <v>40</v>
      </c>
      <c r="Y8">
        <v>42</v>
      </c>
      <c r="Z8">
        <v>31</v>
      </c>
      <c r="AA8">
        <v>25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J8" s="27">
        <v>0</v>
      </c>
      <c r="AK8" s="22">
        <v>51</v>
      </c>
      <c r="AL8" s="22">
        <v>76</v>
      </c>
      <c r="AM8" s="22">
        <v>112</v>
      </c>
      <c r="AN8" s="22">
        <v>166</v>
      </c>
      <c r="AO8" s="22">
        <v>213</v>
      </c>
      <c r="AP8" s="22">
        <v>284</v>
      </c>
      <c r="AQ8" s="22">
        <v>337</v>
      </c>
      <c r="AR8" s="22">
        <v>396</v>
      </c>
      <c r="AS8" s="22">
        <v>437</v>
      </c>
      <c r="AT8" s="22">
        <v>479</v>
      </c>
      <c r="AU8" s="22">
        <v>536</v>
      </c>
      <c r="AV8" s="22">
        <v>586</v>
      </c>
      <c r="AW8" s="22">
        <v>624</v>
      </c>
      <c r="AX8" s="22">
        <v>655</v>
      </c>
      <c r="AY8" s="22">
        <v>682</v>
      </c>
      <c r="AZ8" s="22">
        <v>715</v>
      </c>
      <c r="BA8" s="22">
        <v>741</v>
      </c>
      <c r="BB8" s="22">
        <v>781</v>
      </c>
      <c r="BC8" s="22">
        <v>823</v>
      </c>
      <c r="BD8" s="22">
        <v>854</v>
      </c>
      <c r="BE8" s="22">
        <v>879</v>
      </c>
      <c r="BF8" s="22">
        <v>0</v>
      </c>
      <c r="BG8" s="22">
        <v>0</v>
      </c>
      <c r="BH8" s="22">
        <v>0</v>
      </c>
      <c r="BI8" s="22">
        <v>0</v>
      </c>
      <c r="BJ8" s="22">
        <v>0</v>
      </c>
      <c r="BK8" s="22">
        <v>0</v>
      </c>
      <c r="BL8" s="22">
        <v>0</v>
      </c>
      <c r="BN8" t="b">
        <f t="shared" ca="1" si="3"/>
        <v>1</v>
      </c>
      <c r="BO8">
        <f t="shared" ca="1" si="4"/>
        <v>1</v>
      </c>
      <c r="BP8">
        <f t="shared" ca="1" si="0"/>
        <v>2</v>
      </c>
      <c r="BQ8">
        <f t="shared" ca="1" si="0"/>
        <v>3</v>
      </c>
      <c r="BR8">
        <f t="shared" ca="1" si="0"/>
        <v>4</v>
      </c>
      <c r="BS8">
        <f t="shared" ca="1" si="0"/>
        <v>5</v>
      </c>
      <c r="BT8">
        <f t="shared" ca="1" si="0"/>
        <v>6</v>
      </c>
      <c r="BU8">
        <f t="shared" ca="1" si="0"/>
        <v>7</v>
      </c>
      <c r="BV8">
        <f t="shared" ca="1" si="0"/>
        <v>8</v>
      </c>
      <c r="BW8">
        <f t="shared" ca="1" si="0"/>
        <v>9</v>
      </c>
      <c r="BX8">
        <f t="shared" ca="1" si="0"/>
        <v>10</v>
      </c>
      <c r="BY8">
        <f t="shared" ca="1" si="0"/>
        <v>11</v>
      </c>
      <c r="BZ8">
        <f t="shared" ca="1" si="0"/>
        <v>12</v>
      </c>
      <c r="CA8">
        <f t="shared" ca="1" si="0"/>
        <v>13</v>
      </c>
      <c r="CB8">
        <f t="shared" ca="1" si="0"/>
        <v>14</v>
      </c>
      <c r="CC8">
        <f t="shared" ca="1" si="0"/>
        <v>15</v>
      </c>
      <c r="CD8">
        <f t="shared" ca="1" si="0"/>
        <v>16</v>
      </c>
      <c r="CE8">
        <f t="shared" ca="1" si="0"/>
        <v>17</v>
      </c>
      <c r="CF8">
        <f t="shared" ca="1" si="0"/>
        <v>18</v>
      </c>
      <c r="CG8">
        <f t="shared" ca="1" si="0"/>
        <v>19</v>
      </c>
      <c r="CH8">
        <f t="shared" ca="1" si="0"/>
        <v>20</v>
      </c>
      <c r="CI8">
        <f t="shared" ca="1" si="0"/>
        <v>21</v>
      </c>
      <c r="CJ8">
        <f t="shared" ca="1" si="0"/>
        <v>0</v>
      </c>
      <c r="CK8">
        <f t="shared" ca="1" si="0"/>
        <v>0</v>
      </c>
      <c r="CL8">
        <f t="shared" ca="1" si="0"/>
        <v>0</v>
      </c>
      <c r="CM8">
        <f t="shared" ca="1" si="0"/>
        <v>0</v>
      </c>
      <c r="CN8">
        <f t="shared" ca="1" si="0"/>
        <v>0</v>
      </c>
      <c r="CO8">
        <f t="shared" ca="1" si="0"/>
        <v>0</v>
      </c>
      <c r="CP8">
        <f t="shared" ca="1" si="0"/>
        <v>0</v>
      </c>
      <c r="CR8">
        <f t="shared" ca="1" si="5"/>
        <v>51</v>
      </c>
      <c r="CS8">
        <f t="shared" ca="1" si="1"/>
        <v>25</v>
      </c>
      <c r="CT8">
        <f t="shared" ca="1" si="1"/>
        <v>36</v>
      </c>
      <c r="CU8">
        <f t="shared" ca="1" si="1"/>
        <v>54</v>
      </c>
      <c r="CV8">
        <f t="shared" ca="1" si="1"/>
        <v>47</v>
      </c>
      <c r="CW8">
        <f t="shared" ca="1" si="1"/>
        <v>71</v>
      </c>
      <c r="CX8">
        <f t="shared" ca="1" si="1"/>
        <v>53</v>
      </c>
      <c r="CY8">
        <f t="shared" ca="1" si="1"/>
        <v>59</v>
      </c>
      <c r="CZ8">
        <f t="shared" ca="1" si="1"/>
        <v>41</v>
      </c>
      <c r="DA8">
        <f t="shared" ca="1" si="1"/>
        <v>42</v>
      </c>
      <c r="DB8">
        <f t="shared" ca="1" si="1"/>
        <v>57</v>
      </c>
      <c r="DC8">
        <f t="shared" ca="1" si="1"/>
        <v>50</v>
      </c>
      <c r="DD8">
        <f t="shared" ca="1" si="1"/>
        <v>38</v>
      </c>
      <c r="DE8">
        <f t="shared" ca="1" si="1"/>
        <v>31</v>
      </c>
      <c r="DF8">
        <f t="shared" ca="1" si="1"/>
        <v>27</v>
      </c>
      <c r="DG8">
        <f t="shared" ca="1" si="1"/>
        <v>33</v>
      </c>
      <c r="DH8">
        <f t="shared" ca="1" si="1"/>
        <v>26</v>
      </c>
      <c r="DI8">
        <f t="shared" ca="1" si="1"/>
        <v>40</v>
      </c>
      <c r="DJ8">
        <f t="shared" ca="1" si="1"/>
        <v>42</v>
      </c>
      <c r="DK8">
        <f t="shared" ca="1" si="1"/>
        <v>31</v>
      </c>
      <c r="DL8">
        <f t="shared" ca="1" si="1"/>
        <v>25</v>
      </c>
      <c r="DM8">
        <f t="shared" ca="1" si="1"/>
        <v>0</v>
      </c>
      <c r="DN8">
        <f t="shared" ca="1" si="1"/>
        <v>0</v>
      </c>
      <c r="DO8">
        <f t="shared" ca="1" si="1"/>
        <v>0</v>
      </c>
      <c r="DP8">
        <f t="shared" ca="1" si="1"/>
        <v>0</v>
      </c>
      <c r="DQ8">
        <f t="shared" ca="1" si="1"/>
        <v>0</v>
      </c>
      <c r="DR8">
        <f t="shared" ca="1" si="1"/>
        <v>0</v>
      </c>
      <c r="DS8">
        <f t="shared" ca="1" si="1"/>
        <v>0</v>
      </c>
      <c r="DU8">
        <f t="shared" ca="1" si="6"/>
        <v>0</v>
      </c>
      <c r="DV8">
        <f t="shared" ca="1" si="2"/>
        <v>0</v>
      </c>
      <c r="DW8">
        <f t="shared" ca="1" si="2"/>
        <v>0</v>
      </c>
      <c r="DX8">
        <f t="shared" ca="1" si="2"/>
        <v>0</v>
      </c>
      <c r="DY8">
        <f t="shared" ca="1" si="2"/>
        <v>0</v>
      </c>
      <c r="DZ8">
        <f t="shared" ca="1" si="2"/>
        <v>0</v>
      </c>
      <c r="EA8">
        <f t="shared" ca="1" si="2"/>
        <v>0</v>
      </c>
      <c r="EB8">
        <f t="shared" ca="1" si="2"/>
        <v>0</v>
      </c>
      <c r="EC8">
        <f t="shared" ca="1" si="2"/>
        <v>0</v>
      </c>
      <c r="ED8">
        <f t="shared" ca="1" si="2"/>
        <v>0</v>
      </c>
      <c r="EE8">
        <f t="shared" ca="1" si="2"/>
        <v>0</v>
      </c>
      <c r="EF8">
        <f t="shared" ca="1" si="2"/>
        <v>0</v>
      </c>
      <c r="EG8">
        <f t="shared" ca="1" si="2"/>
        <v>0</v>
      </c>
      <c r="EH8">
        <f t="shared" ca="1" si="2"/>
        <v>0</v>
      </c>
      <c r="EI8">
        <f t="shared" ca="1" si="2"/>
        <v>0</v>
      </c>
      <c r="EJ8">
        <f t="shared" ca="1" si="2"/>
        <v>0</v>
      </c>
      <c r="EK8">
        <f t="shared" ca="1" si="2"/>
        <v>0</v>
      </c>
      <c r="EL8">
        <f t="shared" ca="1" si="2"/>
        <v>0</v>
      </c>
      <c r="EM8">
        <f t="shared" ca="1" si="2"/>
        <v>0</v>
      </c>
      <c r="EN8">
        <f t="shared" ca="1" si="2"/>
        <v>0</v>
      </c>
      <c r="EO8">
        <f t="shared" ca="1" si="2"/>
        <v>0</v>
      </c>
      <c r="EP8">
        <f t="shared" ca="1" si="2"/>
        <v>0</v>
      </c>
      <c r="EQ8">
        <f t="shared" ca="1" si="2"/>
        <v>0</v>
      </c>
      <c r="ER8">
        <f t="shared" ca="1" si="2"/>
        <v>0</v>
      </c>
      <c r="ES8">
        <f t="shared" ca="1" si="2"/>
        <v>0</v>
      </c>
      <c r="ET8">
        <f t="shared" ca="1" si="2"/>
        <v>0</v>
      </c>
      <c r="EU8">
        <f t="shared" ca="1" si="2"/>
        <v>0</v>
      </c>
      <c r="EV8">
        <f t="shared" ca="1" si="2"/>
        <v>0</v>
      </c>
    </row>
    <row r="9" spans="2:152" x14ac:dyDescent="0.25">
      <c r="B9" s="1">
        <v>5</v>
      </c>
      <c r="C9" s="5" t="s">
        <v>7</v>
      </c>
      <c r="D9" s="6">
        <v>28</v>
      </c>
      <c r="E9" s="6">
        <v>1007</v>
      </c>
      <c r="G9">
        <v>26</v>
      </c>
      <c r="H9">
        <v>47</v>
      </c>
      <c r="I9">
        <v>26</v>
      </c>
      <c r="J9">
        <v>37</v>
      </c>
      <c r="K9">
        <v>42</v>
      </c>
      <c r="L9">
        <v>15</v>
      </c>
      <c r="M9">
        <v>60</v>
      </c>
      <c r="N9">
        <v>40</v>
      </c>
      <c r="O9">
        <v>43</v>
      </c>
      <c r="P9">
        <v>48</v>
      </c>
      <c r="Q9">
        <v>30</v>
      </c>
      <c r="R9">
        <v>25</v>
      </c>
      <c r="S9">
        <v>52</v>
      </c>
      <c r="T9">
        <v>28</v>
      </c>
      <c r="U9">
        <v>41</v>
      </c>
      <c r="V9">
        <v>40</v>
      </c>
      <c r="W9">
        <v>34</v>
      </c>
      <c r="X9">
        <v>28</v>
      </c>
      <c r="Y9">
        <v>41</v>
      </c>
      <c r="Z9">
        <v>38</v>
      </c>
      <c r="AA9">
        <v>40</v>
      </c>
      <c r="AB9">
        <v>30</v>
      </c>
      <c r="AC9">
        <v>35</v>
      </c>
      <c r="AD9">
        <v>27</v>
      </c>
      <c r="AE9">
        <v>27</v>
      </c>
      <c r="AF9">
        <v>32</v>
      </c>
      <c r="AG9">
        <v>44</v>
      </c>
      <c r="AH9">
        <v>31</v>
      </c>
      <c r="AJ9" s="27">
        <v>0</v>
      </c>
      <c r="AK9" s="22">
        <v>26</v>
      </c>
      <c r="AL9" s="22">
        <v>73</v>
      </c>
      <c r="AM9" s="22">
        <v>99</v>
      </c>
      <c r="AN9" s="22">
        <v>136</v>
      </c>
      <c r="AO9" s="22">
        <v>178</v>
      </c>
      <c r="AP9" s="22">
        <v>193</v>
      </c>
      <c r="AQ9" s="22">
        <v>253</v>
      </c>
      <c r="AR9" s="22">
        <v>293</v>
      </c>
      <c r="AS9" s="22">
        <v>336</v>
      </c>
      <c r="AT9" s="22">
        <v>384</v>
      </c>
      <c r="AU9" s="22">
        <v>414</v>
      </c>
      <c r="AV9" s="22">
        <v>439</v>
      </c>
      <c r="AW9" s="22">
        <v>491</v>
      </c>
      <c r="AX9" s="22">
        <v>519</v>
      </c>
      <c r="AY9" s="22">
        <v>560</v>
      </c>
      <c r="AZ9" s="22">
        <v>600</v>
      </c>
      <c r="BA9" s="22">
        <v>634</v>
      </c>
      <c r="BB9" s="22">
        <v>662</v>
      </c>
      <c r="BC9" s="22">
        <v>703</v>
      </c>
      <c r="BD9" s="22">
        <v>741</v>
      </c>
      <c r="BE9" s="22">
        <v>781</v>
      </c>
      <c r="BF9" s="22">
        <v>811</v>
      </c>
      <c r="BG9" s="22">
        <v>846</v>
      </c>
      <c r="BH9" s="22">
        <v>873</v>
      </c>
      <c r="BI9" s="22">
        <v>900</v>
      </c>
      <c r="BJ9" s="22">
        <v>932</v>
      </c>
      <c r="BK9" s="22">
        <v>976</v>
      </c>
      <c r="BL9" s="22">
        <v>1007</v>
      </c>
      <c r="BN9" t="b">
        <f t="shared" ca="1" si="3"/>
        <v>1</v>
      </c>
      <c r="BO9">
        <f t="shared" ca="1" si="4"/>
        <v>1</v>
      </c>
      <c r="BP9">
        <f t="shared" ca="1" si="0"/>
        <v>2</v>
      </c>
      <c r="BQ9">
        <f t="shared" ca="1" si="0"/>
        <v>3</v>
      </c>
      <c r="BR9">
        <f t="shared" ca="1" si="0"/>
        <v>4</v>
      </c>
      <c r="BS9">
        <f t="shared" ca="1" si="0"/>
        <v>5</v>
      </c>
      <c r="BT9">
        <f t="shared" ca="1" si="0"/>
        <v>6</v>
      </c>
      <c r="BU9">
        <f t="shared" ca="1" si="0"/>
        <v>7</v>
      </c>
      <c r="BV9">
        <f t="shared" ca="1" si="0"/>
        <v>8</v>
      </c>
      <c r="BW9">
        <f t="shared" ca="1" si="0"/>
        <v>9</v>
      </c>
      <c r="BX9">
        <f t="shared" ca="1" si="0"/>
        <v>10</v>
      </c>
      <c r="BY9">
        <f t="shared" ca="1" si="0"/>
        <v>11</v>
      </c>
      <c r="BZ9">
        <f t="shared" ca="1" si="0"/>
        <v>12</v>
      </c>
      <c r="CA9">
        <f t="shared" ca="1" si="0"/>
        <v>13</v>
      </c>
      <c r="CB9">
        <f t="shared" ca="1" si="0"/>
        <v>14</v>
      </c>
      <c r="CC9">
        <f t="shared" ca="1" si="0"/>
        <v>15</v>
      </c>
      <c r="CD9">
        <f t="shared" ca="1" si="0"/>
        <v>16</v>
      </c>
      <c r="CE9">
        <f t="shared" ca="1" si="0"/>
        <v>17</v>
      </c>
      <c r="CF9">
        <f t="shared" ca="1" si="0"/>
        <v>18</v>
      </c>
      <c r="CG9">
        <f t="shared" ca="1" si="0"/>
        <v>19</v>
      </c>
      <c r="CH9">
        <f t="shared" ca="1" si="0"/>
        <v>20</v>
      </c>
      <c r="CI9">
        <f t="shared" ca="1" si="0"/>
        <v>21</v>
      </c>
      <c r="CJ9">
        <f t="shared" ca="1" si="0"/>
        <v>22</v>
      </c>
      <c r="CK9">
        <f t="shared" ca="1" si="0"/>
        <v>23</v>
      </c>
      <c r="CL9">
        <f t="shared" ca="1" si="0"/>
        <v>24</v>
      </c>
      <c r="CM9">
        <f t="shared" ca="1" si="0"/>
        <v>25</v>
      </c>
      <c r="CN9">
        <f t="shared" ca="1" si="0"/>
        <v>26</v>
      </c>
      <c r="CO9">
        <f t="shared" ca="1" si="0"/>
        <v>27</v>
      </c>
      <c r="CP9">
        <f t="shared" ca="1" si="0"/>
        <v>28</v>
      </c>
      <c r="CR9">
        <f t="shared" ca="1" si="5"/>
        <v>26</v>
      </c>
      <c r="CS9">
        <f t="shared" ca="1" si="1"/>
        <v>47</v>
      </c>
      <c r="CT9">
        <f t="shared" ca="1" si="1"/>
        <v>26</v>
      </c>
      <c r="CU9">
        <f t="shared" ca="1" si="1"/>
        <v>37</v>
      </c>
      <c r="CV9">
        <f t="shared" ca="1" si="1"/>
        <v>42</v>
      </c>
      <c r="CW9">
        <f t="shared" ca="1" si="1"/>
        <v>15</v>
      </c>
      <c r="CX9">
        <f t="shared" ca="1" si="1"/>
        <v>60</v>
      </c>
      <c r="CY9">
        <f t="shared" ca="1" si="1"/>
        <v>40</v>
      </c>
      <c r="CZ9">
        <f t="shared" ca="1" si="1"/>
        <v>43</v>
      </c>
      <c r="DA9">
        <f t="shared" ca="1" si="1"/>
        <v>48</v>
      </c>
      <c r="DB9">
        <f t="shared" ca="1" si="1"/>
        <v>30</v>
      </c>
      <c r="DC9">
        <f t="shared" ca="1" si="1"/>
        <v>25</v>
      </c>
      <c r="DD9">
        <f t="shared" ca="1" si="1"/>
        <v>52</v>
      </c>
      <c r="DE9">
        <f t="shared" ca="1" si="1"/>
        <v>28</v>
      </c>
      <c r="DF9">
        <f t="shared" ca="1" si="1"/>
        <v>41</v>
      </c>
      <c r="DG9">
        <f t="shared" ca="1" si="1"/>
        <v>40</v>
      </c>
      <c r="DH9">
        <f t="shared" ca="1" si="1"/>
        <v>34</v>
      </c>
      <c r="DI9">
        <f t="shared" ca="1" si="1"/>
        <v>28</v>
      </c>
      <c r="DJ9">
        <f t="shared" ca="1" si="1"/>
        <v>41</v>
      </c>
      <c r="DK9">
        <f t="shared" ca="1" si="1"/>
        <v>38</v>
      </c>
      <c r="DL9">
        <f t="shared" ca="1" si="1"/>
        <v>40</v>
      </c>
      <c r="DM9">
        <f t="shared" ca="1" si="1"/>
        <v>30</v>
      </c>
      <c r="DN9">
        <f t="shared" ca="1" si="1"/>
        <v>35</v>
      </c>
      <c r="DO9">
        <f t="shared" ca="1" si="1"/>
        <v>27</v>
      </c>
      <c r="DP9">
        <f t="shared" ca="1" si="1"/>
        <v>27</v>
      </c>
      <c r="DQ9">
        <f t="shared" ca="1" si="1"/>
        <v>32</v>
      </c>
      <c r="DR9">
        <f t="shared" ca="1" si="1"/>
        <v>44</v>
      </c>
      <c r="DS9">
        <f t="shared" ca="1" si="1"/>
        <v>31</v>
      </c>
      <c r="DU9">
        <f t="shared" ca="1" si="6"/>
        <v>0</v>
      </c>
      <c r="DV9">
        <f t="shared" ca="1" si="2"/>
        <v>0</v>
      </c>
      <c r="DW9">
        <f t="shared" ca="1" si="2"/>
        <v>0</v>
      </c>
      <c r="DX9">
        <f t="shared" ca="1" si="2"/>
        <v>0</v>
      </c>
      <c r="DY9">
        <f t="shared" ca="1" si="2"/>
        <v>0</v>
      </c>
      <c r="DZ9">
        <f t="shared" ca="1" si="2"/>
        <v>0</v>
      </c>
      <c r="EA9">
        <f t="shared" ca="1" si="2"/>
        <v>0</v>
      </c>
      <c r="EB9">
        <f t="shared" ca="1" si="2"/>
        <v>0</v>
      </c>
      <c r="EC9">
        <f t="shared" ca="1" si="2"/>
        <v>0</v>
      </c>
      <c r="ED9">
        <f t="shared" ca="1" si="2"/>
        <v>0</v>
      </c>
      <c r="EE9">
        <f t="shared" ca="1" si="2"/>
        <v>0</v>
      </c>
      <c r="EF9">
        <f t="shared" ca="1" si="2"/>
        <v>0</v>
      </c>
      <c r="EG9">
        <f t="shared" ca="1" si="2"/>
        <v>0</v>
      </c>
      <c r="EH9">
        <f t="shared" ca="1" si="2"/>
        <v>0</v>
      </c>
      <c r="EI9">
        <f t="shared" ca="1" si="2"/>
        <v>0</v>
      </c>
      <c r="EJ9">
        <f t="shared" ca="1" si="2"/>
        <v>0</v>
      </c>
      <c r="EK9">
        <f t="shared" ca="1" si="2"/>
        <v>0</v>
      </c>
      <c r="EL9">
        <f t="shared" ca="1" si="2"/>
        <v>0</v>
      </c>
      <c r="EM9">
        <f t="shared" ca="1" si="2"/>
        <v>0</v>
      </c>
      <c r="EN9">
        <f t="shared" ca="1" si="2"/>
        <v>0</v>
      </c>
      <c r="EO9">
        <f t="shared" ca="1" si="2"/>
        <v>0</v>
      </c>
      <c r="EP9">
        <f t="shared" ca="1" si="2"/>
        <v>0</v>
      </c>
      <c r="EQ9">
        <f t="shared" ca="1" si="2"/>
        <v>0</v>
      </c>
      <c r="ER9">
        <f t="shared" ca="1" si="2"/>
        <v>0</v>
      </c>
      <c r="ES9">
        <f t="shared" ca="1" si="2"/>
        <v>0</v>
      </c>
      <c r="ET9">
        <f t="shared" ca="1" si="2"/>
        <v>0</v>
      </c>
      <c r="EU9">
        <f t="shared" ca="1" si="2"/>
        <v>0</v>
      </c>
      <c r="EV9">
        <f t="shared" ca="1" si="2"/>
        <v>0</v>
      </c>
    </row>
    <row r="10" spans="2:152" x14ac:dyDescent="0.25">
      <c r="B10" s="1">
        <v>6</v>
      </c>
      <c r="C10" s="5" t="s">
        <v>8</v>
      </c>
      <c r="D10" s="6">
        <v>16</v>
      </c>
      <c r="E10" s="6">
        <v>433</v>
      </c>
      <c r="G10">
        <v>32</v>
      </c>
      <c r="H10">
        <v>29</v>
      </c>
      <c r="I10">
        <v>31</v>
      </c>
      <c r="J10">
        <v>25</v>
      </c>
      <c r="K10">
        <v>21</v>
      </c>
      <c r="L10">
        <v>23</v>
      </c>
      <c r="M10">
        <v>25</v>
      </c>
      <c r="N10">
        <v>39</v>
      </c>
      <c r="O10">
        <v>33</v>
      </c>
      <c r="P10">
        <v>21</v>
      </c>
      <c r="Q10">
        <v>36</v>
      </c>
      <c r="R10">
        <v>21</v>
      </c>
      <c r="S10">
        <v>14</v>
      </c>
      <c r="T10">
        <v>23</v>
      </c>
      <c r="U10">
        <v>33</v>
      </c>
      <c r="V10">
        <v>27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J10" s="27">
        <v>0</v>
      </c>
      <c r="AK10" s="22">
        <v>32</v>
      </c>
      <c r="AL10" s="22">
        <v>61</v>
      </c>
      <c r="AM10" s="22">
        <v>92</v>
      </c>
      <c r="AN10" s="22">
        <v>117</v>
      </c>
      <c r="AO10" s="22">
        <v>138</v>
      </c>
      <c r="AP10" s="22">
        <v>161</v>
      </c>
      <c r="AQ10" s="22">
        <v>186</v>
      </c>
      <c r="AR10" s="22">
        <v>225</v>
      </c>
      <c r="AS10" s="22">
        <v>258</v>
      </c>
      <c r="AT10" s="22">
        <v>279</v>
      </c>
      <c r="AU10" s="22">
        <v>315</v>
      </c>
      <c r="AV10" s="22">
        <v>336</v>
      </c>
      <c r="AW10" s="22">
        <v>350</v>
      </c>
      <c r="AX10" s="22">
        <v>373</v>
      </c>
      <c r="AY10" s="22">
        <v>406</v>
      </c>
      <c r="AZ10" s="22">
        <v>433</v>
      </c>
      <c r="BA10" s="22">
        <v>0</v>
      </c>
      <c r="BB10" s="22">
        <v>0</v>
      </c>
      <c r="BC10" s="22">
        <v>0</v>
      </c>
      <c r="BD10" s="22">
        <v>0</v>
      </c>
      <c r="BE10" s="22">
        <v>0</v>
      </c>
      <c r="BF10" s="22">
        <v>0</v>
      </c>
      <c r="BG10" s="22">
        <v>0</v>
      </c>
      <c r="BH10" s="22">
        <v>0</v>
      </c>
      <c r="BI10" s="22">
        <v>0</v>
      </c>
      <c r="BJ10" s="22">
        <v>0</v>
      </c>
      <c r="BK10" s="22">
        <v>0</v>
      </c>
      <c r="BL10" s="22">
        <v>0</v>
      </c>
      <c r="BN10" t="b">
        <f t="shared" ca="1" si="3"/>
        <v>1</v>
      </c>
      <c r="BO10">
        <f t="shared" ca="1" si="4"/>
        <v>1</v>
      </c>
      <c r="BP10">
        <f t="shared" ca="1" si="0"/>
        <v>2</v>
      </c>
      <c r="BQ10">
        <f t="shared" ca="1" si="0"/>
        <v>3</v>
      </c>
      <c r="BR10">
        <f t="shared" ca="1" si="0"/>
        <v>4</v>
      </c>
      <c r="BS10">
        <f t="shared" ca="1" si="0"/>
        <v>5</v>
      </c>
      <c r="BT10">
        <f t="shared" ca="1" si="0"/>
        <v>6</v>
      </c>
      <c r="BU10">
        <f t="shared" ca="1" si="0"/>
        <v>7</v>
      </c>
      <c r="BV10">
        <f t="shared" ca="1" si="0"/>
        <v>8</v>
      </c>
      <c r="BW10">
        <f t="shared" ca="1" si="0"/>
        <v>9</v>
      </c>
      <c r="BX10">
        <f t="shared" ca="1" si="0"/>
        <v>10</v>
      </c>
      <c r="BY10">
        <f t="shared" ca="1" si="0"/>
        <v>11</v>
      </c>
      <c r="BZ10">
        <f t="shared" ca="1" si="0"/>
        <v>12</v>
      </c>
      <c r="CA10">
        <f t="shared" ca="1" si="0"/>
        <v>13</v>
      </c>
      <c r="CB10">
        <f t="shared" ca="1" si="0"/>
        <v>14</v>
      </c>
      <c r="CC10">
        <f t="shared" ca="1" si="0"/>
        <v>15</v>
      </c>
      <c r="CD10">
        <f t="shared" ca="1" si="0"/>
        <v>16</v>
      </c>
      <c r="CE10">
        <f t="shared" ca="1" si="0"/>
        <v>0</v>
      </c>
      <c r="CF10">
        <f t="shared" ca="1" si="0"/>
        <v>0</v>
      </c>
      <c r="CG10">
        <f t="shared" ca="1" si="0"/>
        <v>0</v>
      </c>
      <c r="CH10">
        <f t="shared" ca="1" si="0"/>
        <v>0</v>
      </c>
      <c r="CI10">
        <f t="shared" ca="1" si="0"/>
        <v>0</v>
      </c>
      <c r="CJ10">
        <f t="shared" ca="1" si="0"/>
        <v>0</v>
      </c>
      <c r="CK10">
        <f t="shared" ca="1" si="0"/>
        <v>0</v>
      </c>
      <c r="CL10">
        <f t="shared" ca="1" si="0"/>
        <v>0</v>
      </c>
      <c r="CM10">
        <f t="shared" ca="1" si="0"/>
        <v>0</v>
      </c>
      <c r="CN10">
        <f t="shared" ca="1" si="0"/>
        <v>0</v>
      </c>
      <c r="CO10">
        <f t="shared" ca="1" si="0"/>
        <v>0</v>
      </c>
      <c r="CP10">
        <f t="shared" ca="1" si="0"/>
        <v>0</v>
      </c>
      <c r="CR10">
        <f t="shared" ca="1" si="5"/>
        <v>32</v>
      </c>
      <c r="CS10">
        <f t="shared" ca="1" si="1"/>
        <v>29</v>
      </c>
      <c r="CT10">
        <f t="shared" ca="1" si="1"/>
        <v>31</v>
      </c>
      <c r="CU10">
        <f t="shared" ca="1" si="1"/>
        <v>25</v>
      </c>
      <c r="CV10">
        <f t="shared" ca="1" si="1"/>
        <v>21</v>
      </c>
      <c r="CW10">
        <f t="shared" ca="1" si="1"/>
        <v>23</v>
      </c>
      <c r="CX10">
        <f t="shared" ca="1" si="1"/>
        <v>25</v>
      </c>
      <c r="CY10">
        <f t="shared" ca="1" si="1"/>
        <v>39</v>
      </c>
      <c r="CZ10">
        <f t="shared" ca="1" si="1"/>
        <v>33</v>
      </c>
      <c r="DA10">
        <f t="shared" ca="1" si="1"/>
        <v>21</v>
      </c>
      <c r="DB10">
        <f t="shared" ca="1" si="1"/>
        <v>36</v>
      </c>
      <c r="DC10">
        <f t="shared" ca="1" si="1"/>
        <v>21</v>
      </c>
      <c r="DD10">
        <f t="shared" ca="1" si="1"/>
        <v>14</v>
      </c>
      <c r="DE10">
        <f t="shared" ca="1" si="1"/>
        <v>23</v>
      </c>
      <c r="DF10">
        <f t="shared" ca="1" si="1"/>
        <v>33</v>
      </c>
      <c r="DG10">
        <f t="shared" ca="1" si="1"/>
        <v>27</v>
      </c>
      <c r="DH10">
        <f t="shared" ca="1" si="1"/>
        <v>0</v>
      </c>
      <c r="DI10">
        <f t="shared" ca="1" si="1"/>
        <v>0</v>
      </c>
      <c r="DJ10">
        <f t="shared" ca="1" si="1"/>
        <v>0</v>
      </c>
      <c r="DK10">
        <f t="shared" ca="1" si="1"/>
        <v>0</v>
      </c>
      <c r="DL10">
        <f t="shared" ca="1" si="1"/>
        <v>0</v>
      </c>
      <c r="DM10">
        <f t="shared" ca="1" si="1"/>
        <v>0</v>
      </c>
      <c r="DN10">
        <f t="shared" ca="1" si="1"/>
        <v>0</v>
      </c>
      <c r="DO10">
        <f t="shared" ca="1" si="1"/>
        <v>0</v>
      </c>
      <c r="DP10">
        <f t="shared" ca="1" si="1"/>
        <v>0</v>
      </c>
      <c r="DQ10">
        <f t="shared" ca="1" si="1"/>
        <v>0</v>
      </c>
      <c r="DR10">
        <f t="shared" ca="1" si="1"/>
        <v>0</v>
      </c>
      <c r="DS10">
        <f t="shared" ca="1" si="1"/>
        <v>0</v>
      </c>
      <c r="DU10">
        <f t="shared" ca="1" si="6"/>
        <v>0</v>
      </c>
      <c r="DV10">
        <f t="shared" ca="1" si="2"/>
        <v>0</v>
      </c>
      <c r="DW10">
        <f t="shared" ca="1" si="2"/>
        <v>0</v>
      </c>
      <c r="DX10">
        <f t="shared" ca="1" si="2"/>
        <v>0</v>
      </c>
      <c r="DY10">
        <f t="shared" ca="1" si="2"/>
        <v>0</v>
      </c>
      <c r="DZ10">
        <f t="shared" ca="1" si="2"/>
        <v>0</v>
      </c>
      <c r="EA10">
        <f t="shared" ca="1" si="2"/>
        <v>0</v>
      </c>
      <c r="EB10">
        <f t="shared" ca="1" si="2"/>
        <v>0</v>
      </c>
      <c r="EC10">
        <f t="shared" ca="1" si="2"/>
        <v>0</v>
      </c>
      <c r="ED10">
        <f t="shared" ca="1" si="2"/>
        <v>0</v>
      </c>
      <c r="EE10">
        <f t="shared" ca="1" si="2"/>
        <v>0</v>
      </c>
      <c r="EF10">
        <f t="shared" ca="1" si="2"/>
        <v>0</v>
      </c>
      <c r="EG10">
        <f t="shared" ca="1" si="2"/>
        <v>0</v>
      </c>
      <c r="EH10">
        <f t="shared" ca="1" si="2"/>
        <v>0</v>
      </c>
      <c r="EI10">
        <f t="shared" ca="1" si="2"/>
        <v>0</v>
      </c>
      <c r="EJ10">
        <f t="shared" ca="1" si="2"/>
        <v>0</v>
      </c>
      <c r="EK10">
        <f t="shared" ca="1" si="2"/>
        <v>0</v>
      </c>
      <c r="EL10">
        <f t="shared" ca="1" si="2"/>
        <v>0</v>
      </c>
      <c r="EM10">
        <f t="shared" ca="1" si="2"/>
        <v>0</v>
      </c>
      <c r="EN10">
        <f t="shared" ca="1" si="2"/>
        <v>0</v>
      </c>
      <c r="EO10">
        <f t="shared" ca="1" si="2"/>
        <v>0</v>
      </c>
      <c r="EP10">
        <f t="shared" ca="1" si="2"/>
        <v>0</v>
      </c>
      <c r="EQ10">
        <f t="shared" ca="1" si="2"/>
        <v>0</v>
      </c>
      <c r="ER10">
        <f t="shared" ca="1" si="2"/>
        <v>0</v>
      </c>
      <c r="ES10">
        <f t="shared" ca="1" si="2"/>
        <v>0</v>
      </c>
      <c r="ET10">
        <f t="shared" ca="1" si="2"/>
        <v>0</v>
      </c>
      <c r="EU10">
        <f t="shared" ca="1" si="2"/>
        <v>0</v>
      </c>
      <c r="EV10">
        <f t="shared" ca="1" si="2"/>
        <v>0</v>
      </c>
    </row>
    <row r="11" spans="2:152" x14ac:dyDescent="0.25">
      <c r="B11" s="1">
        <v>7</v>
      </c>
      <c r="C11" s="5" t="s">
        <v>9</v>
      </c>
      <c r="D11" s="6">
        <v>16</v>
      </c>
      <c r="E11" s="6">
        <v>437</v>
      </c>
      <c r="G11">
        <v>31</v>
      </c>
      <c r="H11">
        <v>16</v>
      </c>
      <c r="I11">
        <v>23</v>
      </c>
      <c r="J11">
        <v>21</v>
      </c>
      <c r="K11">
        <v>13</v>
      </c>
      <c r="L11">
        <v>20</v>
      </c>
      <c r="M11">
        <v>40</v>
      </c>
      <c r="N11">
        <v>13</v>
      </c>
      <c r="O11">
        <v>27</v>
      </c>
      <c r="P11">
        <v>33</v>
      </c>
      <c r="Q11">
        <v>34</v>
      </c>
      <c r="R11">
        <v>31</v>
      </c>
      <c r="S11">
        <v>13</v>
      </c>
      <c r="T11">
        <v>40</v>
      </c>
      <c r="U11">
        <v>58</v>
      </c>
      <c r="V11">
        <v>24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J11" s="27">
        <v>0</v>
      </c>
      <c r="AK11" s="22">
        <v>31</v>
      </c>
      <c r="AL11" s="22">
        <v>47</v>
      </c>
      <c r="AM11" s="22">
        <v>70</v>
      </c>
      <c r="AN11" s="22">
        <v>91</v>
      </c>
      <c r="AO11" s="22">
        <v>104</v>
      </c>
      <c r="AP11" s="22">
        <v>124</v>
      </c>
      <c r="AQ11" s="22">
        <v>164</v>
      </c>
      <c r="AR11" s="22">
        <v>177</v>
      </c>
      <c r="AS11" s="22">
        <v>204</v>
      </c>
      <c r="AT11" s="22">
        <v>237</v>
      </c>
      <c r="AU11" s="22">
        <v>271</v>
      </c>
      <c r="AV11" s="22">
        <v>302</v>
      </c>
      <c r="AW11" s="22">
        <v>315</v>
      </c>
      <c r="AX11" s="22">
        <v>355</v>
      </c>
      <c r="AY11" s="22">
        <v>413</v>
      </c>
      <c r="AZ11" s="22">
        <v>437</v>
      </c>
      <c r="BA11" s="22">
        <v>0</v>
      </c>
      <c r="BB11" s="22">
        <v>0</v>
      </c>
      <c r="BC11" s="22">
        <v>0</v>
      </c>
      <c r="BD11" s="22">
        <v>0</v>
      </c>
      <c r="BE11" s="22">
        <v>0</v>
      </c>
      <c r="BF11" s="22">
        <v>0</v>
      </c>
      <c r="BG11" s="22">
        <v>0</v>
      </c>
      <c r="BH11" s="22">
        <v>0</v>
      </c>
      <c r="BI11" s="22">
        <v>0</v>
      </c>
      <c r="BJ11" s="22">
        <v>0</v>
      </c>
      <c r="BK11" s="22">
        <v>0</v>
      </c>
      <c r="BL11" s="22">
        <v>0</v>
      </c>
      <c r="BN11" t="b">
        <f t="shared" ca="1" si="3"/>
        <v>1</v>
      </c>
      <c r="BO11">
        <f t="shared" ca="1" si="4"/>
        <v>1</v>
      </c>
      <c r="BP11">
        <f t="shared" ca="1" si="0"/>
        <v>2</v>
      </c>
      <c r="BQ11">
        <f t="shared" ca="1" si="0"/>
        <v>3</v>
      </c>
      <c r="BR11">
        <f t="shared" ca="1" si="0"/>
        <v>4</v>
      </c>
      <c r="BS11">
        <f t="shared" ca="1" si="0"/>
        <v>5</v>
      </c>
      <c r="BT11">
        <f t="shared" ca="1" si="0"/>
        <v>6</v>
      </c>
      <c r="BU11">
        <f t="shared" ca="1" si="0"/>
        <v>7</v>
      </c>
      <c r="BV11">
        <f t="shared" ca="1" si="0"/>
        <v>8</v>
      </c>
      <c r="BW11">
        <f t="shared" ca="1" si="0"/>
        <v>9</v>
      </c>
      <c r="BX11">
        <f t="shared" ca="1" si="0"/>
        <v>10</v>
      </c>
      <c r="BY11">
        <f t="shared" ca="1" si="0"/>
        <v>11</v>
      </c>
      <c r="BZ11">
        <f t="shared" ca="1" si="0"/>
        <v>12</v>
      </c>
      <c r="CA11">
        <f t="shared" ca="1" si="0"/>
        <v>13</v>
      </c>
      <c r="CB11">
        <f t="shared" ca="1" si="0"/>
        <v>14</v>
      </c>
      <c r="CC11">
        <f t="shared" ca="1" si="0"/>
        <v>15</v>
      </c>
      <c r="CD11">
        <f t="shared" ca="1" si="0"/>
        <v>16</v>
      </c>
      <c r="CE11">
        <f t="shared" ca="1" si="0"/>
        <v>0</v>
      </c>
      <c r="CF11">
        <f t="shared" ca="1" si="0"/>
        <v>0</v>
      </c>
      <c r="CG11">
        <f t="shared" ca="1" si="0"/>
        <v>0</v>
      </c>
      <c r="CH11">
        <f t="shared" ca="1" si="0"/>
        <v>0</v>
      </c>
      <c r="CI11">
        <f t="shared" ca="1" si="0"/>
        <v>0</v>
      </c>
      <c r="CJ11">
        <f t="shared" ca="1" si="0"/>
        <v>0</v>
      </c>
      <c r="CK11">
        <f t="shared" ca="1" si="0"/>
        <v>0</v>
      </c>
      <c r="CL11">
        <f t="shared" ca="1" si="0"/>
        <v>0</v>
      </c>
      <c r="CM11">
        <f t="shared" ca="1" si="0"/>
        <v>0</v>
      </c>
      <c r="CN11">
        <f t="shared" ca="1" si="0"/>
        <v>0</v>
      </c>
      <c r="CO11">
        <f t="shared" ca="1" si="0"/>
        <v>0</v>
      </c>
      <c r="CP11">
        <f t="shared" ca="1" si="0"/>
        <v>0</v>
      </c>
      <c r="CR11">
        <f t="shared" ca="1" si="5"/>
        <v>31</v>
      </c>
      <c r="CS11">
        <f t="shared" ca="1" si="1"/>
        <v>16</v>
      </c>
      <c r="CT11">
        <f t="shared" ca="1" si="1"/>
        <v>23</v>
      </c>
      <c r="CU11">
        <f t="shared" ca="1" si="1"/>
        <v>21</v>
      </c>
      <c r="CV11">
        <f t="shared" ca="1" si="1"/>
        <v>13</v>
      </c>
      <c r="CW11">
        <f t="shared" ca="1" si="1"/>
        <v>20</v>
      </c>
      <c r="CX11">
        <f t="shared" ca="1" si="1"/>
        <v>40</v>
      </c>
      <c r="CY11">
        <f t="shared" ca="1" si="1"/>
        <v>13</v>
      </c>
      <c r="CZ11">
        <f t="shared" ca="1" si="1"/>
        <v>27</v>
      </c>
      <c r="DA11">
        <f t="shared" ca="1" si="1"/>
        <v>33</v>
      </c>
      <c r="DB11">
        <f t="shared" ca="1" si="1"/>
        <v>34</v>
      </c>
      <c r="DC11">
        <f t="shared" ca="1" si="1"/>
        <v>31</v>
      </c>
      <c r="DD11">
        <f t="shared" ca="1" si="1"/>
        <v>13</v>
      </c>
      <c r="DE11">
        <f t="shared" ca="1" si="1"/>
        <v>40</v>
      </c>
      <c r="DF11">
        <f t="shared" ca="1" si="1"/>
        <v>58</v>
      </c>
      <c r="DG11">
        <f t="shared" ca="1" si="1"/>
        <v>24</v>
      </c>
      <c r="DH11">
        <f t="shared" ca="1" si="1"/>
        <v>0</v>
      </c>
      <c r="DI11">
        <f t="shared" ca="1" si="1"/>
        <v>0</v>
      </c>
      <c r="DJ11">
        <f t="shared" ca="1" si="1"/>
        <v>0</v>
      </c>
      <c r="DK11">
        <f t="shared" ca="1" si="1"/>
        <v>0</v>
      </c>
      <c r="DL11">
        <f t="shared" ca="1" si="1"/>
        <v>0</v>
      </c>
      <c r="DM11">
        <f t="shared" ca="1" si="1"/>
        <v>0</v>
      </c>
      <c r="DN11">
        <f t="shared" ca="1" si="1"/>
        <v>0</v>
      </c>
      <c r="DO11">
        <f t="shared" ca="1" si="1"/>
        <v>0</v>
      </c>
      <c r="DP11">
        <f t="shared" ca="1" si="1"/>
        <v>0</v>
      </c>
      <c r="DQ11">
        <f t="shared" ca="1" si="1"/>
        <v>0</v>
      </c>
      <c r="DR11">
        <f t="shared" ca="1" si="1"/>
        <v>0</v>
      </c>
      <c r="DS11">
        <f t="shared" ca="1" si="1"/>
        <v>0</v>
      </c>
      <c r="DU11">
        <f t="shared" ca="1" si="6"/>
        <v>0</v>
      </c>
      <c r="DV11">
        <f t="shared" ca="1" si="2"/>
        <v>0</v>
      </c>
      <c r="DW11">
        <f t="shared" ca="1" si="2"/>
        <v>0</v>
      </c>
      <c r="DX11">
        <f t="shared" ca="1" si="2"/>
        <v>0</v>
      </c>
      <c r="DY11">
        <f t="shared" ca="1" si="2"/>
        <v>0</v>
      </c>
      <c r="DZ11">
        <f t="shared" ca="1" si="2"/>
        <v>0</v>
      </c>
      <c r="EA11">
        <f t="shared" ca="1" si="2"/>
        <v>0</v>
      </c>
      <c r="EB11">
        <f t="shared" ca="1" si="2"/>
        <v>0</v>
      </c>
      <c r="EC11">
        <f t="shared" ca="1" si="2"/>
        <v>0</v>
      </c>
      <c r="ED11">
        <f t="shared" ca="1" si="2"/>
        <v>0</v>
      </c>
      <c r="EE11">
        <f t="shared" ca="1" si="2"/>
        <v>0</v>
      </c>
      <c r="EF11">
        <f t="shared" ca="1" si="2"/>
        <v>0</v>
      </c>
      <c r="EG11">
        <f t="shared" ca="1" si="2"/>
        <v>0</v>
      </c>
      <c r="EH11">
        <f t="shared" ca="1" si="2"/>
        <v>0</v>
      </c>
      <c r="EI11">
        <f t="shared" ca="1" si="2"/>
        <v>0</v>
      </c>
      <c r="EJ11">
        <f t="shared" ca="1" si="2"/>
        <v>0</v>
      </c>
      <c r="EK11">
        <f t="shared" ca="1" si="2"/>
        <v>0</v>
      </c>
      <c r="EL11">
        <f t="shared" ca="1" si="2"/>
        <v>0</v>
      </c>
      <c r="EM11">
        <f t="shared" ca="1" si="2"/>
        <v>0</v>
      </c>
      <c r="EN11">
        <f t="shared" ca="1" si="2"/>
        <v>0</v>
      </c>
      <c r="EO11">
        <f t="shared" ca="1" si="2"/>
        <v>0</v>
      </c>
      <c r="EP11">
        <f t="shared" ca="1" si="2"/>
        <v>0</v>
      </c>
      <c r="EQ11">
        <f t="shared" ca="1" si="2"/>
        <v>0</v>
      </c>
      <c r="ER11">
        <f t="shared" ca="1" si="2"/>
        <v>0</v>
      </c>
      <c r="ES11">
        <f t="shared" ca="1" si="2"/>
        <v>0</v>
      </c>
      <c r="ET11">
        <f t="shared" ca="1" si="2"/>
        <v>0</v>
      </c>
      <c r="EU11">
        <f t="shared" ca="1" si="2"/>
        <v>0</v>
      </c>
      <c r="EV11">
        <f t="shared" ca="1" si="2"/>
        <v>0</v>
      </c>
    </row>
    <row r="12" spans="2:152" x14ac:dyDescent="0.25">
      <c r="B12" s="1">
        <v>8</v>
      </c>
      <c r="C12" s="5" t="s">
        <v>10</v>
      </c>
      <c r="D12" s="6">
        <v>13</v>
      </c>
      <c r="E12" s="6">
        <v>257</v>
      </c>
      <c r="G12">
        <v>24</v>
      </c>
      <c r="H12">
        <v>17</v>
      </c>
      <c r="I12">
        <v>18</v>
      </c>
      <c r="J12">
        <v>18</v>
      </c>
      <c r="K12">
        <v>21</v>
      </c>
      <c r="L12">
        <v>18</v>
      </c>
      <c r="M12">
        <v>16</v>
      </c>
      <c r="N12">
        <v>24</v>
      </c>
      <c r="O12">
        <v>15</v>
      </c>
      <c r="P12">
        <v>18</v>
      </c>
      <c r="Q12">
        <v>33</v>
      </c>
      <c r="R12">
        <v>21</v>
      </c>
      <c r="S12">
        <v>14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J12" s="27">
        <v>0</v>
      </c>
      <c r="AK12" s="22">
        <v>24</v>
      </c>
      <c r="AL12" s="22">
        <v>41</v>
      </c>
      <c r="AM12" s="22">
        <v>59</v>
      </c>
      <c r="AN12" s="22">
        <v>77</v>
      </c>
      <c r="AO12" s="22">
        <v>98</v>
      </c>
      <c r="AP12" s="22">
        <v>116</v>
      </c>
      <c r="AQ12" s="22">
        <v>132</v>
      </c>
      <c r="AR12" s="22">
        <v>156</v>
      </c>
      <c r="AS12" s="22">
        <v>171</v>
      </c>
      <c r="AT12" s="22">
        <v>189</v>
      </c>
      <c r="AU12" s="22">
        <v>222</v>
      </c>
      <c r="AV12" s="22">
        <v>243</v>
      </c>
      <c r="AW12" s="22">
        <v>257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22">
        <v>0</v>
      </c>
      <c r="BE12" s="22">
        <v>0</v>
      </c>
      <c r="BF12" s="22">
        <v>0</v>
      </c>
      <c r="BG12" s="22">
        <v>0</v>
      </c>
      <c r="BH12" s="22">
        <v>0</v>
      </c>
      <c r="BI12" s="22">
        <v>0</v>
      </c>
      <c r="BJ12" s="22">
        <v>0</v>
      </c>
      <c r="BK12" s="22">
        <v>0</v>
      </c>
      <c r="BL12" s="22">
        <v>0</v>
      </c>
      <c r="BN12" t="b">
        <f t="shared" ca="1" si="3"/>
        <v>1</v>
      </c>
      <c r="BO12">
        <f t="shared" ca="1" si="4"/>
        <v>1</v>
      </c>
      <c r="BP12">
        <f t="shared" ca="1" si="0"/>
        <v>2</v>
      </c>
      <c r="BQ12">
        <f t="shared" ca="1" si="0"/>
        <v>3</v>
      </c>
      <c r="BR12">
        <f t="shared" ca="1" si="0"/>
        <v>4</v>
      </c>
      <c r="BS12">
        <f t="shared" ca="1" si="0"/>
        <v>5</v>
      </c>
      <c r="BT12">
        <f t="shared" ca="1" si="0"/>
        <v>6</v>
      </c>
      <c r="BU12">
        <f t="shared" ca="1" si="0"/>
        <v>7</v>
      </c>
      <c r="BV12">
        <f t="shared" ca="1" si="0"/>
        <v>8</v>
      </c>
      <c r="BW12">
        <f t="shared" ca="1" si="0"/>
        <v>9</v>
      </c>
      <c r="BX12">
        <f t="shared" ca="1" si="0"/>
        <v>10</v>
      </c>
      <c r="BY12">
        <f t="shared" ca="1" si="0"/>
        <v>11</v>
      </c>
      <c r="BZ12">
        <f t="shared" ca="1" si="0"/>
        <v>12</v>
      </c>
      <c r="CA12">
        <f t="shared" ca="1" si="0"/>
        <v>13</v>
      </c>
      <c r="CB12">
        <f t="shared" ca="1" si="0"/>
        <v>0</v>
      </c>
      <c r="CC12">
        <f t="shared" ca="1" si="0"/>
        <v>0</v>
      </c>
      <c r="CD12">
        <f t="shared" ca="1" si="0"/>
        <v>0</v>
      </c>
      <c r="CE12">
        <f t="shared" ca="1" si="0"/>
        <v>0</v>
      </c>
      <c r="CF12">
        <f t="shared" ca="1" si="0"/>
        <v>0</v>
      </c>
      <c r="CG12">
        <f t="shared" ca="1" si="0"/>
        <v>0</v>
      </c>
      <c r="CH12">
        <f t="shared" ca="1" si="0"/>
        <v>0</v>
      </c>
      <c r="CI12">
        <f t="shared" ca="1" si="0"/>
        <v>0</v>
      </c>
      <c r="CJ12">
        <f t="shared" ca="1" si="0"/>
        <v>0</v>
      </c>
      <c r="CK12">
        <f t="shared" ca="1" si="0"/>
        <v>0</v>
      </c>
      <c r="CL12">
        <f t="shared" ca="1" si="0"/>
        <v>0</v>
      </c>
      <c r="CM12">
        <f t="shared" ca="1" si="0"/>
        <v>0</v>
      </c>
      <c r="CN12">
        <f t="shared" ca="1" si="0"/>
        <v>0</v>
      </c>
      <c r="CO12">
        <f t="shared" ca="1" si="0"/>
        <v>0</v>
      </c>
      <c r="CP12">
        <f t="shared" ca="1" si="0"/>
        <v>0</v>
      </c>
      <c r="CR12">
        <f t="shared" ca="1" si="5"/>
        <v>24</v>
      </c>
      <c r="CS12">
        <f t="shared" ca="1" si="1"/>
        <v>17</v>
      </c>
      <c r="CT12">
        <f t="shared" ca="1" si="1"/>
        <v>18</v>
      </c>
      <c r="CU12">
        <f t="shared" ca="1" si="1"/>
        <v>18</v>
      </c>
      <c r="CV12">
        <f t="shared" ca="1" si="1"/>
        <v>21</v>
      </c>
      <c r="CW12">
        <f t="shared" ca="1" si="1"/>
        <v>18</v>
      </c>
      <c r="CX12">
        <f t="shared" ca="1" si="1"/>
        <v>16</v>
      </c>
      <c r="CY12">
        <f t="shared" ca="1" si="1"/>
        <v>24</v>
      </c>
      <c r="CZ12">
        <f t="shared" ca="1" si="1"/>
        <v>15</v>
      </c>
      <c r="DA12">
        <f t="shared" ca="1" si="1"/>
        <v>18</v>
      </c>
      <c r="DB12">
        <f t="shared" ca="1" si="1"/>
        <v>33</v>
      </c>
      <c r="DC12">
        <f t="shared" ca="1" si="1"/>
        <v>21</v>
      </c>
      <c r="DD12">
        <f t="shared" ca="1" si="1"/>
        <v>14</v>
      </c>
      <c r="DE12">
        <f t="shared" ca="1" si="1"/>
        <v>0</v>
      </c>
      <c r="DF12">
        <f t="shared" ca="1" si="1"/>
        <v>0</v>
      </c>
      <c r="DG12">
        <f t="shared" ca="1" si="1"/>
        <v>0</v>
      </c>
      <c r="DH12">
        <f t="shared" ca="1" si="1"/>
        <v>0</v>
      </c>
      <c r="DI12">
        <f t="shared" ca="1" si="1"/>
        <v>0</v>
      </c>
      <c r="DJ12">
        <f t="shared" ca="1" si="1"/>
        <v>0</v>
      </c>
      <c r="DK12">
        <f t="shared" ca="1" si="1"/>
        <v>0</v>
      </c>
      <c r="DL12">
        <f t="shared" ca="1" si="1"/>
        <v>0</v>
      </c>
      <c r="DM12">
        <f t="shared" ca="1" si="1"/>
        <v>0</v>
      </c>
      <c r="DN12">
        <f t="shared" ca="1" si="1"/>
        <v>0</v>
      </c>
      <c r="DO12">
        <f t="shared" ca="1" si="1"/>
        <v>0</v>
      </c>
      <c r="DP12">
        <f t="shared" ca="1" si="1"/>
        <v>0</v>
      </c>
      <c r="DQ12">
        <f t="shared" ca="1" si="1"/>
        <v>0</v>
      </c>
      <c r="DR12">
        <f t="shared" ca="1" si="1"/>
        <v>0</v>
      </c>
      <c r="DS12">
        <f t="shared" ca="1" si="1"/>
        <v>0</v>
      </c>
      <c r="DU12">
        <f t="shared" ca="1" si="6"/>
        <v>0</v>
      </c>
      <c r="DV12">
        <f t="shared" ca="1" si="2"/>
        <v>0</v>
      </c>
      <c r="DW12">
        <f t="shared" ca="1" si="2"/>
        <v>0</v>
      </c>
      <c r="DX12">
        <f t="shared" ca="1" si="2"/>
        <v>0</v>
      </c>
      <c r="DY12">
        <f t="shared" ca="1" si="2"/>
        <v>0</v>
      </c>
      <c r="DZ12">
        <f t="shared" ca="1" si="2"/>
        <v>0</v>
      </c>
      <c r="EA12">
        <f t="shared" ca="1" si="2"/>
        <v>0</v>
      </c>
      <c r="EB12">
        <f t="shared" ca="1" si="2"/>
        <v>0</v>
      </c>
      <c r="EC12">
        <f t="shared" ca="1" si="2"/>
        <v>0</v>
      </c>
      <c r="ED12">
        <f t="shared" ca="1" si="2"/>
        <v>0</v>
      </c>
      <c r="EE12">
        <f t="shared" ca="1" si="2"/>
        <v>0</v>
      </c>
      <c r="EF12">
        <f t="shared" ca="1" si="2"/>
        <v>0</v>
      </c>
      <c r="EG12">
        <f t="shared" ca="1" si="2"/>
        <v>0</v>
      </c>
      <c r="EH12">
        <f t="shared" ca="1" si="2"/>
        <v>0</v>
      </c>
      <c r="EI12">
        <f t="shared" ca="1" si="2"/>
        <v>0</v>
      </c>
      <c r="EJ12">
        <f t="shared" ca="1" si="2"/>
        <v>0</v>
      </c>
      <c r="EK12">
        <f t="shared" ca="1" si="2"/>
        <v>0</v>
      </c>
      <c r="EL12">
        <f t="shared" ca="1" si="2"/>
        <v>0</v>
      </c>
      <c r="EM12">
        <f t="shared" ca="1" si="2"/>
        <v>0</v>
      </c>
      <c r="EN12">
        <f t="shared" ca="1" si="2"/>
        <v>0</v>
      </c>
      <c r="EO12">
        <f t="shared" ca="1" si="2"/>
        <v>0</v>
      </c>
      <c r="EP12">
        <f t="shared" ca="1" si="2"/>
        <v>0</v>
      </c>
      <c r="EQ12">
        <f t="shared" ca="1" si="2"/>
        <v>0</v>
      </c>
      <c r="ER12">
        <f t="shared" ca="1" si="2"/>
        <v>0</v>
      </c>
      <c r="ES12">
        <f t="shared" ca="1" si="2"/>
        <v>0</v>
      </c>
      <c r="ET12">
        <f t="shared" ca="1" si="2"/>
        <v>0</v>
      </c>
      <c r="EU12">
        <f t="shared" ca="1" si="2"/>
        <v>0</v>
      </c>
      <c r="EV12">
        <f t="shared" ca="1" si="2"/>
        <v>0</v>
      </c>
    </row>
    <row r="13" spans="2:152" x14ac:dyDescent="0.25">
      <c r="B13" s="1">
        <v>9</v>
      </c>
      <c r="C13" s="5" t="s">
        <v>11</v>
      </c>
      <c r="D13" s="6">
        <v>6</v>
      </c>
      <c r="E13" s="6">
        <v>149</v>
      </c>
      <c r="G13">
        <v>24</v>
      </c>
      <c r="H13">
        <v>21</v>
      </c>
      <c r="I13">
        <v>29</v>
      </c>
      <c r="J13">
        <v>31</v>
      </c>
      <c r="K13">
        <v>26</v>
      </c>
      <c r="L13">
        <v>18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J13" s="27">
        <v>0</v>
      </c>
      <c r="AK13" s="22">
        <v>24</v>
      </c>
      <c r="AL13" s="22">
        <v>45</v>
      </c>
      <c r="AM13" s="22">
        <v>74</v>
      </c>
      <c r="AN13" s="22">
        <v>105</v>
      </c>
      <c r="AO13" s="22">
        <v>131</v>
      </c>
      <c r="AP13" s="22">
        <v>149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>
        <v>0</v>
      </c>
      <c r="BE13" s="22">
        <v>0</v>
      </c>
      <c r="BF13" s="22">
        <v>0</v>
      </c>
      <c r="BG13" s="22">
        <v>0</v>
      </c>
      <c r="BH13" s="22">
        <v>0</v>
      </c>
      <c r="BI13" s="22">
        <v>0</v>
      </c>
      <c r="BJ13" s="22">
        <v>0</v>
      </c>
      <c r="BK13" s="22">
        <v>0</v>
      </c>
      <c r="BL13" s="22">
        <v>0</v>
      </c>
      <c r="BN13" t="b">
        <f t="shared" ca="1" si="3"/>
        <v>1</v>
      </c>
      <c r="BO13">
        <f t="shared" ca="1" si="4"/>
        <v>1</v>
      </c>
      <c r="BP13">
        <f t="shared" ca="1" si="0"/>
        <v>2</v>
      </c>
      <c r="BQ13">
        <f t="shared" ca="1" si="0"/>
        <v>3</v>
      </c>
      <c r="BR13">
        <f t="shared" ca="1" si="0"/>
        <v>4</v>
      </c>
      <c r="BS13">
        <f t="shared" ca="1" si="0"/>
        <v>5</v>
      </c>
      <c r="BT13">
        <f t="shared" ca="1" si="0"/>
        <v>6</v>
      </c>
      <c r="BU13">
        <f t="shared" ca="1" si="0"/>
        <v>0</v>
      </c>
      <c r="BV13">
        <f t="shared" ca="1" si="0"/>
        <v>0</v>
      </c>
      <c r="BW13">
        <f t="shared" ca="1" si="0"/>
        <v>0</v>
      </c>
      <c r="BX13">
        <f t="shared" ca="1" si="0"/>
        <v>0</v>
      </c>
      <c r="BY13">
        <f t="shared" ca="1" si="0"/>
        <v>0</v>
      </c>
      <c r="BZ13">
        <f t="shared" ca="1" si="0"/>
        <v>0</v>
      </c>
      <c r="CA13">
        <f t="shared" ca="1" si="0"/>
        <v>0</v>
      </c>
      <c r="CB13">
        <f t="shared" ca="1" si="0"/>
        <v>0</v>
      </c>
      <c r="CC13">
        <f t="shared" ca="1" si="0"/>
        <v>0</v>
      </c>
      <c r="CD13">
        <f t="shared" ca="1" si="0"/>
        <v>0</v>
      </c>
      <c r="CE13">
        <f t="shared" ca="1" si="0"/>
        <v>0</v>
      </c>
      <c r="CF13">
        <f t="shared" ca="1" si="0"/>
        <v>0</v>
      </c>
      <c r="CG13">
        <f t="shared" ca="1" si="0"/>
        <v>0</v>
      </c>
      <c r="CH13">
        <f t="shared" ca="1" si="0"/>
        <v>0</v>
      </c>
      <c r="CI13">
        <f t="shared" ca="1" si="0"/>
        <v>0</v>
      </c>
      <c r="CJ13">
        <f t="shared" ca="1" si="0"/>
        <v>0</v>
      </c>
      <c r="CK13">
        <f t="shared" ca="1" si="0"/>
        <v>0</v>
      </c>
      <c r="CL13">
        <f t="shared" ca="1" si="0"/>
        <v>0</v>
      </c>
      <c r="CM13">
        <f t="shared" ca="1" si="0"/>
        <v>0</v>
      </c>
      <c r="CN13">
        <f t="shared" ca="1" si="0"/>
        <v>0</v>
      </c>
      <c r="CO13">
        <f t="shared" ca="1" si="0"/>
        <v>0</v>
      </c>
      <c r="CP13">
        <f t="shared" ca="1" si="0"/>
        <v>0</v>
      </c>
      <c r="CR13">
        <f t="shared" ca="1" si="5"/>
        <v>24</v>
      </c>
      <c r="CS13">
        <f t="shared" ca="1" si="1"/>
        <v>21</v>
      </c>
      <c r="CT13">
        <f t="shared" ca="1" si="1"/>
        <v>29</v>
      </c>
      <c r="CU13">
        <f t="shared" ca="1" si="1"/>
        <v>31</v>
      </c>
      <c r="CV13">
        <f t="shared" ca="1" si="1"/>
        <v>26</v>
      </c>
      <c r="CW13">
        <f t="shared" ca="1" si="1"/>
        <v>18</v>
      </c>
      <c r="CX13">
        <f t="shared" ca="1" si="1"/>
        <v>0</v>
      </c>
      <c r="CY13">
        <f t="shared" ca="1" si="1"/>
        <v>0</v>
      </c>
      <c r="CZ13">
        <f t="shared" ca="1" si="1"/>
        <v>0</v>
      </c>
      <c r="DA13">
        <f t="shared" ca="1" si="1"/>
        <v>0</v>
      </c>
      <c r="DB13">
        <f t="shared" ca="1" si="1"/>
        <v>0</v>
      </c>
      <c r="DC13">
        <f t="shared" ca="1" si="1"/>
        <v>0</v>
      </c>
      <c r="DD13">
        <f t="shared" ca="1" si="1"/>
        <v>0</v>
      </c>
      <c r="DE13">
        <f t="shared" ca="1" si="1"/>
        <v>0</v>
      </c>
      <c r="DF13">
        <f t="shared" ca="1" si="1"/>
        <v>0</v>
      </c>
      <c r="DG13">
        <f t="shared" ca="1" si="1"/>
        <v>0</v>
      </c>
      <c r="DH13">
        <f t="shared" ca="1" si="1"/>
        <v>0</v>
      </c>
      <c r="DI13">
        <f t="shared" ca="1" si="1"/>
        <v>0</v>
      </c>
      <c r="DJ13">
        <f t="shared" ca="1" si="1"/>
        <v>0</v>
      </c>
      <c r="DK13">
        <f t="shared" ca="1" si="1"/>
        <v>0</v>
      </c>
      <c r="DL13">
        <f t="shared" ca="1" si="1"/>
        <v>0</v>
      </c>
      <c r="DM13">
        <f t="shared" ca="1" si="1"/>
        <v>0</v>
      </c>
      <c r="DN13">
        <f t="shared" ca="1" si="1"/>
        <v>0</v>
      </c>
      <c r="DO13">
        <f t="shared" ca="1" si="1"/>
        <v>0</v>
      </c>
      <c r="DP13">
        <f t="shared" ca="1" si="1"/>
        <v>0</v>
      </c>
      <c r="DQ13">
        <f t="shared" ca="1" si="1"/>
        <v>0</v>
      </c>
      <c r="DR13">
        <f t="shared" ca="1" si="1"/>
        <v>0</v>
      </c>
      <c r="DS13">
        <f t="shared" ca="1" si="1"/>
        <v>0</v>
      </c>
      <c r="DU13">
        <f t="shared" ca="1" si="6"/>
        <v>0</v>
      </c>
      <c r="DV13">
        <f t="shared" ca="1" si="2"/>
        <v>0</v>
      </c>
      <c r="DW13">
        <f t="shared" ca="1" si="2"/>
        <v>0</v>
      </c>
      <c r="DX13">
        <f t="shared" ca="1" si="2"/>
        <v>0</v>
      </c>
      <c r="DY13">
        <f t="shared" ca="1" si="2"/>
        <v>0</v>
      </c>
      <c r="DZ13">
        <f t="shared" ca="1" si="2"/>
        <v>0</v>
      </c>
      <c r="EA13">
        <f t="shared" ca="1" si="2"/>
        <v>0</v>
      </c>
      <c r="EB13">
        <f t="shared" ca="1" si="2"/>
        <v>0</v>
      </c>
      <c r="EC13">
        <f t="shared" ca="1" si="2"/>
        <v>0</v>
      </c>
      <c r="ED13">
        <f t="shared" ca="1" si="2"/>
        <v>0</v>
      </c>
      <c r="EE13">
        <f t="shared" ca="1" si="2"/>
        <v>0</v>
      </c>
      <c r="EF13">
        <f t="shared" ca="1" si="2"/>
        <v>0</v>
      </c>
      <c r="EG13">
        <f t="shared" ca="1" si="2"/>
        <v>0</v>
      </c>
      <c r="EH13">
        <f t="shared" ca="1" si="2"/>
        <v>0</v>
      </c>
      <c r="EI13">
        <f t="shared" ca="1" si="2"/>
        <v>0</v>
      </c>
      <c r="EJ13">
        <f t="shared" ca="1" si="2"/>
        <v>0</v>
      </c>
      <c r="EK13">
        <f t="shared" ca="1" si="2"/>
        <v>0</v>
      </c>
      <c r="EL13">
        <f t="shared" ca="1" si="2"/>
        <v>0</v>
      </c>
      <c r="EM13">
        <f t="shared" ca="1" si="2"/>
        <v>0</v>
      </c>
      <c r="EN13">
        <f t="shared" ca="1" si="2"/>
        <v>0</v>
      </c>
      <c r="EO13">
        <f t="shared" ca="1" si="2"/>
        <v>0</v>
      </c>
      <c r="EP13">
        <f t="shared" ca="1" si="2"/>
        <v>0</v>
      </c>
      <c r="EQ13">
        <f t="shared" ca="1" si="2"/>
        <v>0</v>
      </c>
      <c r="ER13">
        <f t="shared" ca="1" si="2"/>
        <v>0</v>
      </c>
      <c r="ES13">
        <f t="shared" ca="1" si="2"/>
        <v>0</v>
      </c>
      <c r="ET13">
        <f t="shared" ca="1" si="2"/>
        <v>0</v>
      </c>
      <c r="EU13">
        <f t="shared" ca="1" si="2"/>
        <v>0</v>
      </c>
      <c r="EV13">
        <f t="shared" ca="1" si="2"/>
        <v>0</v>
      </c>
    </row>
    <row r="14" spans="2:152" x14ac:dyDescent="0.25">
      <c r="B14" s="1">
        <v>10</v>
      </c>
      <c r="C14" s="5" t="s">
        <v>12</v>
      </c>
      <c r="D14" s="6">
        <v>6</v>
      </c>
      <c r="E14" s="6">
        <v>155</v>
      </c>
      <c r="G14">
        <v>23</v>
      </c>
      <c r="H14">
        <v>22</v>
      </c>
      <c r="I14">
        <v>21</v>
      </c>
      <c r="J14">
        <v>32</v>
      </c>
      <c r="K14">
        <v>33</v>
      </c>
      <c r="L14">
        <v>24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J14" s="27">
        <v>0</v>
      </c>
      <c r="AK14" s="22">
        <v>23</v>
      </c>
      <c r="AL14" s="22">
        <v>45</v>
      </c>
      <c r="AM14" s="22">
        <v>66</v>
      </c>
      <c r="AN14" s="22">
        <v>98</v>
      </c>
      <c r="AO14" s="22">
        <v>131</v>
      </c>
      <c r="AP14" s="22">
        <v>155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>
        <v>0</v>
      </c>
      <c r="BE14" s="22">
        <v>0</v>
      </c>
      <c r="BF14" s="22">
        <v>0</v>
      </c>
      <c r="BG14" s="22">
        <v>0</v>
      </c>
      <c r="BH14" s="22">
        <v>0</v>
      </c>
      <c r="BI14" s="22">
        <v>0</v>
      </c>
      <c r="BJ14" s="22">
        <v>0</v>
      </c>
      <c r="BK14" s="22">
        <v>0</v>
      </c>
      <c r="BL14" s="22">
        <v>0</v>
      </c>
      <c r="BN14" t="b">
        <f t="shared" ca="1" si="3"/>
        <v>1</v>
      </c>
      <c r="BO14">
        <f t="shared" ca="1" si="4"/>
        <v>1</v>
      </c>
      <c r="BP14">
        <f t="shared" ca="1" si="0"/>
        <v>2</v>
      </c>
      <c r="BQ14">
        <f t="shared" ca="1" si="0"/>
        <v>3</v>
      </c>
      <c r="BR14">
        <f t="shared" ca="1" si="0"/>
        <v>4</v>
      </c>
      <c r="BS14">
        <f t="shared" ca="1" si="0"/>
        <v>5</v>
      </c>
      <c r="BT14">
        <f t="shared" ca="1" si="0"/>
        <v>6</v>
      </c>
      <c r="BU14">
        <f t="shared" ca="1" si="0"/>
        <v>0</v>
      </c>
      <c r="BV14">
        <f t="shared" ca="1" si="0"/>
        <v>0</v>
      </c>
      <c r="BW14">
        <f t="shared" ca="1" si="0"/>
        <v>0</v>
      </c>
      <c r="BX14">
        <f t="shared" ca="1" si="0"/>
        <v>0</v>
      </c>
      <c r="BY14">
        <f t="shared" ca="1" si="0"/>
        <v>0</v>
      </c>
      <c r="BZ14">
        <f t="shared" ca="1" si="0"/>
        <v>0</v>
      </c>
      <c r="CA14">
        <f t="shared" ca="1" si="0"/>
        <v>0</v>
      </c>
      <c r="CB14">
        <f t="shared" ref="CB14:CP30" ca="1" si="7">_xlfn.CEILING.MATH(_xlfn.PERCENTRANK.INC(OFFSET($AJ$4, $B14, 0, 1,$D14+ 1), AX14, 6) * $D14)</f>
        <v>0</v>
      </c>
      <c r="CC14">
        <f t="shared" ca="1" si="7"/>
        <v>0</v>
      </c>
      <c r="CD14">
        <f t="shared" ca="1" si="7"/>
        <v>0</v>
      </c>
      <c r="CE14">
        <f t="shared" ca="1" si="7"/>
        <v>0</v>
      </c>
      <c r="CF14">
        <f t="shared" ca="1" si="7"/>
        <v>0</v>
      </c>
      <c r="CG14">
        <f t="shared" ca="1" si="7"/>
        <v>0</v>
      </c>
      <c r="CH14">
        <f t="shared" ca="1" si="7"/>
        <v>0</v>
      </c>
      <c r="CI14">
        <f t="shared" ca="1" si="7"/>
        <v>0</v>
      </c>
      <c r="CJ14">
        <f t="shared" ca="1" si="7"/>
        <v>0</v>
      </c>
      <c r="CK14">
        <f t="shared" ca="1" si="7"/>
        <v>0</v>
      </c>
      <c r="CL14">
        <f t="shared" ca="1" si="7"/>
        <v>0</v>
      </c>
      <c r="CM14">
        <f t="shared" ca="1" si="7"/>
        <v>0</v>
      </c>
      <c r="CN14">
        <f t="shared" ca="1" si="7"/>
        <v>0</v>
      </c>
      <c r="CO14">
        <f t="shared" ca="1" si="7"/>
        <v>0</v>
      </c>
      <c r="CP14">
        <f t="shared" ca="1" si="7"/>
        <v>0</v>
      </c>
      <c r="CR14">
        <f t="shared" ca="1" si="5"/>
        <v>23</v>
      </c>
      <c r="CS14">
        <f t="shared" ca="1" si="1"/>
        <v>22</v>
      </c>
      <c r="CT14">
        <f t="shared" ca="1" si="1"/>
        <v>21</v>
      </c>
      <c r="CU14">
        <f t="shared" ca="1" si="1"/>
        <v>32</v>
      </c>
      <c r="CV14">
        <f t="shared" ca="1" si="1"/>
        <v>33</v>
      </c>
      <c r="CW14">
        <f t="shared" ca="1" si="1"/>
        <v>24</v>
      </c>
      <c r="CX14">
        <f t="shared" ca="1" si="1"/>
        <v>0</v>
      </c>
      <c r="CY14">
        <f t="shared" ca="1" si="1"/>
        <v>0</v>
      </c>
      <c r="CZ14">
        <f t="shared" ca="1" si="1"/>
        <v>0</v>
      </c>
      <c r="DA14">
        <f t="shared" ca="1" si="1"/>
        <v>0</v>
      </c>
      <c r="DB14">
        <f t="shared" ca="1" si="1"/>
        <v>0</v>
      </c>
      <c r="DC14">
        <f t="shared" ca="1" si="1"/>
        <v>0</v>
      </c>
      <c r="DD14">
        <f t="shared" ca="1" si="1"/>
        <v>0</v>
      </c>
      <c r="DE14">
        <f t="shared" ref="DE14:DS30" ca="1" si="8">IF(CB14 &gt; 0, AX14 - INDEX(OFFSET($AJ$4,$B14,0, 1,$D14+1), 1, CB14), 0)</f>
        <v>0</v>
      </c>
      <c r="DF14">
        <f t="shared" ca="1" si="8"/>
        <v>0</v>
      </c>
      <c r="DG14">
        <f t="shared" ca="1" si="8"/>
        <v>0</v>
      </c>
      <c r="DH14">
        <f t="shared" ca="1" si="8"/>
        <v>0</v>
      </c>
      <c r="DI14">
        <f t="shared" ca="1" si="8"/>
        <v>0</v>
      </c>
      <c r="DJ14">
        <f t="shared" ca="1" si="8"/>
        <v>0</v>
      </c>
      <c r="DK14">
        <f t="shared" ca="1" si="8"/>
        <v>0</v>
      </c>
      <c r="DL14">
        <f t="shared" ca="1" si="8"/>
        <v>0</v>
      </c>
      <c r="DM14">
        <f t="shared" ca="1" si="8"/>
        <v>0</v>
      </c>
      <c r="DN14">
        <f t="shared" ca="1" si="8"/>
        <v>0</v>
      </c>
      <c r="DO14">
        <f t="shared" ca="1" si="8"/>
        <v>0</v>
      </c>
      <c r="DP14">
        <f t="shared" ca="1" si="8"/>
        <v>0</v>
      </c>
      <c r="DQ14">
        <f t="shared" ca="1" si="8"/>
        <v>0</v>
      </c>
      <c r="DR14">
        <f t="shared" ca="1" si="8"/>
        <v>0</v>
      </c>
      <c r="DS14">
        <f t="shared" ca="1" si="8"/>
        <v>0</v>
      </c>
      <c r="DU14">
        <f t="shared" ca="1" si="6"/>
        <v>0</v>
      </c>
      <c r="DV14">
        <f t="shared" ca="1" si="2"/>
        <v>0</v>
      </c>
      <c r="DW14">
        <f t="shared" ca="1" si="2"/>
        <v>0</v>
      </c>
      <c r="DX14">
        <f t="shared" ca="1" si="2"/>
        <v>0</v>
      </c>
      <c r="DY14">
        <f t="shared" ca="1" si="2"/>
        <v>0</v>
      </c>
      <c r="DZ14">
        <f t="shared" ca="1" si="2"/>
        <v>0</v>
      </c>
      <c r="EA14">
        <f t="shared" ca="1" si="2"/>
        <v>0</v>
      </c>
      <c r="EB14">
        <f t="shared" ca="1" si="2"/>
        <v>0</v>
      </c>
      <c r="EC14">
        <f t="shared" ca="1" si="2"/>
        <v>0</v>
      </c>
      <c r="ED14">
        <f t="shared" ca="1" si="2"/>
        <v>0</v>
      </c>
      <c r="EE14">
        <f t="shared" ca="1" si="2"/>
        <v>0</v>
      </c>
      <c r="EF14">
        <f t="shared" ca="1" si="2"/>
        <v>0</v>
      </c>
      <c r="EG14">
        <f t="shared" ca="1" si="2"/>
        <v>0</v>
      </c>
      <c r="EH14">
        <f t="shared" ref="EH14:EV30" ca="1" si="9">T14-DE14</f>
        <v>0</v>
      </c>
      <c r="EI14">
        <f t="shared" ca="1" si="9"/>
        <v>0</v>
      </c>
      <c r="EJ14">
        <f t="shared" ca="1" si="9"/>
        <v>0</v>
      </c>
      <c r="EK14">
        <f t="shared" ca="1" si="9"/>
        <v>0</v>
      </c>
      <c r="EL14">
        <f t="shared" ca="1" si="9"/>
        <v>0</v>
      </c>
      <c r="EM14">
        <f t="shared" ca="1" si="9"/>
        <v>0</v>
      </c>
      <c r="EN14">
        <f t="shared" ca="1" si="9"/>
        <v>0</v>
      </c>
      <c r="EO14">
        <f t="shared" ca="1" si="9"/>
        <v>0</v>
      </c>
      <c r="EP14">
        <f t="shared" ca="1" si="9"/>
        <v>0</v>
      </c>
      <c r="EQ14">
        <f t="shared" ca="1" si="9"/>
        <v>0</v>
      </c>
      <c r="ER14">
        <f t="shared" ca="1" si="9"/>
        <v>0</v>
      </c>
      <c r="ES14">
        <f t="shared" ca="1" si="9"/>
        <v>0</v>
      </c>
      <c r="ET14">
        <f t="shared" ca="1" si="9"/>
        <v>0</v>
      </c>
      <c r="EU14">
        <f t="shared" ca="1" si="9"/>
        <v>0</v>
      </c>
      <c r="EV14">
        <f t="shared" ca="1" si="9"/>
        <v>0</v>
      </c>
    </row>
    <row r="15" spans="2:152" x14ac:dyDescent="0.25">
      <c r="B15" s="1">
        <v>11</v>
      </c>
      <c r="C15" s="5" t="s">
        <v>13</v>
      </c>
      <c r="D15" s="6">
        <v>4</v>
      </c>
      <c r="E15" s="6">
        <v>104</v>
      </c>
      <c r="G15">
        <v>30</v>
      </c>
      <c r="H15">
        <v>30</v>
      </c>
      <c r="I15">
        <v>21</v>
      </c>
      <c r="J15">
        <v>23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J15" s="27">
        <v>0</v>
      </c>
      <c r="AK15" s="22">
        <v>30</v>
      </c>
      <c r="AL15" s="22">
        <v>60</v>
      </c>
      <c r="AM15" s="22">
        <v>81</v>
      </c>
      <c r="AN15" s="22">
        <v>104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>
        <v>0</v>
      </c>
      <c r="BE15" s="22">
        <v>0</v>
      </c>
      <c r="BF15" s="22">
        <v>0</v>
      </c>
      <c r="BG15" s="22">
        <v>0</v>
      </c>
      <c r="BH15" s="22">
        <v>0</v>
      </c>
      <c r="BI15" s="22">
        <v>0</v>
      </c>
      <c r="BJ15" s="22">
        <v>0</v>
      </c>
      <c r="BK15" s="22">
        <v>0</v>
      </c>
      <c r="BL15" s="22">
        <v>0</v>
      </c>
      <c r="BN15" t="b">
        <f t="shared" ca="1" si="3"/>
        <v>1</v>
      </c>
      <c r="BO15">
        <f t="shared" ca="1" si="4"/>
        <v>1</v>
      </c>
      <c r="BP15">
        <f t="shared" ca="1" si="4"/>
        <v>2</v>
      </c>
      <c r="BQ15">
        <f t="shared" ca="1" si="4"/>
        <v>3</v>
      </c>
      <c r="BR15">
        <f t="shared" ca="1" si="4"/>
        <v>4</v>
      </c>
      <c r="BS15">
        <f t="shared" ca="1" si="4"/>
        <v>0</v>
      </c>
      <c r="BT15">
        <f t="shared" ca="1" si="4"/>
        <v>0</v>
      </c>
      <c r="BU15">
        <f t="shared" ca="1" si="4"/>
        <v>0</v>
      </c>
      <c r="BV15">
        <f t="shared" ca="1" si="4"/>
        <v>0</v>
      </c>
      <c r="BW15">
        <f t="shared" ca="1" si="4"/>
        <v>0</v>
      </c>
      <c r="BX15">
        <f t="shared" ca="1" si="4"/>
        <v>0</v>
      </c>
      <c r="BY15">
        <f t="shared" ca="1" si="4"/>
        <v>0</v>
      </c>
      <c r="BZ15">
        <f t="shared" ca="1" si="4"/>
        <v>0</v>
      </c>
      <c r="CA15">
        <f t="shared" ca="1" si="4"/>
        <v>0</v>
      </c>
      <c r="CB15">
        <f t="shared" ca="1" si="7"/>
        <v>0</v>
      </c>
      <c r="CC15">
        <f t="shared" ca="1" si="7"/>
        <v>0</v>
      </c>
      <c r="CD15">
        <f t="shared" ca="1" si="7"/>
        <v>0</v>
      </c>
      <c r="CE15">
        <f t="shared" ca="1" si="7"/>
        <v>0</v>
      </c>
      <c r="CF15">
        <f t="shared" ca="1" si="7"/>
        <v>0</v>
      </c>
      <c r="CG15">
        <f t="shared" ca="1" si="7"/>
        <v>0</v>
      </c>
      <c r="CH15">
        <f t="shared" ca="1" si="7"/>
        <v>0</v>
      </c>
      <c r="CI15">
        <f t="shared" ca="1" si="7"/>
        <v>0</v>
      </c>
      <c r="CJ15">
        <f t="shared" ca="1" si="7"/>
        <v>0</v>
      </c>
      <c r="CK15">
        <f t="shared" ca="1" si="7"/>
        <v>0</v>
      </c>
      <c r="CL15">
        <f t="shared" ca="1" si="7"/>
        <v>0</v>
      </c>
      <c r="CM15">
        <f t="shared" ca="1" si="7"/>
        <v>0</v>
      </c>
      <c r="CN15">
        <f t="shared" ca="1" si="7"/>
        <v>0</v>
      </c>
      <c r="CO15">
        <f t="shared" ca="1" si="7"/>
        <v>0</v>
      </c>
      <c r="CP15">
        <f t="shared" ca="1" si="7"/>
        <v>0</v>
      </c>
      <c r="CR15">
        <f t="shared" ca="1" si="5"/>
        <v>30</v>
      </c>
      <c r="CS15">
        <f t="shared" ca="1" si="5"/>
        <v>30</v>
      </c>
      <c r="CT15">
        <f t="shared" ca="1" si="5"/>
        <v>21</v>
      </c>
      <c r="CU15">
        <f t="shared" ca="1" si="5"/>
        <v>23</v>
      </c>
      <c r="CV15">
        <f t="shared" ca="1" si="5"/>
        <v>0</v>
      </c>
      <c r="CW15">
        <f t="shared" ca="1" si="5"/>
        <v>0</v>
      </c>
      <c r="CX15">
        <f t="shared" ca="1" si="5"/>
        <v>0</v>
      </c>
      <c r="CY15">
        <f t="shared" ca="1" si="5"/>
        <v>0</v>
      </c>
      <c r="CZ15">
        <f t="shared" ca="1" si="5"/>
        <v>0</v>
      </c>
      <c r="DA15">
        <f t="shared" ca="1" si="5"/>
        <v>0</v>
      </c>
      <c r="DB15">
        <f t="shared" ca="1" si="5"/>
        <v>0</v>
      </c>
      <c r="DC15">
        <f t="shared" ca="1" si="5"/>
        <v>0</v>
      </c>
      <c r="DD15">
        <f t="shared" ca="1" si="5"/>
        <v>0</v>
      </c>
      <c r="DE15">
        <f t="shared" ca="1" si="8"/>
        <v>0</v>
      </c>
      <c r="DF15">
        <f t="shared" ca="1" si="8"/>
        <v>0</v>
      </c>
      <c r="DG15">
        <f t="shared" ca="1" si="8"/>
        <v>0</v>
      </c>
      <c r="DH15">
        <f t="shared" ca="1" si="8"/>
        <v>0</v>
      </c>
      <c r="DI15">
        <f t="shared" ca="1" si="8"/>
        <v>0</v>
      </c>
      <c r="DJ15">
        <f t="shared" ca="1" si="8"/>
        <v>0</v>
      </c>
      <c r="DK15">
        <f t="shared" ca="1" si="8"/>
        <v>0</v>
      </c>
      <c r="DL15">
        <f t="shared" ca="1" si="8"/>
        <v>0</v>
      </c>
      <c r="DM15">
        <f t="shared" ca="1" si="8"/>
        <v>0</v>
      </c>
      <c r="DN15">
        <f t="shared" ca="1" si="8"/>
        <v>0</v>
      </c>
      <c r="DO15">
        <f t="shared" ca="1" si="8"/>
        <v>0</v>
      </c>
      <c r="DP15">
        <f t="shared" ca="1" si="8"/>
        <v>0</v>
      </c>
      <c r="DQ15">
        <f t="shared" ca="1" si="8"/>
        <v>0</v>
      </c>
      <c r="DR15">
        <f t="shared" ca="1" si="8"/>
        <v>0</v>
      </c>
      <c r="DS15">
        <f t="shared" ca="1" si="8"/>
        <v>0</v>
      </c>
      <c r="DU15">
        <f t="shared" ca="1" si="6"/>
        <v>0</v>
      </c>
      <c r="DV15">
        <f t="shared" ca="1" si="6"/>
        <v>0</v>
      </c>
      <c r="DW15">
        <f t="shared" ca="1" si="6"/>
        <v>0</v>
      </c>
      <c r="DX15">
        <f t="shared" ca="1" si="6"/>
        <v>0</v>
      </c>
      <c r="DY15">
        <f t="shared" ca="1" si="6"/>
        <v>0</v>
      </c>
      <c r="DZ15">
        <f t="shared" ca="1" si="6"/>
        <v>0</v>
      </c>
      <c r="EA15">
        <f t="shared" ca="1" si="6"/>
        <v>0</v>
      </c>
      <c r="EB15">
        <f t="shared" ca="1" si="6"/>
        <v>0</v>
      </c>
      <c r="EC15">
        <f t="shared" ca="1" si="6"/>
        <v>0</v>
      </c>
      <c r="ED15">
        <f t="shared" ca="1" si="6"/>
        <v>0</v>
      </c>
      <c r="EE15">
        <f t="shared" ca="1" si="6"/>
        <v>0</v>
      </c>
      <c r="EF15">
        <f t="shared" ca="1" si="6"/>
        <v>0</v>
      </c>
      <c r="EG15">
        <f t="shared" ca="1" si="6"/>
        <v>0</v>
      </c>
      <c r="EH15">
        <f t="shared" ca="1" si="9"/>
        <v>0</v>
      </c>
      <c r="EI15">
        <f t="shared" ca="1" si="9"/>
        <v>0</v>
      </c>
      <c r="EJ15">
        <f t="shared" ca="1" si="9"/>
        <v>0</v>
      </c>
      <c r="EK15">
        <f t="shared" ca="1" si="9"/>
        <v>0</v>
      </c>
      <c r="EL15">
        <f t="shared" ca="1" si="9"/>
        <v>0</v>
      </c>
      <c r="EM15">
        <f t="shared" ca="1" si="9"/>
        <v>0</v>
      </c>
      <c r="EN15">
        <f t="shared" ca="1" si="9"/>
        <v>0</v>
      </c>
      <c r="EO15">
        <f t="shared" ca="1" si="9"/>
        <v>0</v>
      </c>
      <c r="EP15">
        <f t="shared" ca="1" si="9"/>
        <v>0</v>
      </c>
      <c r="EQ15">
        <f t="shared" ca="1" si="9"/>
        <v>0</v>
      </c>
      <c r="ER15">
        <f t="shared" ca="1" si="9"/>
        <v>0</v>
      </c>
      <c r="ES15">
        <f t="shared" ca="1" si="9"/>
        <v>0</v>
      </c>
      <c r="ET15">
        <f t="shared" ca="1" si="9"/>
        <v>0</v>
      </c>
      <c r="EU15">
        <f t="shared" ca="1" si="9"/>
        <v>0</v>
      </c>
      <c r="EV15">
        <f t="shared" ca="1" si="9"/>
        <v>0</v>
      </c>
    </row>
    <row r="16" spans="2:152" x14ac:dyDescent="0.25">
      <c r="B16" s="1">
        <v>12</v>
      </c>
      <c r="C16" s="5" t="s">
        <v>14</v>
      </c>
      <c r="D16" s="6">
        <v>4</v>
      </c>
      <c r="E16" s="6">
        <v>95</v>
      </c>
      <c r="G16">
        <v>29</v>
      </c>
      <c r="H16">
        <v>23</v>
      </c>
      <c r="I16">
        <v>25</v>
      </c>
      <c r="J16">
        <v>18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J16" s="27">
        <v>0</v>
      </c>
      <c r="AK16" s="22">
        <v>29</v>
      </c>
      <c r="AL16" s="22">
        <v>52</v>
      </c>
      <c r="AM16" s="22">
        <v>77</v>
      </c>
      <c r="AN16" s="22">
        <v>95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>
        <v>0</v>
      </c>
      <c r="BE16" s="22">
        <v>0</v>
      </c>
      <c r="BF16" s="22">
        <v>0</v>
      </c>
      <c r="BG16" s="22">
        <v>0</v>
      </c>
      <c r="BH16" s="22">
        <v>0</v>
      </c>
      <c r="BI16" s="22">
        <v>0</v>
      </c>
      <c r="BJ16" s="22">
        <v>0</v>
      </c>
      <c r="BK16" s="22">
        <v>0</v>
      </c>
      <c r="BL16" s="22">
        <v>0</v>
      </c>
      <c r="BN16" t="b">
        <f t="shared" ca="1" si="3"/>
        <v>1</v>
      </c>
      <c r="BO16">
        <f t="shared" ca="1" si="4"/>
        <v>1</v>
      </c>
      <c r="BP16">
        <f t="shared" ca="1" si="4"/>
        <v>2</v>
      </c>
      <c r="BQ16">
        <f t="shared" ca="1" si="4"/>
        <v>3</v>
      </c>
      <c r="BR16">
        <f t="shared" ca="1" si="4"/>
        <v>4</v>
      </c>
      <c r="BS16">
        <f t="shared" ca="1" si="4"/>
        <v>0</v>
      </c>
      <c r="BT16">
        <f t="shared" ca="1" si="4"/>
        <v>0</v>
      </c>
      <c r="BU16">
        <f t="shared" ca="1" si="4"/>
        <v>0</v>
      </c>
      <c r="BV16">
        <f t="shared" ca="1" si="4"/>
        <v>0</v>
      </c>
      <c r="BW16">
        <f t="shared" ca="1" si="4"/>
        <v>0</v>
      </c>
      <c r="BX16">
        <f t="shared" ca="1" si="4"/>
        <v>0</v>
      </c>
      <c r="BY16">
        <f t="shared" ca="1" si="4"/>
        <v>0</v>
      </c>
      <c r="BZ16">
        <f t="shared" ca="1" si="4"/>
        <v>0</v>
      </c>
      <c r="CA16">
        <f t="shared" ca="1" si="4"/>
        <v>0</v>
      </c>
      <c r="CB16">
        <f t="shared" ca="1" si="7"/>
        <v>0</v>
      </c>
      <c r="CC16">
        <f t="shared" ca="1" si="7"/>
        <v>0</v>
      </c>
      <c r="CD16">
        <f t="shared" ca="1" si="7"/>
        <v>0</v>
      </c>
      <c r="CE16">
        <f t="shared" ca="1" si="7"/>
        <v>0</v>
      </c>
      <c r="CF16">
        <f t="shared" ca="1" si="7"/>
        <v>0</v>
      </c>
      <c r="CG16">
        <f t="shared" ca="1" si="7"/>
        <v>0</v>
      </c>
      <c r="CH16">
        <f t="shared" ca="1" si="7"/>
        <v>0</v>
      </c>
      <c r="CI16">
        <f t="shared" ca="1" si="7"/>
        <v>0</v>
      </c>
      <c r="CJ16">
        <f t="shared" ca="1" si="7"/>
        <v>0</v>
      </c>
      <c r="CK16">
        <f t="shared" ca="1" si="7"/>
        <v>0</v>
      </c>
      <c r="CL16">
        <f t="shared" ca="1" si="7"/>
        <v>0</v>
      </c>
      <c r="CM16">
        <f t="shared" ca="1" si="7"/>
        <v>0</v>
      </c>
      <c r="CN16">
        <f t="shared" ca="1" si="7"/>
        <v>0</v>
      </c>
      <c r="CO16">
        <f t="shared" ca="1" si="7"/>
        <v>0</v>
      </c>
      <c r="CP16">
        <f t="shared" ca="1" si="7"/>
        <v>0</v>
      </c>
      <c r="CR16">
        <f t="shared" ca="1" si="5"/>
        <v>29</v>
      </c>
      <c r="CS16">
        <f t="shared" ca="1" si="5"/>
        <v>23</v>
      </c>
      <c r="CT16">
        <f t="shared" ca="1" si="5"/>
        <v>25</v>
      </c>
      <c r="CU16">
        <f t="shared" ca="1" si="5"/>
        <v>18</v>
      </c>
      <c r="CV16">
        <f t="shared" ca="1" si="5"/>
        <v>0</v>
      </c>
      <c r="CW16">
        <f t="shared" ca="1" si="5"/>
        <v>0</v>
      </c>
      <c r="CX16">
        <f t="shared" ca="1" si="5"/>
        <v>0</v>
      </c>
      <c r="CY16">
        <f t="shared" ca="1" si="5"/>
        <v>0</v>
      </c>
      <c r="CZ16">
        <f t="shared" ca="1" si="5"/>
        <v>0</v>
      </c>
      <c r="DA16">
        <f t="shared" ca="1" si="5"/>
        <v>0</v>
      </c>
      <c r="DB16">
        <f t="shared" ca="1" si="5"/>
        <v>0</v>
      </c>
      <c r="DC16">
        <f t="shared" ca="1" si="5"/>
        <v>0</v>
      </c>
      <c r="DD16">
        <f t="shared" ca="1" si="5"/>
        <v>0</v>
      </c>
      <c r="DE16">
        <f t="shared" ca="1" si="8"/>
        <v>0</v>
      </c>
      <c r="DF16">
        <f t="shared" ca="1" si="8"/>
        <v>0</v>
      </c>
      <c r="DG16">
        <f t="shared" ca="1" si="8"/>
        <v>0</v>
      </c>
      <c r="DH16">
        <f t="shared" ca="1" si="8"/>
        <v>0</v>
      </c>
      <c r="DI16">
        <f t="shared" ca="1" si="8"/>
        <v>0</v>
      </c>
      <c r="DJ16">
        <f t="shared" ca="1" si="8"/>
        <v>0</v>
      </c>
      <c r="DK16">
        <f t="shared" ca="1" si="8"/>
        <v>0</v>
      </c>
      <c r="DL16">
        <f t="shared" ca="1" si="8"/>
        <v>0</v>
      </c>
      <c r="DM16">
        <f t="shared" ca="1" si="8"/>
        <v>0</v>
      </c>
      <c r="DN16">
        <f t="shared" ca="1" si="8"/>
        <v>0</v>
      </c>
      <c r="DO16">
        <f t="shared" ca="1" si="8"/>
        <v>0</v>
      </c>
      <c r="DP16">
        <f t="shared" ca="1" si="8"/>
        <v>0</v>
      </c>
      <c r="DQ16">
        <f t="shared" ca="1" si="8"/>
        <v>0</v>
      </c>
      <c r="DR16">
        <f t="shared" ca="1" si="8"/>
        <v>0</v>
      </c>
      <c r="DS16">
        <f t="shared" ca="1" si="8"/>
        <v>0</v>
      </c>
      <c r="DU16">
        <f t="shared" ca="1" si="6"/>
        <v>0</v>
      </c>
      <c r="DV16">
        <f t="shared" ca="1" si="6"/>
        <v>0</v>
      </c>
      <c r="DW16">
        <f t="shared" ca="1" si="6"/>
        <v>0</v>
      </c>
      <c r="DX16">
        <f t="shared" ca="1" si="6"/>
        <v>0</v>
      </c>
      <c r="DY16">
        <f t="shared" ca="1" si="6"/>
        <v>0</v>
      </c>
      <c r="DZ16">
        <f t="shared" ca="1" si="6"/>
        <v>0</v>
      </c>
      <c r="EA16">
        <f t="shared" ca="1" si="6"/>
        <v>0</v>
      </c>
      <c r="EB16">
        <f t="shared" ca="1" si="6"/>
        <v>0</v>
      </c>
      <c r="EC16">
        <f t="shared" ca="1" si="6"/>
        <v>0</v>
      </c>
      <c r="ED16">
        <f t="shared" ca="1" si="6"/>
        <v>0</v>
      </c>
      <c r="EE16">
        <f t="shared" ca="1" si="6"/>
        <v>0</v>
      </c>
      <c r="EF16">
        <f t="shared" ca="1" si="6"/>
        <v>0</v>
      </c>
      <c r="EG16">
        <f t="shared" ca="1" si="6"/>
        <v>0</v>
      </c>
      <c r="EH16">
        <f t="shared" ca="1" si="9"/>
        <v>0</v>
      </c>
      <c r="EI16">
        <f t="shared" ca="1" si="9"/>
        <v>0</v>
      </c>
      <c r="EJ16">
        <f t="shared" ca="1" si="9"/>
        <v>0</v>
      </c>
      <c r="EK16">
        <f t="shared" ca="1" si="9"/>
        <v>0</v>
      </c>
      <c r="EL16">
        <f t="shared" ca="1" si="9"/>
        <v>0</v>
      </c>
      <c r="EM16">
        <f t="shared" ca="1" si="9"/>
        <v>0</v>
      </c>
      <c r="EN16">
        <f t="shared" ca="1" si="9"/>
        <v>0</v>
      </c>
      <c r="EO16">
        <f t="shared" ca="1" si="9"/>
        <v>0</v>
      </c>
      <c r="EP16">
        <f t="shared" ca="1" si="9"/>
        <v>0</v>
      </c>
      <c r="EQ16">
        <f t="shared" ca="1" si="9"/>
        <v>0</v>
      </c>
      <c r="ER16">
        <f t="shared" ca="1" si="9"/>
        <v>0</v>
      </c>
      <c r="ES16">
        <f t="shared" ca="1" si="9"/>
        <v>0</v>
      </c>
      <c r="ET16">
        <f t="shared" ca="1" si="9"/>
        <v>0</v>
      </c>
      <c r="EU16">
        <f t="shared" ca="1" si="9"/>
        <v>0</v>
      </c>
      <c r="EV16">
        <f t="shared" ca="1" si="9"/>
        <v>0</v>
      </c>
    </row>
    <row r="17" spans="2:152" x14ac:dyDescent="0.25">
      <c r="B17" s="1">
        <v>13</v>
      </c>
      <c r="C17" s="5" t="s">
        <v>15</v>
      </c>
      <c r="D17" s="6">
        <v>5</v>
      </c>
      <c r="E17" s="6">
        <v>89</v>
      </c>
      <c r="G17">
        <v>10</v>
      </c>
      <c r="H17">
        <v>20</v>
      </c>
      <c r="I17">
        <v>13</v>
      </c>
      <c r="J17">
        <v>18</v>
      </c>
      <c r="K17">
        <v>28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J17" s="27">
        <v>0</v>
      </c>
      <c r="AK17" s="22">
        <v>10</v>
      </c>
      <c r="AL17" s="22">
        <v>30</v>
      </c>
      <c r="AM17" s="22">
        <v>43</v>
      </c>
      <c r="AN17" s="22">
        <v>61</v>
      </c>
      <c r="AO17" s="22">
        <v>89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>
        <v>0</v>
      </c>
      <c r="BE17" s="22">
        <v>0</v>
      </c>
      <c r="BF17" s="22">
        <v>0</v>
      </c>
      <c r="BG17" s="22">
        <v>0</v>
      </c>
      <c r="BH17" s="22">
        <v>0</v>
      </c>
      <c r="BI17" s="22">
        <v>0</v>
      </c>
      <c r="BJ17" s="22">
        <v>0</v>
      </c>
      <c r="BK17" s="22">
        <v>0</v>
      </c>
      <c r="BL17" s="22">
        <v>0</v>
      </c>
      <c r="BN17" t="b">
        <f t="shared" ca="1" si="3"/>
        <v>1</v>
      </c>
      <c r="BO17">
        <f t="shared" ca="1" si="4"/>
        <v>1</v>
      </c>
      <c r="BP17">
        <f t="shared" ca="1" si="4"/>
        <v>2</v>
      </c>
      <c r="BQ17">
        <f t="shared" ca="1" si="4"/>
        <v>3</v>
      </c>
      <c r="BR17">
        <f t="shared" ca="1" si="4"/>
        <v>4</v>
      </c>
      <c r="BS17">
        <f t="shared" ca="1" si="4"/>
        <v>5</v>
      </c>
      <c r="BT17">
        <f t="shared" ca="1" si="4"/>
        <v>0</v>
      </c>
      <c r="BU17">
        <f t="shared" ca="1" si="4"/>
        <v>0</v>
      </c>
      <c r="BV17">
        <f t="shared" ca="1" si="4"/>
        <v>0</v>
      </c>
      <c r="BW17">
        <f t="shared" ca="1" si="4"/>
        <v>0</v>
      </c>
      <c r="BX17">
        <f t="shared" ca="1" si="4"/>
        <v>0</v>
      </c>
      <c r="BY17">
        <f t="shared" ca="1" si="4"/>
        <v>0</v>
      </c>
      <c r="BZ17">
        <f t="shared" ca="1" si="4"/>
        <v>0</v>
      </c>
      <c r="CA17">
        <f t="shared" ca="1" si="4"/>
        <v>0</v>
      </c>
      <c r="CB17">
        <f t="shared" ca="1" si="7"/>
        <v>0</v>
      </c>
      <c r="CC17">
        <f t="shared" ca="1" si="7"/>
        <v>0</v>
      </c>
      <c r="CD17">
        <f t="shared" ca="1" si="7"/>
        <v>0</v>
      </c>
      <c r="CE17">
        <f t="shared" ca="1" si="7"/>
        <v>0</v>
      </c>
      <c r="CF17">
        <f t="shared" ca="1" si="7"/>
        <v>0</v>
      </c>
      <c r="CG17">
        <f t="shared" ca="1" si="7"/>
        <v>0</v>
      </c>
      <c r="CH17">
        <f t="shared" ca="1" si="7"/>
        <v>0</v>
      </c>
      <c r="CI17">
        <f t="shared" ca="1" si="7"/>
        <v>0</v>
      </c>
      <c r="CJ17">
        <f t="shared" ca="1" si="7"/>
        <v>0</v>
      </c>
      <c r="CK17">
        <f t="shared" ca="1" si="7"/>
        <v>0</v>
      </c>
      <c r="CL17">
        <f t="shared" ca="1" si="7"/>
        <v>0</v>
      </c>
      <c r="CM17">
        <f t="shared" ca="1" si="7"/>
        <v>0</v>
      </c>
      <c r="CN17">
        <f t="shared" ca="1" si="7"/>
        <v>0</v>
      </c>
      <c r="CO17">
        <f t="shared" ca="1" si="7"/>
        <v>0</v>
      </c>
      <c r="CP17">
        <f t="shared" ca="1" si="7"/>
        <v>0</v>
      </c>
      <c r="CR17">
        <f t="shared" ca="1" si="5"/>
        <v>10</v>
      </c>
      <c r="CS17">
        <f t="shared" ca="1" si="5"/>
        <v>20</v>
      </c>
      <c r="CT17">
        <f t="shared" ca="1" si="5"/>
        <v>13</v>
      </c>
      <c r="CU17">
        <f t="shared" ca="1" si="5"/>
        <v>18</v>
      </c>
      <c r="CV17">
        <f t="shared" ca="1" si="5"/>
        <v>28</v>
      </c>
      <c r="CW17">
        <f t="shared" ca="1" si="5"/>
        <v>0</v>
      </c>
      <c r="CX17">
        <f t="shared" ca="1" si="5"/>
        <v>0</v>
      </c>
      <c r="CY17">
        <f t="shared" ca="1" si="5"/>
        <v>0</v>
      </c>
      <c r="CZ17">
        <f t="shared" ca="1" si="5"/>
        <v>0</v>
      </c>
      <c r="DA17">
        <f t="shared" ca="1" si="5"/>
        <v>0</v>
      </c>
      <c r="DB17">
        <f t="shared" ca="1" si="5"/>
        <v>0</v>
      </c>
      <c r="DC17">
        <f t="shared" ca="1" si="5"/>
        <v>0</v>
      </c>
      <c r="DD17">
        <f t="shared" ca="1" si="5"/>
        <v>0</v>
      </c>
      <c r="DE17">
        <f t="shared" ca="1" si="8"/>
        <v>0</v>
      </c>
      <c r="DF17">
        <f t="shared" ca="1" si="8"/>
        <v>0</v>
      </c>
      <c r="DG17">
        <f t="shared" ca="1" si="8"/>
        <v>0</v>
      </c>
      <c r="DH17">
        <f t="shared" ca="1" si="8"/>
        <v>0</v>
      </c>
      <c r="DI17">
        <f t="shared" ca="1" si="8"/>
        <v>0</v>
      </c>
      <c r="DJ17">
        <f t="shared" ca="1" si="8"/>
        <v>0</v>
      </c>
      <c r="DK17">
        <f t="shared" ca="1" si="8"/>
        <v>0</v>
      </c>
      <c r="DL17">
        <f t="shared" ca="1" si="8"/>
        <v>0</v>
      </c>
      <c r="DM17">
        <f t="shared" ca="1" si="8"/>
        <v>0</v>
      </c>
      <c r="DN17">
        <f t="shared" ca="1" si="8"/>
        <v>0</v>
      </c>
      <c r="DO17">
        <f t="shared" ca="1" si="8"/>
        <v>0</v>
      </c>
      <c r="DP17">
        <f t="shared" ca="1" si="8"/>
        <v>0</v>
      </c>
      <c r="DQ17">
        <f t="shared" ca="1" si="8"/>
        <v>0</v>
      </c>
      <c r="DR17">
        <f t="shared" ca="1" si="8"/>
        <v>0</v>
      </c>
      <c r="DS17">
        <f t="shared" ca="1" si="8"/>
        <v>0</v>
      </c>
      <c r="DU17">
        <f t="shared" ca="1" si="6"/>
        <v>0</v>
      </c>
      <c r="DV17">
        <f t="shared" ca="1" si="6"/>
        <v>0</v>
      </c>
      <c r="DW17">
        <f t="shared" ca="1" si="6"/>
        <v>0</v>
      </c>
      <c r="DX17">
        <f t="shared" ca="1" si="6"/>
        <v>0</v>
      </c>
      <c r="DY17">
        <f t="shared" ca="1" si="6"/>
        <v>0</v>
      </c>
      <c r="DZ17">
        <f t="shared" ca="1" si="6"/>
        <v>0</v>
      </c>
      <c r="EA17">
        <f t="shared" ca="1" si="6"/>
        <v>0</v>
      </c>
      <c r="EB17">
        <f t="shared" ca="1" si="6"/>
        <v>0</v>
      </c>
      <c r="EC17">
        <f t="shared" ca="1" si="6"/>
        <v>0</v>
      </c>
      <c r="ED17">
        <f t="shared" ca="1" si="6"/>
        <v>0</v>
      </c>
      <c r="EE17">
        <f t="shared" ca="1" si="6"/>
        <v>0</v>
      </c>
      <c r="EF17">
        <f t="shared" ca="1" si="6"/>
        <v>0</v>
      </c>
      <c r="EG17">
        <f t="shared" ca="1" si="6"/>
        <v>0</v>
      </c>
      <c r="EH17">
        <f t="shared" ca="1" si="9"/>
        <v>0</v>
      </c>
      <c r="EI17">
        <f t="shared" ca="1" si="9"/>
        <v>0</v>
      </c>
      <c r="EJ17">
        <f t="shared" ca="1" si="9"/>
        <v>0</v>
      </c>
      <c r="EK17">
        <f t="shared" ca="1" si="9"/>
        <v>0</v>
      </c>
      <c r="EL17">
        <f t="shared" ca="1" si="9"/>
        <v>0</v>
      </c>
      <c r="EM17">
        <f t="shared" ca="1" si="9"/>
        <v>0</v>
      </c>
      <c r="EN17">
        <f t="shared" ca="1" si="9"/>
        <v>0</v>
      </c>
      <c r="EO17">
        <f t="shared" ca="1" si="9"/>
        <v>0</v>
      </c>
      <c r="EP17">
        <f t="shared" ca="1" si="9"/>
        <v>0</v>
      </c>
      <c r="EQ17">
        <f t="shared" ca="1" si="9"/>
        <v>0</v>
      </c>
      <c r="ER17">
        <f t="shared" ca="1" si="9"/>
        <v>0</v>
      </c>
      <c r="ES17">
        <f t="shared" ca="1" si="9"/>
        <v>0</v>
      </c>
      <c r="ET17">
        <f t="shared" ca="1" si="9"/>
        <v>0</v>
      </c>
      <c r="EU17">
        <f t="shared" ca="1" si="9"/>
        <v>0</v>
      </c>
      <c r="EV17">
        <f t="shared" ca="1" si="9"/>
        <v>0</v>
      </c>
    </row>
    <row r="18" spans="2:152" x14ac:dyDescent="0.25">
      <c r="B18" s="1">
        <v>14</v>
      </c>
      <c r="C18" s="5" t="s">
        <v>16</v>
      </c>
      <c r="D18" s="6">
        <v>3</v>
      </c>
      <c r="E18" s="6">
        <v>47</v>
      </c>
      <c r="G18">
        <v>12</v>
      </c>
      <c r="H18">
        <v>17</v>
      </c>
      <c r="I18">
        <v>18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J18" s="27">
        <v>0</v>
      </c>
      <c r="AK18" s="22">
        <v>12</v>
      </c>
      <c r="AL18" s="22">
        <v>29</v>
      </c>
      <c r="AM18" s="22">
        <v>47</v>
      </c>
      <c r="AN18" s="22">
        <v>0</v>
      </c>
      <c r="AO18" s="22">
        <v>0</v>
      </c>
      <c r="AP18" s="22">
        <v>0</v>
      </c>
      <c r="AQ18" s="22">
        <v>0</v>
      </c>
      <c r="AR18" s="22">
        <v>0</v>
      </c>
      <c r="AS18" s="22">
        <v>0</v>
      </c>
      <c r="AT18" s="22">
        <v>0</v>
      </c>
      <c r="AU18" s="22">
        <v>0</v>
      </c>
      <c r="AV18" s="22">
        <v>0</v>
      </c>
      <c r="AW18" s="22">
        <v>0</v>
      </c>
      <c r="AX18" s="22">
        <v>0</v>
      </c>
      <c r="AY18" s="22">
        <v>0</v>
      </c>
      <c r="AZ18" s="22">
        <v>0</v>
      </c>
      <c r="BA18" s="22">
        <v>0</v>
      </c>
      <c r="BB18" s="22">
        <v>0</v>
      </c>
      <c r="BC18" s="22">
        <v>0</v>
      </c>
      <c r="BD18" s="22">
        <v>0</v>
      </c>
      <c r="BE18" s="22">
        <v>0</v>
      </c>
      <c r="BF18" s="22">
        <v>0</v>
      </c>
      <c r="BG18" s="22">
        <v>0</v>
      </c>
      <c r="BH18" s="22">
        <v>0</v>
      </c>
      <c r="BI18" s="22">
        <v>0</v>
      </c>
      <c r="BJ18" s="22">
        <v>0</v>
      </c>
      <c r="BK18" s="22">
        <v>0</v>
      </c>
      <c r="BL18" s="22">
        <v>0</v>
      </c>
      <c r="BN18" t="b">
        <f t="shared" ca="1" si="3"/>
        <v>1</v>
      </c>
      <c r="BO18">
        <f t="shared" ca="1" si="4"/>
        <v>1</v>
      </c>
      <c r="BP18">
        <f t="shared" ca="1" si="4"/>
        <v>2</v>
      </c>
      <c r="BQ18">
        <f t="shared" ca="1" si="4"/>
        <v>3</v>
      </c>
      <c r="BR18">
        <f t="shared" ca="1" si="4"/>
        <v>0</v>
      </c>
      <c r="BS18">
        <f t="shared" ca="1" si="4"/>
        <v>0</v>
      </c>
      <c r="BT18">
        <f t="shared" ca="1" si="4"/>
        <v>0</v>
      </c>
      <c r="BU18">
        <f t="shared" ca="1" si="4"/>
        <v>0</v>
      </c>
      <c r="BV18">
        <f t="shared" ca="1" si="4"/>
        <v>0</v>
      </c>
      <c r="BW18">
        <f t="shared" ca="1" si="4"/>
        <v>0</v>
      </c>
      <c r="BX18">
        <f t="shared" ca="1" si="4"/>
        <v>0</v>
      </c>
      <c r="BY18">
        <f t="shared" ca="1" si="4"/>
        <v>0</v>
      </c>
      <c r="BZ18">
        <f t="shared" ca="1" si="4"/>
        <v>0</v>
      </c>
      <c r="CA18">
        <f t="shared" ca="1" si="4"/>
        <v>0</v>
      </c>
      <c r="CB18">
        <f t="shared" ca="1" si="7"/>
        <v>0</v>
      </c>
      <c r="CC18">
        <f t="shared" ca="1" si="7"/>
        <v>0</v>
      </c>
      <c r="CD18">
        <f t="shared" ca="1" si="7"/>
        <v>0</v>
      </c>
      <c r="CE18">
        <f t="shared" ca="1" si="7"/>
        <v>0</v>
      </c>
      <c r="CF18">
        <f t="shared" ca="1" si="7"/>
        <v>0</v>
      </c>
      <c r="CG18">
        <f t="shared" ca="1" si="7"/>
        <v>0</v>
      </c>
      <c r="CH18">
        <f t="shared" ca="1" si="7"/>
        <v>0</v>
      </c>
      <c r="CI18">
        <f t="shared" ca="1" si="7"/>
        <v>0</v>
      </c>
      <c r="CJ18">
        <f t="shared" ca="1" si="7"/>
        <v>0</v>
      </c>
      <c r="CK18">
        <f t="shared" ca="1" si="7"/>
        <v>0</v>
      </c>
      <c r="CL18">
        <f t="shared" ca="1" si="7"/>
        <v>0</v>
      </c>
      <c r="CM18">
        <f t="shared" ca="1" si="7"/>
        <v>0</v>
      </c>
      <c r="CN18">
        <f t="shared" ca="1" si="7"/>
        <v>0</v>
      </c>
      <c r="CO18">
        <f t="shared" ca="1" si="7"/>
        <v>0</v>
      </c>
      <c r="CP18">
        <f t="shared" ca="1" si="7"/>
        <v>0</v>
      </c>
      <c r="CR18">
        <f t="shared" ca="1" si="5"/>
        <v>12</v>
      </c>
      <c r="CS18">
        <f t="shared" ca="1" si="5"/>
        <v>17</v>
      </c>
      <c r="CT18">
        <f t="shared" ca="1" si="5"/>
        <v>18</v>
      </c>
      <c r="CU18">
        <f t="shared" ca="1" si="5"/>
        <v>0</v>
      </c>
      <c r="CV18">
        <f t="shared" ca="1" si="5"/>
        <v>0</v>
      </c>
      <c r="CW18">
        <f t="shared" ca="1" si="5"/>
        <v>0</v>
      </c>
      <c r="CX18">
        <f t="shared" ca="1" si="5"/>
        <v>0</v>
      </c>
      <c r="CY18">
        <f t="shared" ca="1" si="5"/>
        <v>0</v>
      </c>
      <c r="CZ18">
        <f t="shared" ca="1" si="5"/>
        <v>0</v>
      </c>
      <c r="DA18">
        <f t="shared" ca="1" si="5"/>
        <v>0</v>
      </c>
      <c r="DB18">
        <f t="shared" ca="1" si="5"/>
        <v>0</v>
      </c>
      <c r="DC18">
        <f t="shared" ca="1" si="5"/>
        <v>0</v>
      </c>
      <c r="DD18">
        <f t="shared" ca="1" si="5"/>
        <v>0</v>
      </c>
      <c r="DE18">
        <f t="shared" ca="1" si="8"/>
        <v>0</v>
      </c>
      <c r="DF18">
        <f t="shared" ca="1" si="8"/>
        <v>0</v>
      </c>
      <c r="DG18">
        <f t="shared" ca="1" si="8"/>
        <v>0</v>
      </c>
      <c r="DH18">
        <f t="shared" ca="1" si="8"/>
        <v>0</v>
      </c>
      <c r="DI18">
        <f t="shared" ca="1" si="8"/>
        <v>0</v>
      </c>
      <c r="DJ18">
        <f t="shared" ca="1" si="8"/>
        <v>0</v>
      </c>
      <c r="DK18">
        <f t="shared" ca="1" si="8"/>
        <v>0</v>
      </c>
      <c r="DL18">
        <f t="shared" ca="1" si="8"/>
        <v>0</v>
      </c>
      <c r="DM18">
        <f t="shared" ca="1" si="8"/>
        <v>0</v>
      </c>
      <c r="DN18">
        <f t="shared" ca="1" si="8"/>
        <v>0</v>
      </c>
      <c r="DO18">
        <f t="shared" ca="1" si="8"/>
        <v>0</v>
      </c>
      <c r="DP18">
        <f t="shared" ca="1" si="8"/>
        <v>0</v>
      </c>
      <c r="DQ18">
        <f t="shared" ca="1" si="8"/>
        <v>0</v>
      </c>
      <c r="DR18">
        <f t="shared" ca="1" si="8"/>
        <v>0</v>
      </c>
      <c r="DS18">
        <f t="shared" ca="1" si="8"/>
        <v>0</v>
      </c>
      <c r="DU18">
        <f t="shared" ca="1" si="6"/>
        <v>0</v>
      </c>
      <c r="DV18">
        <f t="shared" ca="1" si="6"/>
        <v>0</v>
      </c>
      <c r="DW18">
        <f t="shared" ca="1" si="6"/>
        <v>0</v>
      </c>
      <c r="DX18">
        <f t="shared" ca="1" si="6"/>
        <v>0</v>
      </c>
      <c r="DY18">
        <f t="shared" ca="1" si="6"/>
        <v>0</v>
      </c>
      <c r="DZ18">
        <f t="shared" ca="1" si="6"/>
        <v>0</v>
      </c>
      <c r="EA18">
        <f t="shared" ca="1" si="6"/>
        <v>0</v>
      </c>
      <c r="EB18">
        <f t="shared" ca="1" si="6"/>
        <v>0</v>
      </c>
      <c r="EC18">
        <f t="shared" ca="1" si="6"/>
        <v>0</v>
      </c>
      <c r="ED18">
        <f t="shared" ca="1" si="6"/>
        <v>0</v>
      </c>
      <c r="EE18">
        <f t="shared" ca="1" si="6"/>
        <v>0</v>
      </c>
      <c r="EF18">
        <f t="shared" ca="1" si="6"/>
        <v>0</v>
      </c>
      <c r="EG18">
        <f t="shared" ca="1" si="6"/>
        <v>0</v>
      </c>
      <c r="EH18">
        <f t="shared" ca="1" si="9"/>
        <v>0</v>
      </c>
      <c r="EI18">
        <f t="shared" ca="1" si="9"/>
        <v>0</v>
      </c>
      <c r="EJ18">
        <f t="shared" ca="1" si="9"/>
        <v>0</v>
      </c>
      <c r="EK18">
        <f t="shared" ca="1" si="9"/>
        <v>0</v>
      </c>
      <c r="EL18">
        <f t="shared" ca="1" si="9"/>
        <v>0</v>
      </c>
      <c r="EM18">
        <f t="shared" ca="1" si="9"/>
        <v>0</v>
      </c>
      <c r="EN18">
        <f t="shared" ca="1" si="9"/>
        <v>0</v>
      </c>
      <c r="EO18">
        <f t="shared" ca="1" si="9"/>
        <v>0</v>
      </c>
      <c r="EP18">
        <f t="shared" ca="1" si="9"/>
        <v>0</v>
      </c>
      <c r="EQ18">
        <f t="shared" ca="1" si="9"/>
        <v>0</v>
      </c>
      <c r="ER18">
        <f t="shared" ca="1" si="9"/>
        <v>0</v>
      </c>
      <c r="ES18">
        <f t="shared" ca="1" si="9"/>
        <v>0</v>
      </c>
      <c r="ET18">
        <f t="shared" ca="1" si="9"/>
        <v>0</v>
      </c>
      <c r="EU18">
        <f t="shared" ca="1" si="9"/>
        <v>0</v>
      </c>
      <c r="EV18">
        <f t="shared" ca="1" si="9"/>
        <v>0</v>
      </c>
    </row>
    <row r="19" spans="2:152" x14ac:dyDescent="0.25">
      <c r="B19" s="1">
        <v>15</v>
      </c>
      <c r="C19" s="5" t="s">
        <v>17</v>
      </c>
      <c r="D19" s="6">
        <v>6</v>
      </c>
      <c r="E19" s="6">
        <v>113</v>
      </c>
      <c r="G19">
        <v>20</v>
      </c>
      <c r="H19">
        <v>15</v>
      </c>
      <c r="I19">
        <v>16</v>
      </c>
      <c r="J19">
        <v>16</v>
      </c>
      <c r="K19">
        <v>25</v>
      </c>
      <c r="L19">
        <v>21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J19" s="27">
        <v>0</v>
      </c>
      <c r="AK19" s="22">
        <v>20</v>
      </c>
      <c r="AL19" s="22">
        <v>35</v>
      </c>
      <c r="AM19" s="22">
        <v>51</v>
      </c>
      <c r="AN19" s="22">
        <v>67</v>
      </c>
      <c r="AO19" s="22">
        <v>92</v>
      </c>
      <c r="AP19" s="22">
        <v>113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>
        <v>0</v>
      </c>
      <c r="BE19" s="22">
        <v>0</v>
      </c>
      <c r="BF19" s="22">
        <v>0</v>
      </c>
      <c r="BG19" s="22">
        <v>0</v>
      </c>
      <c r="BH19" s="22">
        <v>0</v>
      </c>
      <c r="BI19" s="22">
        <v>0</v>
      </c>
      <c r="BJ19" s="22">
        <v>0</v>
      </c>
      <c r="BK19" s="22">
        <v>0</v>
      </c>
      <c r="BL19" s="22">
        <v>0</v>
      </c>
      <c r="BN19" t="b">
        <f t="shared" ca="1" si="3"/>
        <v>1</v>
      </c>
      <c r="BO19">
        <f t="shared" ca="1" si="4"/>
        <v>1</v>
      </c>
      <c r="BP19">
        <f t="shared" ca="1" si="4"/>
        <v>2</v>
      </c>
      <c r="BQ19">
        <f t="shared" ca="1" si="4"/>
        <v>3</v>
      </c>
      <c r="BR19">
        <f t="shared" ca="1" si="4"/>
        <v>4</v>
      </c>
      <c r="BS19">
        <f t="shared" ca="1" si="4"/>
        <v>5</v>
      </c>
      <c r="BT19">
        <f t="shared" ca="1" si="4"/>
        <v>6</v>
      </c>
      <c r="BU19">
        <f t="shared" ca="1" si="4"/>
        <v>0</v>
      </c>
      <c r="BV19">
        <f t="shared" ca="1" si="4"/>
        <v>0</v>
      </c>
      <c r="BW19">
        <f t="shared" ca="1" si="4"/>
        <v>0</v>
      </c>
      <c r="BX19">
        <f t="shared" ca="1" si="4"/>
        <v>0</v>
      </c>
      <c r="BY19">
        <f t="shared" ca="1" si="4"/>
        <v>0</v>
      </c>
      <c r="BZ19">
        <f t="shared" ca="1" si="4"/>
        <v>0</v>
      </c>
      <c r="CA19">
        <f t="shared" ca="1" si="4"/>
        <v>0</v>
      </c>
      <c r="CB19">
        <f t="shared" ca="1" si="7"/>
        <v>0</v>
      </c>
      <c r="CC19">
        <f t="shared" ca="1" si="7"/>
        <v>0</v>
      </c>
      <c r="CD19">
        <f t="shared" ca="1" si="7"/>
        <v>0</v>
      </c>
      <c r="CE19">
        <f t="shared" ca="1" si="7"/>
        <v>0</v>
      </c>
      <c r="CF19">
        <f t="shared" ca="1" si="7"/>
        <v>0</v>
      </c>
      <c r="CG19">
        <f t="shared" ca="1" si="7"/>
        <v>0</v>
      </c>
      <c r="CH19">
        <f t="shared" ca="1" si="7"/>
        <v>0</v>
      </c>
      <c r="CI19">
        <f t="shared" ca="1" si="7"/>
        <v>0</v>
      </c>
      <c r="CJ19">
        <f t="shared" ca="1" si="7"/>
        <v>0</v>
      </c>
      <c r="CK19">
        <f t="shared" ca="1" si="7"/>
        <v>0</v>
      </c>
      <c r="CL19">
        <f t="shared" ca="1" si="7"/>
        <v>0</v>
      </c>
      <c r="CM19">
        <f t="shared" ca="1" si="7"/>
        <v>0</v>
      </c>
      <c r="CN19">
        <f t="shared" ca="1" si="7"/>
        <v>0</v>
      </c>
      <c r="CO19">
        <f t="shared" ca="1" si="7"/>
        <v>0</v>
      </c>
      <c r="CP19">
        <f t="shared" ca="1" si="7"/>
        <v>0</v>
      </c>
      <c r="CR19">
        <f t="shared" ca="1" si="5"/>
        <v>20</v>
      </c>
      <c r="CS19">
        <f t="shared" ca="1" si="5"/>
        <v>15</v>
      </c>
      <c r="CT19">
        <f t="shared" ca="1" si="5"/>
        <v>16</v>
      </c>
      <c r="CU19">
        <f t="shared" ca="1" si="5"/>
        <v>16</v>
      </c>
      <c r="CV19">
        <f t="shared" ca="1" si="5"/>
        <v>25</v>
      </c>
      <c r="CW19">
        <f t="shared" ca="1" si="5"/>
        <v>21</v>
      </c>
      <c r="CX19">
        <f t="shared" ca="1" si="5"/>
        <v>0</v>
      </c>
      <c r="CY19">
        <f t="shared" ca="1" si="5"/>
        <v>0</v>
      </c>
      <c r="CZ19">
        <f t="shared" ca="1" si="5"/>
        <v>0</v>
      </c>
      <c r="DA19">
        <f t="shared" ca="1" si="5"/>
        <v>0</v>
      </c>
      <c r="DB19">
        <f t="shared" ca="1" si="5"/>
        <v>0</v>
      </c>
      <c r="DC19">
        <f t="shared" ca="1" si="5"/>
        <v>0</v>
      </c>
      <c r="DD19">
        <f t="shared" ca="1" si="5"/>
        <v>0</v>
      </c>
      <c r="DE19">
        <f t="shared" ca="1" si="8"/>
        <v>0</v>
      </c>
      <c r="DF19">
        <f t="shared" ca="1" si="8"/>
        <v>0</v>
      </c>
      <c r="DG19">
        <f t="shared" ca="1" si="8"/>
        <v>0</v>
      </c>
      <c r="DH19">
        <f t="shared" ca="1" si="8"/>
        <v>0</v>
      </c>
      <c r="DI19">
        <f t="shared" ca="1" si="8"/>
        <v>0</v>
      </c>
      <c r="DJ19">
        <f t="shared" ca="1" si="8"/>
        <v>0</v>
      </c>
      <c r="DK19">
        <f t="shared" ca="1" si="8"/>
        <v>0</v>
      </c>
      <c r="DL19">
        <f t="shared" ca="1" si="8"/>
        <v>0</v>
      </c>
      <c r="DM19">
        <f t="shared" ca="1" si="8"/>
        <v>0</v>
      </c>
      <c r="DN19">
        <f t="shared" ca="1" si="8"/>
        <v>0</v>
      </c>
      <c r="DO19">
        <f t="shared" ca="1" si="8"/>
        <v>0</v>
      </c>
      <c r="DP19">
        <f t="shared" ca="1" si="8"/>
        <v>0</v>
      </c>
      <c r="DQ19">
        <f t="shared" ca="1" si="8"/>
        <v>0</v>
      </c>
      <c r="DR19">
        <f t="shared" ca="1" si="8"/>
        <v>0</v>
      </c>
      <c r="DS19">
        <f t="shared" ca="1" si="8"/>
        <v>0</v>
      </c>
      <c r="DU19">
        <f t="shared" ca="1" si="6"/>
        <v>0</v>
      </c>
      <c r="DV19">
        <f t="shared" ca="1" si="6"/>
        <v>0</v>
      </c>
      <c r="DW19">
        <f t="shared" ca="1" si="6"/>
        <v>0</v>
      </c>
      <c r="DX19">
        <f t="shared" ca="1" si="6"/>
        <v>0</v>
      </c>
      <c r="DY19">
        <f t="shared" ca="1" si="6"/>
        <v>0</v>
      </c>
      <c r="DZ19">
        <f t="shared" ca="1" si="6"/>
        <v>0</v>
      </c>
      <c r="EA19">
        <f t="shared" ca="1" si="6"/>
        <v>0</v>
      </c>
      <c r="EB19">
        <f t="shared" ca="1" si="6"/>
        <v>0</v>
      </c>
      <c r="EC19">
        <f t="shared" ca="1" si="6"/>
        <v>0</v>
      </c>
      <c r="ED19">
        <f t="shared" ca="1" si="6"/>
        <v>0</v>
      </c>
      <c r="EE19">
        <f t="shared" ca="1" si="6"/>
        <v>0</v>
      </c>
      <c r="EF19">
        <f t="shared" ca="1" si="6"/>
        <v>0</v>
      </c>
      <c r="EG19">
        <f t="shared" ca="1" si="6"/>
        <v>0</v>
      </c>
      <c r="EH19">
        <f t="shared" ca="1" si="9"/>
        <v>0</v>
      </c>
      <c r="EI19">
        <f t="shared" ca="1" si="9"/>
        <v>0</v>
      </c>
      <c r="EJ19">
        <f t="shared" ca="1" si="9"/>
        <v>0</v>
      </c>
      <c r="EK19">
        <f t="shared" ca="1" si="9"/>
        <v>0</v>
      </c>
      <c r="EL19">
        <f t="shared" ca="1" si="9"/>
        <v>0</v>
      </c>
      <c r="EM19">
        <f t="shared" ca="1" si="9"/>
        <v>0</v>
      </c>
      <c r="EN19">
        <f t="shared" ca="1" si="9"/>
        <v>0</v>
      </c>
      <c r="EO19">
        <f t="shared" ca="1" si="9"/>
        <v>0</v>
      </c>
      <c r="EP19">
        <f t="shared" ca="1" si="9"/>
        <v>0</v>
      </c>
      <c r="EQ19">
        <f t="shared" ca="1" si="9"/>
        <v>0</v>
      </c>
      <c r="ER19">
        <f t="shared" ca="1" si="9"/>
        <v>0</v>
      </c>
      <c r="ES19">
        <f t="shared" ca="1" si="9"/>
        <v>0</v>
      </c>
      <c r="ET19">
        <f t="shared" ca="1" si="9"/>
        <v>0</v>
      </c>
      <c r="EU19">
        <f t="shared" ca="1" si="9"/>
        <v>0</v>
      </c>
      <c r="EV19">
        <f t="shared" ca="1" si="9"/>
        <v>0</v>
      </c>
    </row>
    <row r="20" spans="2:152" x14ac:dyDescent="0.25">
      <c r="B20" s="1">
        <v>16</v>
      </c>
      <c r="C20" s="5" t="s">
        <v>18</v>
      </c>
      <c r="D20" s="6">
        <v>4</v>
      </c>
      <c r="E20" s="6">
        <v>83</v>
      </c>
      <c r="G20">
        <v>18</v>
      </c>
      <c r="H20">
        <v>26</v>
      </c>
      <c r="I20">
        <v>17</v>
      </c>
      <c r="J20">
        <v>22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J20" s="27">
        <v>0</v>
      </c>
      <c r="AK20" s="22">
        <v>18</v>
      </c>
      <c r="AL20" s="22">
        <v>44</v>
      </c>
      <c r="AM20" s="22">
        <v>61</v>
      </c>
      <c r="AN20" s="22">
        <v>83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>
        <v>0</v>
      </c>
      <c r="BE20" s="22">
        <v>0</v>
      </c>
      <c r="BF20" s="22">
        <v>0</v>
      </c>
      <c r="BG20" s="22">
        <v>0</v>
      </c>
      <c r="BH20" s="22">
        <v>0</v>
      </c>
      <c r="BI20" s="22">
        <v>0</v>
      </c>
      <c r="BJ20" s="22">
        <v>0</v>
      </c>
      <c r="BK20" s="22">
        <v>0</v>
      </c>
      <c r="BL20" s="22">
        <v>0</v>
      </c>
      <c r="BN20" t="b">
        <f t="shared" ca="1" si="3"/>
        <v>1</v>
      </c>
      <c r="BO20">
        <f t="shared" ca="1" si="4"/>
        <v>1</v>
      </c>
      <c r="BP20">
        <f t="shared" ca="1" si="4"/>
        <v>2</v>
      </c>
      <c r="BQ20">
        <f t="shared" ca="1" si="4"/>
        <v>3</v>
      </c>
      <c r="BR20">
        <f t="shared" ca="1" si="4"/>
        <v>4</v>
      </c>
      <c r="BS20">
        <f t="shared" ca="1" si="4"/>
        <v>0</v>
      </c>
      <c r="BT20">
        <f t="shared" ca="1" si="4"/>
        <v>0</v>
      </c>
      <c r="BU20">
        <f t="shared" ca="1" si="4"/>
        <v>0</v>
      </c>
      <c r="BV20">
        <f t="shared" ca="1" si="4"/>
        <v>0</v>
      </c>
      <c r="BW20">
        <f t="shared" ca="1" si="4"/>
        <v>0</v>
      </c>
      <c r="BX20">
        <f t="shared" ca="1" si="4"/>
        <v>0</v>
      </c>
      <c r="BY20">
        <f t="shared" ca="1" si="4"/>
        <v>0</v>
      </c>
      <c r="BZ20">
        <f t="shared" ca="1" si="4"/>
        <v>0</v>
      </c>
      <c r="CA20">
        <f t="shared" ca="1" si="4"/>
        <v>0</v>
      </c>
      <c r="CB20">
        <f t="shared" ca="1" si="7"/>
        <v>0</v>
      </c>
      <c r="CC20">
        <f t="shared" ca="1" si="7"/>
        <v>0</v>
      </c>
      <c r="CD20">
        <f t="shared" ca="1" si="7"/>
        <v>0</v>
      </c>
      <c r="CE20">
        <f t="shared" ca="1" si="7"/>
        <v>0</v>
      </c>
      <c r="CF20">
        <f t="shared" ca="1" si="7"/>
        <v>0</v>
      </c>
      <c r="CG20">
        <f t="shared" ca="1" si="7"/>
        <v>0</v>
      </c>
      <c r="CH20">
        <f t="shared" ca="1" si="7"/>
        <v>0</v>
      </c>
      <c r="CI20">
        <f t="shared" ca="1" si="7"/>
        <v>0</v>
      </c>
      <c r="CJ20">
        <f t="shared" ca="1" si="7"/>
        <v>0</v>
      </c>
      <c r="CK20">
        <f t="shared" ca="1" si="7"/>
        <v>0</v>
      </c>
      <c r="CL20">
        <f t="shared" ca="1" si="7"/>
        <v>0</v>
      </c>
      <c r="CM20">
        <f t="shared" ca="1" si="7"/>
        <v>0</v>
      </c>
      <c r="CN20">
        <f t="shared" ca="1" si="7"/>
        <v>0</v>
      </c>
      <c r="CO20">
        <f t="shared" ca="1" si="7"/>
        <v>0</v>
      </c>
      <c r="CP20">
        <f t="shared" ca="1" si="7"/>
        <v>0</v>
      </c>
      <c r="CR20">
        <f t="shared" ca="1" si="5"/>
        <v>18</v>
      </c>
      <c r="CS20">
        <f t="shared" ca="1" si="5"/>
        <v>26</v>
      </c>
      <c r="CT20">
        <f t="shared" ca="1" si="5"/>
        <v>17</v>
      </c>
      <c r="CU20">
        <f t="shared" ca="1" si="5"/>
        <v>22</v>
      </c>
      <c r="CV20">
        <f t="shared" ca="1" si="5"/>
        <v>0</v>
      </c>
      <c r="CW20">
        <f t="shared" ca="1" si="5"/>
        <v>0</v>
      </c>
      <c r="CX20">
        <f t="shared" ca="1" si="5"/>
        <v>0</v>
      </c>
      <c r="CY20">
        <f t="shared" ca="1" si="5"/>
        <v>0</v>
      </c>
      <c r="CZ20">
        <f t="shared" ca="1" si="5"/>
        <v>0</v>
      </c>
      <c r="DA20">
        <f t="shared" ca="1" si="5"/>
        <v>0</v>
      </c>
      <c r="DB20">
        <f t="shared" ca="1" si="5"/>
        <v>0</v>
      </c>
      <c r="DC20">
        <f t="shared" ca="1" si="5"/>
        <v>0</v>
      </c>
      <c r="DD20">
        <f t="shared" ca="1" si="5"/>
        <v>0</v>
      </c>
      <c r="DE20">
        <f t="shared" ca="1" si="8"/>
        <v>0</v>
      </c>
      <c r="DF20">
        <f t="shared" ca="1" si="8"/>
        <v>0</v>
      </c>
      <c r="DG20">
        <f t="shared" ca="1" si="8"/>
        <v>0</v>
      </c>
      <c r="DH20">
        <f t="shared" ca="1" si="8"/>
        <v>0</v>
      </c>
      <c r="DI20">
        <f t="shared" ca="1" si="8"/>
        <v>0</v>
      </c>
      <c r="DJ20">
        <f t="shared" ca="1" si="8"/>
        <v>0</v>
      </c>
      <c r="DK20">
        <f t="shared" ca="1" si="8"/>
        <v>0</v>
      </c>
      <c r="DL20">
        <f t="shared" ca="1" si="8"/>
        <v>0</v>
      </c>
      <c r="DM20">
        <f t="shared" ca="1" si="8"/>
        <v>0</v>
      </c>
      <c r="DN20">
        <f t="shared" ca="1" si="8"/>
        <v>0</v>
      </c>
      <c r="DO20">
        <f t="shared" ca="1" si="8"/>
        <v>0</v>
      </c>
      <c r="DP20">
        <f t="shared" ca="1" si="8"/>
        <v>0</v>
      </c>
      <c r="DQ20">
        <f t="shared" ca="1" si="8"/>
        <v>0</v>
      </c>
      <c r="DR20">
        <f t="shared" ca="1" si="8"/>
        <v>0</v>
      </c>
      <c r="DS20">
        <f t="shared" ca="1" si="8"/>
        <v>0</v>
      </c>
      <c r="DU20">
        <f t="shared" ca="1" si="6"/>
        <v>0</v>
      </c>
      <c r="DV20">
        <f t="shared" ca="1" si="6"/>
        <v>0</v>
      </c>
      <c r="DW20">
        <f t="shared" ca="1" si="6"/>
        <v>0</v>
      </c>
      <c r="DX20">
        <f t="shared" ca="1" si="6"/>
        <v>0</v>
      </c>
      <c r="DY20">
        <f t="shared" ca="1" si="6"/>
        <v>0</v>
      </c>
      <c r="DZ20">
        <f t="shared" ca="1" si="6"/>
        <v>0</v>
      </c>
      <c r="EA20">
        <f t="shared" ca="1" si="6"/>
        <v>0</v>
      </c>
      <c r="EB20">
        <f t="shared" ca="1" si="6"/>
        <v>0</v>
      </c>
      <c r="EC20">
        <f t="shared" ca="1" si="6"/>
        <v>0</v>
      </c>
      <c r="ED20">
        <f t="shared" ca="1" si="6"/>
        <v>0</v>
      </c>
      <c r="EE20">
        <f t="shared" ca="1" si="6"/>
        <v>0</v>
      </c>
      <c r="EF20">
        <f t="shared" ca="1" si="6"/>
        <v>0</v>
      </c>
      <c r="EG20">
        <f t="shared" ca="1" si="6"/>
        <v>0</v>
      </c>
      <c r="EH20">
        <f t="shared" ca="1" si="9"/>
        <v>0</v>
      </c>
      <c r="EI20">
        <f t="shared" ca="1" si="9"/>
        <v>0</v>
      </c>
      <c r="EJ20">
        <f t="shared" ca="1" si="9"/>
        <v>0</v>
      </c>
      <c r="EK20">
        <f t="shared" ca="1" si="9"/>
        <v>0</v>
      </c>
      <c r="EL20">
        <f t="shared" ca="1" si="9"/>
        <v>0</v>
      </c>
      <c r="EM20">
        <f t="shared" ca="1" si="9"/>
        <v>0</v>
      </c>
      <c r="EN20">
        <f t="shared" ca="1" si="9"/>
        <v>0</v>
      </c>
      <c r="EO20">
        <f t="shared" ca="1" si="9"/>
        <v>0</v>
      </c>
      <c r="EP20">
        <f t="shared" ca="1" si="9"/>
        <v>0</v>
      </c>
      <c r="EQ20">
        <f t="shared" ca="1" si="9"/>
        <v>0</v>
      </c>
      <c r="ER20">
        <f t="shared" ca="1" si="9"/>
        <v>0</v>
      </c>
      <c r="ES20">
        <f t="shared" ca="1" si="9"/>
        <v>0</v>
      </c>
      <c r="ET20">
        <f t="shared" ca="1" si="9"/>
        <v>0</v>
      </c>
      <c r="EU20">
        <f t="shared" ca="1" si="9"/>
        <v>0</v>
      </c>
      <c r="EV20">
        <f t="shared" ca="1" si="9"/>
        <v>0</v>
      </c>
    </row>
    <row r="21" spans="2:152" x14ac:dyDescent="0.25">
      <c r="B21" s="1">
        <v>17</v>
      </c>
      <c r="C21" s="5" t="s">
        <v>19</v>
      </c>
      <c r="D21" s="6">
        <v>3</v>
      </c>
      <c r="E21" s="6">
        <v>46</v>
      </c>
      <c r="G21">
        <v>16</v>
      </c>
      <c r="H21">
        <v>15</v>
      </c>
      <c r="I21">
        <v>15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J21" s="27">
        <v>0</v>
      </c>
      <c r="AK21" s="22">
        <v>16</v>
      </c>
      <c r="AL21" s="22">
        <v>31</v>
      </c>
      <c r="AM21" s="22">
        <v>46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>
        <v>0</v>
      </c>
      <c r="BE21" s="22">
        <v>0</v>
      </c>
      <c r="BF21" s="22">
        <v>0</v>
      </c>
      <c r="BG21" s="22">
        <v>0</v>
      </c>
      <c r="BH21" s="22">
        <v>0</v>
      </c>
      <c r="BI21" s="22">
        <v>0</v>
      </c>
      <c r="BJ21" s="22">
        <v>0</v>
      </c>
      <c r="BK21" s="22">
        <v>0</v>
      </c>
      <c r="BL21" s="22">
        <v>0</v>
      </c>
      <c r="BN21" t="b">
        <f t="shared" ca="1" si="3"/>
        <v>1</v>
      </c>
      <c r="BO21">
        <f t="shared" ca="1" si="4"/>
        <v>1</v>
      </c>
      <c r="BP21">
        <f t="shared" ca="1" si="4"/>
        <v>2</v>
      </c>
      <c r="BQ21">
        <f t="shared" ca="1" si="4"/>
        <v>3</v>
      </c>
      <c r="BR21">
        <f t="shared" ca="1" si="4"/>
        <v>0</v>
      </c>
      <c r="BS21">
        <f t="shared" ca="1" si="4"/>
        <v>0</v>
      </c>
      <c r="BT21">
        <f t="shared" ca="1" si="4"/>
        <v>0</v>
      </c>
      <c r="BU21">
        <f t="shared" ca="1" si="4"/>
        <v>0</v>
      </c>
      <c r="BV21">
        <f t="shared" ca="1" si="4"/>
        <v>0</v>
      </c>
      <c r="BW21">
        <f t="shared" ca="1" si="4"/>
        <v>0</v>
      </c>
      <c r="BX21">
        <f t="shared" ca="1" si="4"/>
        <v>0</v>
      </c>
      <c r="BY21">
        <f t="shared" ca="1" si="4"/>
        <v>0</v>
      </c>
      <c r="BZ21">
        <f t="shared" ca="1" si="4"/>
        <v>0</v>
      </c>
      <c r="CA21">
        <f t="shared" ca="1" si="4"/>
        <v>0</v>
      </c>
      <c r="CB21">
        <f t="shared" ca="1" si="7"/>
        <v>0</v>
      </c>
      <c r="CC21">
        <f t="shared" ca="1" si="7"/>
        <v>0</v>
      </c>
      <c r="CD21">
        <f t="shared" ca="1" si="7"/>
        <v>0</v>
      </c>
      <c r="CE21">
        <f t="shared" ca="1" si="7"/>
        <v>0</v>
      </c>
      <c r="CF21">
        <f t="shared" ca="1" si="7"/>
        <v>0</v>
      </c>
      <c r="CG21">
        <f t="shared" ca="1" si="7"/>
        <v>0</v>
      </c>
      <c r="CH21">
        <f t="shared" ca="1" si="7"/>
        <v>0</v>
      </c>
      <c r="CI21">
        <f t="shared" ca="1" si="7"/>
        <v>0</v>
      </c>
      <c r="CJ21">
        <f t="shared" ca="1" si="7"/>
        <v>0</v>
      </c>
      <c r="CK21">
        <f t="shared" ca="1" si="7"/>
        <v>0</v>
      </c>
      <c r="CL21">
        <f t="shared" ca="1" si="7"/>
        <v>0</v>
      </c>
      <c r="CM21">
        <f t="shared" ca="1" si="7"/>
        <v>0</v>
      </c>
      <c r="CN21">
        <f t="shared" ca="1" si="7"/>
        <v>0</v>
      </c>
      <c r="CO21">
        <f t="shared" ca="1" si="7"/>
        <v>0</v>
      </c>
      <c r="CP21">
        <f t="shared" ca="1" si="7"/>
        <v>0</v>
      </c>
      <c r="CR21">
        <f t="shared" ca="1" si="5"/>
        <v>16</v>
      </c>
      <c r="CS21">
        <f t="shared" ca="1" si="5"/>
        <v>15</v>
      </c>
      <c r="CT21">
        <f t="shared" ca="1" si="5"/>
        <v>15</v>
      </c>
      <c r="CU21">
        <f t="shared" ca="1" si="5"/>
        <v>0</v>
      </c>
      <c r="CV21">
        <f t="shared" ca="1" si="5"/>
        <v>0</v>
      </c>
      <c r="CW21">
        <f t="shared" ca="1" si="5"/>
        <v>0</v>
      </c>
      <c r="CX21">
        <f t="shared" ca="1" si="5"/>
        <v>0</v>
      </c>
      <c r="CY21">
        <f t="shared" ca="1" si="5"/>
        <v>0</v>
      </c>
      <c r="CZ21">
        <f t="shared" ca="1" si="5"/>
        <v>0</v>
      </c>
      <c r="DA21">
        <f t="shared" ca="1" si="5"/>
        <v>0</v>
      </c>
      <c r="DB21">
        <f t="shared" ca="1" si="5"/>
        <v>0</v>
      </c>
      <c r="DC21">
        <f t="shared" ca="1" si="5"/>
        <v>0</v>
      </c>
      <c r="DD21">
        <f t="shared" ca="1" si="5"/>
        <v>0</v>
      </c>
      <c r="DE21">
        <f t="shared" ca="1" si="8"/>
        <v>0</v>
      </c>
      <c r="DF21">
        <f t="shared" ca="1" si="8"/>
        <v>0</v>
      </c>
      <c r="DG21">
        <f t="shared" ca="1" si="8"/>
        <v>0</v>
      </c>
      <c r="DH21">
        <f t="shared" ca="1" si="8"/>
        <v>0</v>
      </c>
      <c r="DI21">
        <f t="shared" ca="1" si="8"/>
        <v>0</v>
      </c>
      <c r="DJ21">
        <f t="shared" ca="1" si="8"/>
        <v>0</v>
      </c>
      <c r="DK21">
        <f t="shared" ca="1" si="8"/>
        <v>0</v>
      </c>
      <c r="DL21">
        <f t="shared" ca="1" si="8"/>
        <v>0</v>
      </c>
      <c r="DM21">
        <f t="shared" ca="1" si="8"/>
        <v>0</v>
      </c>
      <c r="DN21">
        <f t="shared" ca="1" si="8"/>
        <v>0</v>
      </c>
      <c r="DO21">
        <f t="shared" ca="1" si="8"/>
        <v>0</v>
      </c>
      <c r="DP21">
        <f t="shared" ca="1" si="8"/>
        <v>0</v>
      </c>
      <c r="DQ21">
        <f t="shared" ca="1" si="8"/>
        <v>0</v>
      </c>
      <c r="DR21">
        <f t="shared" ca="1" si="8"/>
        <v>0</v>
      </c>
      <c r="DS21">
        <f t="shared" ca="1" si="8"/>
        <v>0</v>
      </c>
      <c r="DU21">
        <f t="shared" ca="1" si="6"/>
        <v>0</v>
      </c>
      <c r="DV21">
        <f t="shared" ca="1" si="6"/>
        <v>0</v>
      </c>
      <c r="DW21">
        <f t="shared" ca="1" si="6"/>
        <v>0</v>
      </c>
      <c r="DX21">
        <f t="shared" ca="1" si="6"/>
        <v>0</v>
      </c>
      <c r="DY21">
        <f t="shared" ca="1" si="6"/>
        <v>0</v>
      </c>
      <c r="DZ21">
        <f t="shared" ca="1" si="6"/>
        <v>0</v>
      </c>
      <c r="EA21">
        <f t="shared" ca="1" si="6"/>
        <v>0</v>
      </c>
      <c r="EB21">
        <f t="shared" ca="1" si="6"/>
        <v>0</v>
      </c>
      <c r="EC21">
        <f t="shared" ca="1" si="6"/>
        <v>0</v>
      </c>
      <c r="ED21">
        <f t="shared" ca="1" si="6"/>
        <v>0</v>
      </c>
      <c r="EE21">
        <f t="shared" ca="1" si="6"/>
        <v>0</v>
      </c>
      <c r="EF21">
        <f t="shared" ca="1" si="6"/>
        <v>0</v>
      </c>
      <c r="EG21">
        <f t="shared" ca="1" si="6"/>
        <v>0</v>
      </c>
      <c r="EH21">
        <f t="shared" ca="1" si="9"/>
        <v>0</v>
      </c>
      <c r="EI21">
        <f t="shared" ca="1" si="9"/>
        <v>0</v>
      </c>
      <c r="EJ21">
        <f t="shared" ca="1" si="9"/>
        <v>0</v>
      </c>
      <c r="EK21">
        <f t="shared" ca="1" si="9"/>
        <v>0</v>
      </c>
      <c r="EL21">
        <f t="shared" ca="1" si="9"/>
        <v>0</v>
      </c>
      <c r="EM21">
        <f t="shared" ca="1" si="9"/>
        <v>0</v>
      </c>
      <c r="EN21">
        <f t="shared" ca="1" si="9"/>
        <v>0</v>
      </c>
      <c r="EO21">
        <f t="shared" ca="1" si="9"/>
        <v>0</v>
      </c>
      <c r="EP21">
        <f t="shared" ca="1" si="9"/>
        <v>0</v>
      </c>
      <c r="EQ21">
        <f t="shared" ca="1" si="9"/>
        <v>0</v>
      </c>
      <c r="ER21">
        <f t="shared" ca="1" si="9"/>
        <v>0</v>
      </c>
      <c r="ES21">
        <f t="shared" ca="1" si="9"/>
        <v>0</v>
      </c>
      <c r="ET21">
        <f t="shared" ca="1" si="9"/>
        <v>0</v>
      </c>
      <c r="EU21">
        <f t="shared" ca="1" si="9"/>
        <v>0</v>
      </c>
      <c r="EV21">
        <f t="shared" ca="1" si="9"/>
        <v>0</v>
      </c>
    </row>
    <row r="22" spans="2:152" x14ac:dyDescent="0.25">
      <c r="B22" s="1">
        <v>18</v>
      </c>
      <c r="C22" s="5" t="s">
        <v>20</v>
      </c>
      <c r="D22" s="6">
        <v>1</v>
      </c>
      <c r="E22" s="6">
        <v>25</v>
      </c>
      <c r="G22">
        <v>25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J22" s="27">
        <v>0</v>
      </c>
      <c r="AK22" s="22">
        <v>25</v>
      </c>
      <c r="AL22" s="22">
        <v>0</v>
      </c>
      <c r="AM22" s="22">
        <v>0</v>
      </c>
      <c r="AN22" s="22">
        <v>0</v>
      </c>
      <c r="AO22" s="22">
        <v>0</v>
      </c>
      <c r="AP22" s="22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2">
        <v>0</v>
      </c>
      <c r="BD22" s="22">
        <v>0</v>
      </c>
      <c r="BE22" s="22">
        <v>0</v>
      </c>
      <c r="BF22" s="22">
        <v>0</v>
      </c>
      <c r="BG22" s="22">
        <v>0</v>
      </c>
      <c r="BH22" s="22">
        <v>0</v>
      </c>
      <c r="BI22" s="22">
        <v>0</v>
      </c>
      <c r="BJ22" s="22">
        <v>0</v>
      </c>
      <c r="BK22" s="22">
        <v>0</v>
      </c>
      <c r="BL22" s="22">
        <v>0</v>
      </c>
      <c r="BN22" t="b">
        <f t="shared" ca="1" si="3"/>
        <v>1</v>
      </c>
      <c r="BO22">
        <f t="shared" ca="1" si="4"/>
        <v>1</v>
      </c>
      <c r="BP22">
        <f t="shared" ca="1" si="4"/>
        <v>0</v>
      </c>
      <c r="BQ22">
        <f t="shared" ca="1" si="4"/>
        <v>0</v>
      </c>
      <c r="BR22">
        <f t="shared" ca="1" si="4"/>
        <v>0</v>
      </c>
      <c r="BS22">
        <f t="shared" ca="1" si="4"/>
        <v>0</v>
      </c>
      <c r="BT22">
        <f t="shared" ca="1" si="4"/>
        <v>0</v>
      </c>
      <c r="BU22">
        <f t="shared" ca="1" si="4"/>
        <v>0</v>
      </c>
      <c r="BV22">
        <f t="shared" ca="1" si="4"/>
        <v>0</v>
      </c>
      <c r="BW22">
        <f t="shared" ca="1" si="4"/>
        <v>0</v>
      </c>
      <c r="BX22">
        <f t="shared" ca="1" si="4"/>
        <v>0</v>
      </c>
      <c r="BY22">
        <f t="shared" ca="1" si="4"/>
        <v>0</v>
      </c>
      <c r="BZ22">
        <f t="shared" ca="1" si="4"/>
        <v>0</v>
      </c>
      <c r="CA22">
        <f t="shared" ca="1" si="4"/>
        <v>0</v>
      </c>
      <c r="CB22">
        <f t="shared" ca="1" si="7"/>
        <v>0</v>
      </c>
      <c r="CC22">
        <f t="shared" ca="1" si="7"/>
        <v>0</v>
      </c>
      <c r="CD22">
        <f t="shared" ca="1" si="7"/>
        <v>0</v>
      </c>
      <c r="CE22">
        <f t="shared" ca="1" si="7"/>
        <v>0</v>
      </c>
      <c r="CF22">
        <f t="shared" ca="1" si="7"/>
        <v>0</v>
      </c>
      <c r="CG22">
        <f t="shared" ca="1" si="7"/>
        <v>0</v>
      </c>
      <c r="CH22">
        <f t="shared" ca="1" si="7"/>
        <v>0</v>
      </c>
      <c r="CI22">
        <f t="shared" ca="1" si="7"/>
        <v>0</v>
      </c>
      <c r="CJ22">
        <f t="shared" ca="1" si="7"/>
        <v>0</v>
      </c>
      <c r="CK22">
        <f t="shared" ca="1" si="7"/>
        <v>0</v>
      </c>
      <c r="CL22">
        <f t="shared" ca="1" si="7"/>
        <v>0</v>
      </c>
      <c r="CM22">
        <f t="shared" ca="1" si="7"/>
        <v>0</v>
      </c>
      <c r="CN22">
        <f t="shared" ca="1" si="7"/>
        <v>0</v>
      </c>
      <c r="CO22">
        <f t="shared" ca="1" si="7"/>
        <v>0</v>
      </c>
      <c r="CP22">
        <f t="shared" ca="1" si="7"/>
        <v>0</v>
      </c>
      <c r="CR22">
        <f t="shared" ca="1" si="5"/>
        <v>25</v>
      </c>
      <c r="CS22">
        <f t="shared" ca="1" si="5"/>
        <v>0</v>
      </c>
      <c r="CT22">
        <f t="shared" ca="1" si="5"/>
        <v>0</v>
      </c>
      <c r="CU22">
        <f t="shared" ca="1" si="5"/>
        <v>0</v>
      </c>
      <c r="CV22">
        <f t="shared" ca="1" si="5"/>
        <v>0</v>
      </c>
      <c r="CW22">
        <f t="shared" ca="1" si="5"/>
        <v>0</v>
      </c>
      <c r="CX22">
        <f t="shared" ca="1" si="5"/>
        <v>0</v>
      </c>
      <c r="CY22">
        <f t="shared" ca="1" si="5"/>
        <v>0</v>
      </c>
      <c r="CZ22">
        <f t="shared" ca="1" si="5"/>
        <v>0</v>
      </c>
      <c r="DA22">
        <f t="shared" ca="1" si="5"/>
        <v>0</v>
      </c>
      <c r="DB22">
        <f t="shared" ca="1" si="5"/>
        <v>0</v>
      </c>
      <c r="DC22">
        <f t="shared" ca="1" si="5"/>
        <v>0</v>
      </c>
      <c r="DD22">
        <f t="shared" ca="1" si="5"/>
        <v>0</v>
      </c>
      <c r="DE22">
        <f t="shared" ca="1" si="8"/>
        <v>0</v>
      </c>
      <c r="DF22">
        <f t="shared" ca="1" si="8"/>
        <v>0</v>
      </c>
      <c r="DG22">
        <f t="shared" ca="1" si="8"/>
        <v>0</v>
      </c>
      <c r="DH22">
        <f t="shared" ca="1" si="8"/>
        <v>0</v>
      </c>
      <c r="DI22">
        <f t="shared" ca="1" si="8"/>
        <v>0</v>
      </c>
      <c r="DJ22">
        <f t="shared" ca="1" si="8"/>
        <v>0</v>
      </c>
      <c r="DK22">
        <f t="shared" ca="1" si="8"/>
        <v>0</v>
      </c>
      <c r="DL22">
        <f t="shared" ca="1" si="8"/>
        <v>0</v>
      </c>
      <c r="DM22">
        <f t="shared" ca="1" si="8"/>
        <v>0</v>
      </c>
      <c r="DN22">
        <f t="shared" ca="1" si="8"/>
        <v>0</v>
      </c>
      <c r="DO22">
        <f t="shared" ca="1" si="8"/>
        <v>0</v>
      </c>
      <c r="DP22">
        <f t="shared" ca="1" si="8"/>
        <v>0</v>
      </c>
      <c r="DQ22">
        <f t="shared" ca="1" si="8"/>
        <v>0</v>
      </c>
      <c r="DR22">
        <f t="shared" ca="1" si="8"/>
        <v>0</v>
      </c>
      <c r="DS22">
        <f t="shared" ca="1" si="8"/>
        <v>0</v>
      </c>
      <c r="DU22">
        <f t="shared" ca="1" si="6"/>
        <v>0</v>
      </c>
      <c r="DV22">
        <f t="shared" ca="1" si="6"/>
        <v>0</v>
      </c>
      <c r="DW22">
        <f t="shared" ca="1" si="6"/>
        <v>0</v>
      </c>
      <c r="DX22">
        <f t="shared" ca="1" si="6"/>
        <v>0</v>
      </c>
      <c r="DY22">
        <f t="shared" ca="1" si="6"/>
        <v>0</v>
      </c>
      <c r="DZ22">
        <f t="shared" ca="1" si="6"/>
        <v>0</v>
      </c>
      <c r="EA22">
        <f t="shared" ca="1" si="6"/>
        <v>0</v>
      </c>
      <c r="EB22">
        <f t="shared" ca="1" si="6"/>
        <v>0</v>
      </c>
      <c r="EC22">
        <f t="shared" ca="1" si="6"/>
        <v>0</v>
      </c>
      <c r="ED22">
        <f t="shared" ca="1" si="6"/>
        <v>0</v>
      </c>
      <c r="EE22">
        <f t="shared" ca="1" si="6"/>
        <v>0</v>
      </c>
      <c r="EF22">
        <f t="shared" ca="1" si="6"/>
        <v>0</v>
      </c>
      <c r="EG22">
        <f t="shared" ca="1" si="6"/>
        <v>0</v>
      </c>
      <c r="EH22">
        <f t="shared" ca="1" si="9"/>
        <v>0</v>
      </c>
      <c r="EI22">
        <f t="shared" ca="1" si="9"/>
        <v>0</v>
      </c>
      <c r="EJ22">
        <f t="shared" ca="1" si="9"/>
        <v>0</v>
      </c>
      <c r="EK22">
        <f t="shared" ca="1" si="9"/>
        <v>0</v>
      </c>
      <c r="EL22">
        <f t="shared" ca="1" si="9"/>
        <v>0</v>
      </c>
      <c r="EM22">
        <f t="shared" ca="1" si="9"/>
        <v>0</v>
      </c>
      <c r="EN22">
        <f t="shared" ca="1" si="9"/>
        <v>0</v>
      </c>
      <c r="EO22">
        <f t="shared" ca="1" si="9"/>
        <v>0</v>
      </c>
      <c r="EP22">
        <f t="shared" ca="1" si="9"/>
        <v>0</v>
      </c>
      <c r="EQ22">
        <f t="shared" ca="1" si="9"/>
        <v>0</v>
      </c>
      <c r="ER22">
        <f t="shared" ca="1" si="9"/>
        <v>0</v>
      </c>
      <c r="ES22">
        <f t="shared" ca="1" si="9"/>
        <v>0</v>
      </c>
      <c r="ET22">
        <f t="shared" ca="1" si="9"/>
        <v>0</v>
      </c>
      <c r="EU22">
        <f t="shared" ca="1" si="9"/>
        <v>0</v>
      </c>
      <c r="EV22">
        <f t="shared" ca="1" si="9"/>
        <v>0</v>
      </c>
    </row>
    <row r="23" spans="2:152" x14ac:dyDescent="0.25">
      <c r="B23" s="1">
        <v>19</v>
      </c>
      <c r="C23" s="5" t="s">
        <v>21</v>
      </c>
      <c r="D23" s="6">
        <v>13</v>
      </c>
      <c r="E23" s="6">
        <v>303</v>
      </c>
      <c r="G23">
        <v>14</v>
      </c>
      <c r="H23">
        <v>18</v>
      </c>
      <c r="I23">
        <v>19</v>
      </c>
      <c r="J23">
        <v>16</v>
      </c>
      <c r="K23">
        <v>14</v>
      </c>
      <c r="L23">
        <v>20</v>
      </c>
      <c r="M23">
        <v>28</v>
      </c>
      <c r="N23">
        <v>13</v>
      </c>
      <c r="O23">
        <v>28</v>
      </c>
      <c r="P23">
        <v>39</v>
      </c>
      <c r="Q23">
        <v>40</v>
      </c>
      <c r="R23">
        <v>29</v>
      </c>
      <c r="S23">
        <v>25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J23" s="27">
        <v>0</v>
      </c>
      <c r="AK23" s="22">
        <v>14</v>
      </c>
      <c r="AL23" s="22">
        <v>32</v>
      </c>
      <c r="AM23" s="22">
        <v>51</v>
      </c>
      <c r="AN23" s="22">
        <v>67</v>
      </c>
      <c r="AO23" s="22">
        <v>81</v>
      </c>
      <c r="AP23" s="22">
        <v>101</v>
      </c>
      <c r="AQ23" s="22">
        <v>129</v>
      </c>
      <c r="AR23" s="22">
        <v>142</v>
      </c>
      <c r="AS23" s="22">
        <v>170</v>
      </c>
      <c r="AT23" s="22">
        <v>209</v>
      </c>
      <c r="AU23" s="22">
        <v>249</v>
      </c>
      <c r="AV23" s="22">
        <v>278</v>
      </c>
      <c r="AW23" s="22">
        <v>303</v>
      </c>
      <c r="AX23" s="22">
        <v>0</v>
      </c>
      <c r="AY23" s="22">
        <v>0</v>
      </c>
      <c r="AZ23" s="22">
        <v>0</v>
      </c>
      <c r="BA23" s="22">
        <v>0</v>
      </c>
      <c r="BB23" s="22">
        <v>0</v>
      </c>
      <c r="BC23" s="22">
        <v>0</v>
      </c>
      <c r="BD23" s="22">
        <v>0</v>
      </c>
      <c r="BE23" s="22">
        <v>0</v>
      </c>
      <c r="BF23" s="22">
        <v>0</v>
      </c>
      <c r="BG23" s="22">
        <v>0</v>
      </c>
      <c r="BH23" s="22">
        <v>0</v>
      </c>
      <c r="BI23" s="22">
        <v>0</v>
      </c>
      <c r="BJ23" s="22">
        <v>0</v>
      </c>
      <c r="BK23" s="22">
        <v>0</v>
      </c>
      <c r="BL23" s="22">
        <v>0</v>
      </c>
      <c r="BN23" t="b">
        <f t="shared" ca="1" si="3"/>
        <v>1</v>
      </c>
      <c r="BO23">
        <f t="shared" ca="1" si="4"/>
        <v>1</v>
      </c>
      <c r="BP23">
        <f t="shared" ca="1" si="4"/>
        <v>2</v>
      </c>
      <c r="BQ23">
        <f t="shared" ca="1" si="4"/>
        <v>3</v>
      </c>
      <c r="BR23">
        <f t="shared" ca="1" si="4"/>
        <v>4</v>
      </c>
      <c r="BS23">
        <f t="shared" ca="1" si="4"/>
        <v>5</v>
      </c>
      <c r="BT23">
        <f t="shared" ca="1" si="4"/>
        <v>6</v>
      </c>
      <c r="BU23">
        <f t="shared" ca="1" si="4"/>
        <v>7</v>
      </c>
      <c r="BV23">
        <f t="shared" ca="1" si="4"/>
        <v>8</v>
      </c>
      <c r="BW23">
        <f t="shared" ca="1" si="4"/>
        <v>9</v>
      </c>
      <c r="BX23">
        <f t="shared" ca="1" si="4"/>
        <v>10</v>
      </c>
      <c r="BY23">
        <f t="shared" ca="1" si="4"/>
        <v>11</v>
      </c>
      <c r="BZ23">
        <f t="shared" ca="1" si="4"/>
        <v>12</v>
      </c>
      <c r="CA23">
        <f t="shared" ca="1" si="4"/>
        <v>13</v>
      </c>
      <c r="CB23">
        <f t="shared" ca="1" si="7"/>
        <v>0</v>
      </c>
      <c r="CC23">
        <f t="shared" ca="1" si="7"/>
        <v>0</v>
      </c>
      <c r="CD23">
        <f t="shared" ca="1" si="7"/>
        <v>0</v>
      </c>
      <c r="CE23">
        <f t="shared" ca="1" si="7"/>
        <v>0</v>
      </c>
      <c r="CF23">
        <f t="shared" ca="1" si="7"/>
        <v>0</v>
      </c>
      <c r="CG23">
        <f t="shared" ca="1" si="7"/>
        <v>0</v>
      </c>
      <c r="CH23">
        <f t="shared" ca="1" si="7"/>
        <v>0</v>
      </c>
      <c r="CI23">
        <f t="shared" ca="1" si="7"/>
        <v>0</v>
      </c>
      <c r="CJ23">
        <f t="shared" ca="1" si="7"/>
        <v>0</v>
      </c>
      <c r="CK23">
        <f t="shared" ca="1" si="7"/>
        <v>0</v>
      </c>
      <c r="CL23">
        <f t="shared" ca="1" si="7"/>
        <v>0</v>
      </c>
      <c r="CM23">
        <f t="shared" ca="1" si="7"/>
        <v>0</v>
      </c>
      <c r="CN23">
        <f t="shared" ca="1" si="7"/>
        <v>0</v>
      </c>
      <c r="CO23">
        <f t="shared" ca="1" si="7"/>
        <v>0</v>
      </c>
      <c r="CP23">
        <f t="shared" ca="1" si="7"/>
        <v>0</v>
      </c>
      <c r="CR23">
        <f t="shared" ca="1" si="5"/>
        <v>14</v>
      </c>
      <c r="CS23">
        <f t="shared" ca="1" si="5"/>
        <v>18</v>
      </c>
      <c r="CT23">
        <f t="shared" ca="1" si="5"/>
        <v>19</v>
      </c>
      <c r="CU23">
        <f t="shared" ca="1" si="5"/>
        <v>16</v>
      </c>
      <c r="CV23">
        <f t="shared" ca="1" si="5"/>
        <v>14</v>
      </c>
      <c r="CW23">
        <f t="shared" ca="1" si="5"/>
        <v>20</v>
      </c>
      <c r="CX23">
        <f t="shared" ca="1" si="5"/>
        <v>28</v>
      </c>
      <c r="CY23">
        <f t="shared" ca="1" si="5"/>
        <v>13</v>
      </c>
      <c r="CZ23">
        <f t="shared" ca="1" si="5"/>
        <v>28</v>
      </c>
      <c r="DA23">
        <f t="shared" ca="1" si="5"/>
        <v>39</v>
      </c>
      <c r="DB23">
        <f t="shared" ca="1" si="5"/>
        <v>40</v>
      </c>
      <c r="DC23">
        <f t="shared" ca="1" si="5"/>
        <v>29</v>
      </c>
      <c r="DD23">
        <f t="shared" ca="1" si="5"/>
        <v>25</v>
      </c>
      <c r="DE23">
        <f t="shared" ca="1" si="8"/>
        <v>0</v>
      </c>
      <c r="DF23">
        <f t="shared" ca="1" si="8"/>
        <v>0</v>
      </c>
      <c r="DG23">
        <f t="shared" ca="1" si="8"/>
        <v>0</v>
      </c>
      <c r="DH23">
        <f t="shared" ca="1" si="8"/>
        <v>0</v>
      </c>
      <c r="DI23">
        <f t="shared" ca="1" si="8"/>
        <v>0</v>
      </c>
      <c r="DJ23">
        <f t="shared" ca="1" si="8"/>
        <v>0</v>
      </c>
      <c r="DK23">
        <f t="shared" ca="1" si="8"/>
        <v>0</v>
      </c>
      <c r="DL23">
        <f t="shared" ca="1" si="8"/>
        <v>0</v>
      </c>
      <c r="DM23">
        <f t="shared" ca="1" si="8"/>
        <v>0</v>
      </c>
      <c r="DN23">
        <f t="shared" ca="1" si="8"/>
        <v>0</v>
      </c>
      <c r="DO23">
        <f t="shared" ca="1" si="8"/>
        <v>0</v>
      </c>
      <c r="DP23">
        <f t="shared" ca="1" si="8"/>
        <v>0</v>
      </c>
      <c r="DQ23">
        <f t="shared" ca="1" si="8"/>
        <v>0</v>
      </c>
      <c r="DR23">
        <f t="shared" ca="1" si="8"/>
        <v>0</v>
      </c>
      <c r="DS23">
        <f t="shared" ca="1" si="8"/>
        <v>0</v>
      </c>
      <c r="DU23">
        <f t="shared" ca="1" si="6"/>
        <v>0</v>
      </c>
      <c r="DV23">
        <f t="shared" ca="1" si="6"/>
        <v>0</v>
      </c>
      <c r="DW23">
        <f t="shared" ca="1" si="6"/>
        <v>0</v>
      </c>
      <c r="DX23">
        <f t="shared" ca="1" si="6"/>
        <v>0</v>
      </c>
      <c r="DY23">
        <f t="shared" ca="1" si="6"/>
        <v>0</v>
      </c>
      <c r="DZ23">
        <f t="shared" ca="1" si="6"/>
        <v>0</v>
      </c>
      <c r="EA23">
        <f t="shared" ca="1" si="6"/>
        <v>0</v>
      </c>
      <c r="EB23">
        <f t="shared" ca="1" si="6"/>
        <v>0</v>
      </c>
      <c r="EC23">
        <f t="shared" ca="1" si="6"/>
        <v>0</v>
      </c>
      <c r="ED23">
        <f t="shared" ca="1" si="6"/>
        <v>0</v>
      </c>
      <c r="EE23">
        <f t="shared" ca="1" si="6"/>
        <v>0</v>
      </c>
      <c r="EF23">
        <f t="shared" ca="1" si="6"/>
        <v>0</v>
      </c>
      <c r="EG23">
        <f t="shared" ca="1" si="6"/>
        <v>0</v>
      </c>
      <c r="EH23">
        <f t="shared" ca="1" si="9"/>
        <v>0</v>
      </c>
      <c r="EI23">
        <f t="shared" ca="1" si="9"/>
        <v>0</v>
      </c>
      <c r="EJ23">
        <f t="shared" ca="1" si="9"/>
        <v>0</v>
      </c>
      <c r="EK23">
        <f t="shared" ca="1" si="9"/>
        <v>0</v>
      </c>
      <c r="EL23">
        <f t="shared" ca="1" si="9"/>
        <v>0</v>
      </c>
      <c r="EM23">
        <f t="shared" ca="1" si="9"/>
        <v>0</v>
      </c>
      <c r="EN23">
        <f t="shared" ca="1" si="9"/>
        <v>0</v>
      </c>
      <c r="EO23">
        <f t="shared" ca="1" si="9"/>
        <v>0</v>
      </c>
      <c r="EP23">
        <f t="shared" ca="1" si="9"/>
        <v>0</v>
      </c>
      <c r="EQ23">
        <f t="shared" ca="1" si="9"/>
        <v>0</v>
      </c>
      <c r="ER23">
        <f t="shared" ca="1" si="9"/>
        <v>0</v>
      </c>
      <c r="ES23">
        <f t="shared" ca="1" si="9"/>
        <v>0</v>
      </c>
      <c r="ET23">
        <f t="shared" ca="1" si="9"/>
        <v>0</v>
      </c>
      <c r="EU23">
        <f t="shared" ca="1" si="9"/>
        <v>0</v>
      </c>
      <c r="EV23">
        <f t="shared" ca="1" si="9"/>
        <v>0</v>
      </c>
    </row>
    <row r="24" spans="2:152" x14ac:dyDescent="0.25">
      <c r="B24" s="1">
        <v>20</v>
      </c>
      <c r="C24" s="5" t="s">
        <v>22</v>
      </c>
      <c r="D24" s="6">
        <v>5</v>
      </c>
      <c r="E24" s="6">
        <v>108</v>
      </c>
      <c r="G24">
        <v>27</v>
      </c>
      <c r="H24">
        <v>26</v>
      </c>
      <c r="I24">
        <v>18</v>
      </c>
      <c r="J24">
        <v>17</v>
      </c>
      <c r="K24">
        <v>20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J24" s="27">
        <v>0</v>
      </c>
      <c r="AK24" s="22">
        <v>27</v>
      </c>
      <c r="AL24" s="22">
        <v>53</v>
      </c>
      <c r="AM24" s="22">
        <v>71</v>
      </c>
      <c r="AN24" s="22">
        <v>88</v>
      </c>
      <c r="AO24" s="22">
        <v>108</v>
      </c>
      <c r="AP24" s="22">
        <v>0</v>
      </c>
      <c r="AQ24" s="22">
        <v>0</v>
      </c>
      <c r="AR24" s="22">
        <v>0</v>
      </c>
      <c r="AS24" s="22">
        <v>0</v>
      </c>
      <c r="AT24" s="22">
        <v>0</v>
      </c>
      <c r="AU24" s="22">
        <v>0</v>
      </c>
      <c r="AV24" s="22">
        <v>0</v>
      </c>
      <c r="AW24" s="22">
        <v>0</v>
      </c>
      <c r="AX24" s="22">
        <v>0</v>
      </c>
      <c r="AY24" s="22">
        <v>0</v>
      </c>
      <c r="AZ24" s="22">
        <v>0</v>
      </c>
      <c r="BA24" s="22">
        <v>0</v>
      </c>
      <c r="BB24" s="22">
        <v>0</v>
      </c>
      <c r="BC24" s="22">
        <v>0</v>
      </c>
      <c r="BD24" s="22">
        <v>0</v>
      </c>
      <c r="BE24" s="22">
        <v>0</v>
      </c>
      <c r="BF24" s="22">
        <v>0</v>
      </c>
      <c r="BG24" s="22">
        <v>0</v>
      </c>
      <c r="BH24" s="22">
        <v>0</v>
      </c>
      <c r="BI24" s="22">
        <v>0</v>
      </c>
      <c r="BJ24" s="22">
        <v>0</v>
      </c>
      <c r="BK24" s="22">
        <v>0</v>
      </c>
      <c r="BL24" s="22">
        <v>0</v>
      </c>
      <c r="BN24" t="b">
        <f t="shared" ca="1" si="3"/>
        <v>1</v>
      </c>
      <c r="BO24">
        <f t="shared" ca="1" si="4"/>
        <v>1</v>
      </c>
      <c r="BP24">
        <f t="shared" ca="1" si="4"/>
        <v>2</v>
      </c>
      <c r="BQ24">
        <f t="shared" ca="1" si="4"/>
        <v>3</v>
      </c>
      <c r="BR24">
        <f t="shared" ca="1" si="4"/>
        <v>4</v>
      </c>
      <c r="BS24">
        <f t="shared" ca="1" si="4"/>
        <v>5</v>
      </c>
      <c r="BT24">
        <f t="shared" ca="1" si="4"/>
        <v>0</v>
      </c>
      <c r="BU24">
        <f t="shared" ca="1" si="4"/>
        <v>0</v>
      </c>
      <c r="BV24">
        <f t="shared" ca="1" si="4"/>
        <v>0</v>
      </c>
      <c r="BW24">
        <f t="shared" ca="1" si="4"/>
        <v>0</v>
      </c>
      <c r="BX24">
        <f t="shared" ca="1" si="4"/>
        <v>0</v>
      </c>
      <c r="BY24">
        <f t="shared" ca="1" si="4"/>
        <v>0</v>
      </c>
      <c r="BZ24">
        <f t="shared" ca="1" si="4"/>
        <v>0</v>
      </c>
      <c r="CA24">
        <f t="shared" ca="1" si="4"/>
        <v>0</v>
      </c>
      <c r="CB24">
        <f t="shared" ca="1" si="7"/>
        <v>0</v>
      </c>
      <c r="CC24">
        <f t="shared" ca="1" si="7"/>
        <v>0</v>
      </c>
      <c r="CD24">
        <f t="shared" ca="1" si="7"/>
        <v>0</v>
      </c>
      <c r="CE24">
        <f t="shared" ca="1" si="7"/>
        <v>0</v>
      </c>
      <c r="CF24">
        <f t="shared" ca="1" si="7"/>
        <v>0</v>
      </c>
      <c r="CG24">
        <f t="shared" ca="1" si="7"/>
        <v>0</v>
      </c>
      <c r="CH24">
        <f t="shared" ca="1" si="7"/>
        <v>0</v>
      </c>
      <c r="CI24">
        <f t="shared" ca="1" si="7"/>
        <v>0</v>
      </c>
      <c r="CJ24">
        <f t="shared" ca="1" si="7"/>
        <v>0</v>
      </c>
      <c r="CK24">
        <f t="shared" ca="1" si="7"/>
        <v>0</v>
      </c>
      <c r="CL24">
        <f t="shared" ca="1" si="7"/>
        <v>0</v>
      </c>
      <c r="CM24">
        <f t="shared" ca="1" si="7"/>
        <v>0</v>
      </c>
      <c r="CN24">
        <f t="shared" ca="1" si="7"/>
        <v>0</v>
      </c>
      <c r="CO24">
        <f t="shared" ca="1" si="7"/>
        <v>0</v>
      </c>
      <c r="CP24">
        <f t="shared" ca="1" si="7"/>
        <v>0</v>
      </c>
      <c r="CR24">
        <f t="shared" ca="1" si="5"/>
        <v>27</v>
      </c>
      <c r="CS24">
        <f t="shared" ca="1" si="5"/>
        <v>26</v>
      </c>
      <c r="CT24">
        <f t="shared" ca="1" si="5"/>
        <v>18</v>
      </c>
      <c r="CU24">
        <f t="shared" ca="1" si="5"/>
        <v>17</v>
      </c>
      <c r="CV24">
        <f t="shared" ca="1" si="5"/>
        <v>20</v>
      </c>
      <c r="CW24">
        <f t="shared" ca="1" si="5"/>
        <v>0</v>
      </c>
      <c r="CX24">
        <f t="shared" ca="1" si="5"/>
        <v>0</v>
      </c>
      <c r="CY24">
        <f t="shared" ca="1" si="5"/>
        <v>0</v>
      </c>
      <c r="CZ24">
        <f t="shared" ca="1" si="5"/>
        <v>0</v>
      </c>
      <c r="DA24">
        <f t="shared" ca="1" si="5"/>
        <v>0</v>
      </c>
      <c r="DB24">
        <f t="shared" ca="1" si="5"/>
        <v>0</v>
      </c>
      <c r="DC24">
        <f t="shared" ca="1" si="5"/>
        <v>0</v>
      </c>
      <c r="DD24">
        <f t="shared" ca="1" si="5"/>
        <v>0</v>
      </c>
      <c r="DE24">
        <f t="shared" ca="1" si="8"/>
        <v>0</v>
      </c>
      <c r="DF24">
        <f t="shared" ca="1" si="8"/>
        <v>0</v>
      </c>
      <c r="DG24">
        <f t="shared" ca="1" si="8"/>
        <v>0</v>
      </c>
      <c r="DH24">
        <f t="shared" ca="1" si="8"/>
        <v>0</v>
      </c>
      <c r="DI24">
        <f t="shared" ca="1" si="8"/>
        <v>0</v>
      </c>
      <c r="DJ24">
        <f t="shared" ca="1" si="8"/>
        <v>0</v>
      </c>
      <c r="DK24">
        <f t="shared" ca="1" si="8"/>
        <v>0</v>
      </c>
      <c r="DL24">
        <f t="shared" ca="1" si="8"/>
        <v>0</v>
      </c>
      <c r="DM24">
        <f t="shared" ca="1" si="8"/>
        <v>0</v>
      </c>
      <c r="DN24">
        <f t="shared" ca="1" si="8"/>
        <v>0</v>
      </c>
      <c r="DO24">
        <f t="shared" ca="1" si="8"/>
        <v>0</v>
      </c>
      <c r="DP24">
        <f t="shared" ca="1" si="8"/>
        <v>0</v>
      </c>
      <c r="DQ24">
        <f t="shared" ca="1" si="8"/>
        <v>0</v>
      </c>
      <c r="DR24">
        <f t="shared" ca="1" si="8"/>
        <v>0</v>
      </c>
      <c r="DS24">
        <f t="shared" ca="1" si="8"/>
        <v>0</v>
      </c>
      <c r="DU24">
        <f t="shared" ca="1" si="6"/>
        <v>0</v>
      </c>
      <c r="DV24">
        <f t="shared" ca="1" si="6"/>
        <v>0</v>
      </c>
      <c r="DW24">
        <f t="shared" ca="1" si="6"/>
        <v>0</v>
      </c>
      <c r="DX24">
        <f t="shared" ca="1" si="6"/>
        <v>0</v>
      </c>
      <c r="DY24">
        <f t="shared" ca="1" si="6"/>
        <v>0</v>
      </c>
      <c r="DZ24">
        <f t="shared" ca="1" si="6"/>
        <v>0</v>
      </c>
      <c r="EA24">
        <f t="shared" ca="1" si="6"/>
        <v>0</v>
      </c>
      <c r="EB24">
        <f t="shared" ca="1" si="6"/>
        <v>0</v>
      </c>
      <c r="EC24">
        <f t="shared" ca="1" si="6"/>
        <v>0</v>
      </c>
      <c r="ED24">
        <f t="shared" ca="1" si="6"/>
        <v>0</v>
      </c>
      <c r="EE24">
        <f t="shared" ca="1" si="6"/>
        <v>0</v>
      </c>
      <c r="EF24">
        <f t="shared" ca="1" si="6"/>
        <v>0</v>
      </c>
      <c r="EG24">
        <f t="shared" ca="1" si="6"/>
        <v>0</v>
      </c>
      <c r="EH24">
        <f t="shared" ca="1" si="9"/>
        <v>0</v>
      </c>
      <c r="EI24">
        <f t="shared" ca="1" si="9"/>
        <v>0</v>
      </c>
      <c r="EJ24">
        <f t="shared" ca="1" si="9"/>
        <v>0</v>
      </c>
      <c r="EK24">
        <f t="shared" ca="1" si="9"/>
        <v>0</v>
      </c>
      <c r="EL24">
        <f t="shared" ca="1" si="9"/>
        <v>0</v>
      </c>
      <c r="EM24">
        <f t="shared" ca="1" si="9"/>
        <v>0</v>
      </c>
      <c r="EN24">
        <f t="shared" ca="1" si="9"/>
        <v>0</v>
      </c>
      <c r="EO24">
        <f t="shared" ca="1" si="9"/>
        <v>0</v>
      </c>
      <c r="EP24">
        <f t="shared" ca="1" si="9"/>
        <v>0</v>
      </c>
      <c r="EQ24">
        <f t="shared" ca="1" si="9"/>
        <v>0</v>
      </c>
      <c r="ER24">
        <f t="shared" ca="1" si="9"/>
        <v>0</v>
      </c>
      <c r="ES24">
        <f t="shared" ca="1" si="9"/>
        <v>0</v>
      </c>
      <c r="ET24">
        <f t="shared" ca="1" si="9"/>
        <v>0</v>
      </c>
      <c r="EU24">
        <f t="shared" ca="1" si="9"/>
        <v>0</v>
      </c>
      <c r="EV24">
        <f t="shared" ca="1" si="9"/>
        <v>0</v>
      </c>
    </row>
    <row r="25" spans="2:152" x14ac:dyDescent="0.25">
      <c r="B25" s="1">
        <v>21</v>
      </c>
      <c r="C25" s="5" t="s">
        <v>23</v>
      </c>
      <c r="D25" s="6">
        <v>5</v>
      </c>
      <c r="E25" s="6">
        <v>105</v>
      </c>
      <c r="G25">
        <v>25</v>
      </c>
      <c r="H25">
        <v>25</v>
      </c>
      <c r="I25">
        <v>22</v>
      </c>
      <c r="J25">
        <v>19</v>
      </c>
      <c r="K25">
        <v>14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J25" s="27">
        <v>0</v>
      </c>
      <c r="AK25" s="22">
        <v>25</v>
      </c>
      <c r="AL25" s="22">
        <v>50</v>
      </c>
      <c r="AM25" s="22">
        <v>72</v>
      </c>
      <c r="AN25" s="22">
        <v>91</v>
      </c>
      <c r="AO25" s="22">
        <v>105</v>
      </c>
      <c r="AP25" s="22">
        <v>0</v>
      </c>
      <c r="AQ25" s="22">
        <v>0</v>
      </c>
      <c r="AR25" s="22">
        <v>0</v>
      </c>
      <c r="AS25" s="22">
        <v>0</v>
      </c>
      <c r="AT25" s="22">
        <v>0</v>
      </c>
      <c r="AU25" s="22">
        <v>0</v>
      </c>
      <c r="AV25" s="22">
        <v>0</v>
      </c>
      <c r="AW25" s="22">
        <v>0</v>
      </c>
      <c r="AX25" s="22">
        <v>0</v>
      </c>
      <c r="AY25" s="22">
        <v>0</v>
      </c>
      <c r="AZ25" s="22">
        <v>0</v>
      </c>
      <c r="BA25" s="22">
        <v>0</v>
      </c>
      <c r="BB25" s="22">
        <v>0</v>
      </c>
      <c r="BC25" s="22">
        <v>0</v>
      </c>
      <c r="BD25" s="22">
        <v>0</v>
      </c>
      <c r="BE25" s="22">
        <v>0</v>
      </c>
      <c r="BF25" s="22">
        <v>0</v>
      </c>
      <c r="BG25" s="22">
        <v>0</v>
      </c>
      <c r="BH25" s="22">
        <v>0</v>
      </c>
      <c r="BI25" s="22">
        <v>0</v>
      </c>
      <c r="BJ25" s="22">
        <v>0</v>
      </c>
      <c r="BK25" s="22">
        <v>0</v>
      </c>
      <c r="BL25" s="22">
        <v>0</v>
      </c>
      <c r="BN25" t="b">
        <f t="shared" ca="1" si="3"/>
        <v>1</v>
      </c>
      <c r="BO25">
        <f t="shared" ca="1" si="4"/>
        <v>1</v>
      </c>
      <c r="BP25">
        <f t="shared" ca="1" si="4"/>
        <v>2</v>
      </c>
      <c r="BQ25">
        <f t="shared" ca="1" si="4"/>
        <v>3</v>
      </c>
      <c r="BR25">
        <f t="shared" ca="1" si="4"/>
        <v>4</v>
      </c>
      <c r="BS25">
        <f t="shared" ca="1" si="4"/>
        <v>5</v>
      </c>
      <c r="BT25">
        <f t="shared" ca="1" si="4"/>
        <v>0</v>
      </c>
      <c r="BU25">
        <f t="shared" ca="1" si="4"/>
        <v>0</v>
      </c>
      <c r="BV25">
        <f t="shared" ca="1" si="4"/>
        <v>0</v>
      </c>
      <c r="BW25">
        <f t="shared" ca="1" si="4"/>
        <v>0</v>
      </c>
      <c r="BX25">
        <f t="shared" ca="1" si="4"/>
        <v>0</v>
      </c>
      <c r="BY25">
        <f t="shared" ca="1" si="4"/>
        <v>0</v>
      </c>
      <c r="BZ25">
        <f t="shared" ca="1" si="4"/>
        <v>0</v>
      </c>
      <c r="CA25">
        <f t="shared" ca="1" si="4"/>
        <v>0</v>
      </c>
      <c r="CB25">
        <f t="shared" ca="1" si="7"/>
        <v>0</v>
      </c>
      <c r="CC25">
        <f t="shared" ca="1" si="7"/>
        <v>0</v>
      </c>
      <c r="CD25">
        <f t="shared" ca="1" si="7"/>
        <v>0</v>
      </c>
      <c r="CE25">
        <f t="shared" ca="1" si="7"/>
        <v>0</v>
      </c>
      <c r="CF25">
        <f t="shared" ca="1" si="7"/>
        <v>0</v>
      </c>
      <c r="CG25">
        <f t="shared" ca="1" si="7"/>
        <v>0</v>
      </c>
      <c r="CH25">
        <f t="shared" ca="1" si="7"/>
        <v>0</v>
      </c>
      <c r="CI25">
        <f t="shared" ca="1" si="7"/>
        <v>0</v>
      </c>
      <c r="CJ25">
        <f t="shared" ca="1" si="7"/>
        <v>0</v>
      </c>
      <c r="CK25">
        <f t="shared" ca="1" si="7"/>
        <v>0</v>
      </c>
      <c r="CL25">
        <f t="shared" ca="1" si="7"/>
        <v>0</v>
      </c>
      <c r="CM25">
        <f t="shared" ca="1" si="7"/>
        <v>0</v>
      </c>
      <c r="CN25">
        <f t="shared" ca="1" si="7"/>
        <v>0</v>
      </c>
      <c r="CO25">
        <f t="shared" ca="1" si="7"/>
        <v>0</v>
      </c>
      <c r="CP25">
        <f t="shared" ca="1" si="7"/>
        <v>0</v>
      </c>
      <c r="CR25">
        <f t="shared" ca="1" si="5"/>
        <v>25</v>
      </c>
      <c r="CS25">
        <f t="shared" ca="1" si="5"/>
        <v>25</v>
      </c>
      <c r="CT25">
        <f t="shared" ca="1" si="5"/>
        <v>22</v>
      </c>
      <c r="CU25">
        <f t="shared" ca="1" si="5"/>
        <v>19</v>
      </c>
      <c r="CV25">
        <f t="shared" ca="1" si="5"/>
        <v>14</v>
      </c>
      <c r="CW25">
        <f t="shared" ca="1" si="5"/>
        <v>0</v>
      </c>
      <c r="CX25">
        <f t="shared" ca="1" si="5"/>
        <v>0</v>
      </c>
      <c r="CY25">
        <f t="shared" ca="1" si="5"/>
        <v>0</v>
      </c>
      <c r="CZ25">
        <f t="shared" ca="1" si="5"/>
        <v>0</v>
      </c>
      <c r="DA25">
        <f t="shared" ca="1" si="5"/>
        <v>0</v>
      </c>
      <c r="DB25">
        <f t="shared" ca="1" si="5"/>
        <v>0</v>
      </c>
      <c r="DC25">
        <f t="shared" ca="1" si="5"/>
        <v>0</v>
      </c>
      <c r="DD25">
        <f t="shared" ca="1" si="5"/>
        <v>0</v>
      </c>
      <c r="DE25">
        <f t="shared" ca="1" si="8"/>
        <v>0</v>
      </c>
      <c r="DF25">
        <f t="shared" ca="1" si="8"/>
        <v>0</v>
      </c>
      <c r="DG25">
        <f t="shared" ca="1" si="8"/>
        <v>0</v>
      </c>
      <c r="DH25">
        <f t="shared" ca="1" si="8"/>
        <v>0</v>
      </c>
      <c r="DI25">
        <f t="shared" ca="1" si="8"/>
        <v>0</v>
      </c>
      <c r="DJ25">
        <f t="shared" ca="1" si="8"/>
        <v>0</v>
      </c>
      <c r="DK25">
        <f t="shared" ca="1" si="8"/>
        <v>0</v>
      </c>
      <c r="DL25">
        <f t="shared" ca="1" si="8"/>
        <v>0</v>
      </c>
      <c r="DM25">
        <f t="shared" ca="1" si="8"/>
        <v>0</v>
      </c>
      <c r="DN25">
        <f t="shared" ca="1" si="8"/>
        <v>0</v>
      </c>
      <c r="DO25">
        <f t="shared" ca="1" si="8"/>
        <v>0</v>
      </c>
      <c r="DP25">
        <f t="shared" ca="1" si="8"/>
        <v>0</v>
      </c>
      <c r="DQ25">
        <f t="shared" ca="1" si="8"/>
        <v>0</v>
      </c>
      <c r="DR25">
        <f t="shared" ca="1" si="8"/>
        <v>0</v>
      </c>
      <c r="DS25">
        <f t="shared" ca="1" si="8"/>
        <v>0</v>
      </c>
      <c r="DU25">
        <f t="shared" ca="1" si="6"/>
        <v>0</v>
      </c>
      <c r="DV25">
        <f t="shared" ca="1" si="6"/>
        <v>0</v>
      </c>
      <c r="DW25">
        <f t="shared" ca="1" si="6"/>
        <v>0</v>
      </c>
      <c r="DX25">
        <f t="shared" ca="1" si="6"/>
        <v>0</v>
      </c>
      <c r="DY25">
        <f t="shared" ca="1" si="6"/>
        <v>0</v>
      </c>
      <c r="DZ25">
        <f t="shared" ca="1" si="6"/>
        <v>0</v>
      </c>
      <c r="EA25">
        <f t="shared" ca="1" si="6"/>
        <v>0</v>
      </c>
      <c r="EB25">
        <f t="shared" ca="1" si="6"/>
        <v>0</v>
      </c>
      <c r="EC25">
        <f t="shared" ca="1" si="6"/>
        <v>0</v>
      </c>
      <c r="ED25">
        <f t="shared" ca="1" si="6"/>
        <v>0</v>
      </c>
      <c r="EE25">
        <f t="shared" ca="1" si="6"/>
        <v>0</v>
      </c>
      <c r="EF25">
        <f t="shared" ca="1" si="6"/>
        <v>0</v>
      </c>
      <c r="EG25">
        <f t="shared" ca="1" si="6"/>
        <v>0</v>
      </c>
      <c r="EH25">
        <f t="shared" ca="1" si="9"/>
        <v>0</v>
      </c>
      <c r="EI25">
        <f t="shared" ca="1" si="9"/>
        <v>0</v>
      </c>
      <c r="EJ25">
        <f t="shared" ca="1" si="9"/>
        <v>0</v>
      </c>
      <c r="EK25">
        <f t="shared" ca="1" si="9"/>
        <v>0</v>
      </c>
      <c r="EL25">
        <f t="shared" ca="1" si="9"/>
        <v>0</v>
      </c>
      <c r="EM25">
        <f t="shared" ca="1" si="9"/>
        <v>0</v>
      </c>
      <c r="EN25">
        <f t="shared" ca="1" si="9"/>
        <v>0</v>
      </c>
      <c r="EO25">
        <f t="shared" ca="1" si="9"/>
        <v>0</v>
      </c>
      <c r="EP25">
        <f t="shared" ca="1" si="9"/>
        <v>0</v>
      </c>
      <c r="EQ25">
        <f t="shared" ca="1" si="9"/>
        <v>0</v>
      </c>
      <c r="ER25">
        <f t="shared" ca="1" si="9"/>
        <v>0</v>
      </c>
      <c r="ES25">
        <f t="shared" ca="1" si="9"/>
        <v>0</v>
      </c>
      <c r="ET25">
        <f t="shared" ca="1" si="9"/>
        <v>0</v>
      </c>
      <c r="EU25">
        <f t="shared" ca="1" si="9"/>
        <v>0</v>
      </c>
      <c r="EV25">
        <f t="shared" ca="1" si="9"/>
        <v>0</v>
      </c>
    </row>
    <row r="26" spans="2:152" x14ac:dyDescent="0.25">
      <c r="B26" s="1">
        <v>22</v>
      </c>
      <c r="C26" s="5" t="s">
        <v>24</v>
      </c>
      <c r="D26" s="6">
        <v>3</v>
      </c>
      <c r="E26" s="6">
        <v>61</v>
      </c>
      <c r="G26">
        <v>21</v>
      </c>
      <c r="H26">
        <v>22</v>
      </c>
      <c r="I26">
        <v>18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J26" s="27">
        <v>0</v>
      </c>
      <c r="AK26" s="22">
        <v>21</v>
      </c>
      <c r="AL26" s="22">
        <v>43</v>
      </c>
      <c r="AM26" s="22">
        <v>61</v>
      </c>
      <c r="AN26" s="22">
        <v>0</v>
      </c>
      <c r="AO26" s="22">
        <v>0</v>
      </c>
      <c r="AP26" s="22">
        <v>0</v>
      </c>
      <c r="AQ26" s="22">
        <v>0</v>
      </c>
      <c r="AR26" s="22">
        <v>0</v>
      </c>
      <c r="AS26" s="22">
        <v>0</v>
      </c>
      <c r="AT26" s="22">
        <v>0</v>
      </c>
      <c r="AU26" s="22">
        <v>0</v>
      </c>
      <c r="AV26" s="22">
        <v>0</v>
      </c>
      <c r="AW26" s="22">
        <v>0</v>
      </c>
      <c r="AX26" s="22">
        <v>0</v>
      </c>
      <c r="AY26" s="22">
        <v>0</v>
      </c>
      <c r="AZ26" s="22">
        <v>0</v>
      </c>
      <c r="BA26" s="22">
        <v>0</v>
      </c>
      <c r="BB26" s="22">
        <v>0</v>
      </c>
      <c r="BC26" s="22">
        <v>0</v>
      </c>
      <c r="BD26" s="22">
        <v>0</v>
      </c>
      <c r="BE26" s="22">
        <v>0</v>
      </c>
      <c r="BF26" s="22">
        <v>0</v>
      </c>
      <c r="BG26" s="22">
        <v>0</v>
      </c>
      <c r="BH26" s="22">
        <v>0</v>
      </c>
      <c r="BI26" s="22">
        <v>0</v>
      </c>
      <c r="BJ26" s="22">
        <v>0</v>
      </c>
      <c r="BK26" s="22">
        <v>0</v>
      </c>
      <c r="BL26" s="22">
        <v>0</v>
      </c>
      <c r="BN26" t="b">
        <f t="shared" ca="1" si="3"/>
        <v>1</v>
      </c>
      <c r="BO26">
        <f t="shared" ca="1" si="4"/>
        <v>1</v>
      </c>
      <c r="BP26">
        <f t="shared" ca="1" si="4"/>
        <v>2</v>
      </c>
      <c r="BQ26">
        <f t="shared" ca="1" si="4"/>
        <v>3</v>
      </c>
      <c r="BR26">
        <f t="shared" ca="1" si="4"/>
        <v>0</v>
      </c>
      <c r="BS26">
        <f t="shared" ca="1" si="4"/>
        <v>0</v>
      </c>
      <c r="BT26">
        <f t="shared" ca="1" si="4"/>
        <v>0</v>
      </c>
      <c r="BU26">
        <f t="shared" ca="1" si="4"/>
        <v>0</v>
      </c>
      <c r="BV26">
        <f t="shared" ca="1" si="4"/>
        <v>0</v>
      </c>
      <c r="BW26">
        <f t="shared" ca="1" si="4"/>
        <v>0</v>
      </c>
      <c r="BX26">
        <f t="shared" ca="1" si="4"/>
        <v>0</v>
      </c>
      <c r="BY26">
        <f t="shared" ca="1" si="4"/>
        <v>0</v>
      </c>
      <c r="BZ26">
        <f t="shared" ca="1" si="4"/>
        <v>0</v>
      </c>
      <c r="CA26">
        <f t="shared" ca="1" si="4"/>
        <v>0</v>
      </c>
      <c r="CB26">
        <f t="shared" ca="1" si="7"/>
        <v>0</v>
      </c>
      <c r="CC26">
        <f t="shared" ca="1" si="7"/>
        <v>0</v>
      </c>
      <c r="CD26">
        <f t="shared" ca="1" si="7"/>
        <v>0</v>
      </c>
      <c r="CE26">
        <f t="shared" ca="1" si="7"/>
        <v>0</v>
      </c>
      <c r="CF26">
        <f t="shared" ca="1" si="7"/>
        <v>0</v>
      </c>
      <c r="CG26">
        <f t="shared" ca="1" si="7"/>
        <v>0</v>
      </c>
      <c r="CH26">
        <f t="shared" ca="1" si="7"/>
        <v>0</v>
      </c>
      <c r="CI26">
        <f t="shared" ca="1" si="7"/>
        <v>0</v>
      </c>
      <c r="CJ26">
        <f t="shared" ca="1" si="7"/>
        <v>0</v>
      </c>
      <c r="CK26">
        <f t="shared" ca="1" si="7"/>
        <v>0</v>
      </c>
      <c r="CL26">
        <f t="shared" ca="1" si="7"/>
        <v>0</v>
      </c>
      <c r="CM26">
        <f t="shared" ca="1" si="7"/>
        <v>0</v>
      </c>
      <c r="CN26">
        <f t="shared" ca="1" si="7"/>
        <v>0</v>
      </c>
      <c r="CO26">
        <f t="shared" ca="1" si="7"/>
        <v>0</v>
      </c>
      <c r="CP26">
        <f t="shared" ca="1" si="7"/>
        <v>0</v>
      </c>
      <c r="CR26">
        <f t="shared" ca="1" si="5"/>
        <v>21</v>
      </c>
      <c r="CS26">
        <f t="shared" ca="1" si="5"/>
        <v>22</v>
      </c>
      <c r="CT26">
        <f t="shared" ca="1" si="5"/>
        <v>18</v>
      </c>
      <c r="CU26">
        <f t="shared" ca="1" si="5"/>
        <v>0</v>
      </c>
      <c r="CV26">
        <f t="shared" ca="1" si="5"/>
        <v>0</v>
      </c>
      <c r="CW26">
        <f t="shared" ca="1" si="5"/>
        <v>0</v>
      </c>
      <c r="CX26">
        <f t="shared" ca="1" si="5"/>
        <v>0</v>
      </c>
      <c r="CY26">
        <f t="shared" ca="1" si="5"/>
        <v>0</v>
      </c>
      <c r="CZ26">
        <f t="shared" ca="1" si="5"/>
        <v>0</v>
      </c>
      <c r="DA26">
        <f t="shared" ca="1" si="5"/>
        <v>0</v>
      </c>
      <c r="DB26">
        <f t="shared" ca="1" si="5"/>
        <v>0</v>
      </c>
      <c r="DC26">
        <f t="shared" ca="1" si="5"/>
        <v>0</v>
      </c>
      <c r="DD26">
        <f t="shared" ca="1" si="5"/>
        <v>0</v>
      </c>
      <c r="DE26">
        <f t="shared" ca="1" si="8"/>
        <v>0</v>
      </c>
      <c r="DF26">
        <f t="shared" ca="1" si="8"/>
        <v>0</v>
      </c>
      <c r="DG26">
        <f t="shared" ca="1" si="8"/>
        <v>0</v>
      </c>
      <c r="DH26">
        <f t="shared" ca="1" si="8"/>
        <v>0</v>
      </c>
      <c r="DI26">
        <f t="shared" ca="1" si="8"/>
        <v>0</v>
      </c>
      <c r="DJ26">
        <f t="shared" ca="1" si="8"/>
        <v>0</v>
      </c>
      <c r="DK26">
        <f t="shared" ca="1" si="8"/>
        <v>0</v>
      </c>
      <c r="DL26">
        <f t="shared" ca="1" si="8"/>
        <v>0</v>
      </c>
      <c r="DM26">
        <f t="shared" ca="1" si="8"/>
        <v>0</v>
      </c>
      <c r="DN26">
        <f t="shared" ca="1" si="8"/>
        <v>0</v>
      </c>
      <c r="DO26">
        <f t="shared" ca="1" si="8"/>
        <v>0</v>
      </c>
      <c r="DP26">
        <f t="shared" ca="1" si="8"/>
        <v>0</v>
      </c>
      <c r="DQ26">
        <f t="shared" ca="1" si="8"/>
        <v>0</v>
      </c>
      <c r="DR26">
        <f t="shared" ca="1" si="8"/>
        <v>0</v>
      </c>
      <c r="DS26">
        <f t="shared" ca="1" si="8"/>
        <v>0</v>
      </c>
      <c r="DU26">
        <f t="shared" ca="1" si="6"/>
        <v>0</v>
      </c>
      <c r="DV26">
        <f t="shared" ca="1" si="6"/>
        <v>0</v>
      </c>
      <c r="DW26">
        <f t="shared" ca="1" si="6"/>
        <v>0</v>
      </c>
      <c r="DX26">
        <f t="shared" ca="1" si="6"/>
        <v>0</v>
      </c>
      <c r="DY26">
        <f t="shared" ca="1" si="6"/>
        <v>0</v>
      </c>
      <c r="DZ26">
        <f t="shared" ca="1" si="6"/>
        <v>0</v>
      </c>
      <c r="EA26">
        <f t="shared" ca="1" si="6"/>
        <v>0</v>
      </c>
      <c r="EB26">
        <f t="shared" ca="1" si="6"/>
        <v>0</v>
      </c>
      <c r="EC26">
        <f t="shared" ca="1" si="6"/>
        <v>0</v>
      </c>
      <c r="ED26">
        <f t="shared" ca="1" si="6"/>
        <v>0</v>
      </c>
      <c r="EE26">
        <f t="shared" ca="1" si="6"/>
        <v>0</v>
      </c>
      <c r="EF26">
        <f t="shared" ca="1" si="6"/>
        <v>0</v>
      </c>
      <c r="EG26">
        <f t="shared" ca="1" si="6"/>
        <v>0</v>
      </c>
      <c r="EH26">
        <f t="shared" ca="1" si="9"/>
        <v>0</v>
      </c>
      <c r="EI26">
        <f t="shared" ca="1" si="9"/>
        <v>0</v>
      </c>
      <c r="EJ26">
        <f t="shared" ca="1" si="9"/>
        <v>0</v>
      </c>
      <c r="EK26">
        <f t="shared" ca="1" si="9"/>
        <v>0</v>
      </c>
      <c r="EL26">
        <f t="shared" ca="1" si="9"/>
        <v>0</v>
      </c>
      <c r="EM26">
        <f t="shared" ca="1" si="9"/>
        <v>0</v>
      </c>
      <c r="EN26">
        <f t="shared" ca="1" si="9"/>
        <v>0</v>
      </c>
      <c r="EO26">
        <f t="shared" ca="1" si="9"/>
        <v>0</v>
      </c>
      <c r="EP26">
        <f t="shared" ca="1" si="9"/>
        <v>0</v>
      </c>
      <c r="EQ26">
        <f t="shared" ca="1" si="9"/>
        <v>0</v>
      </c>
      <c r="ER26">
        <f t="shared" ca="1" si="9"/>
        <v>0</v>
      </c>
      <c r="ES26">
        <f t="shared" ca="1" si="9"/>
        <v>0</v>
      </c>
      <c r="ET26">
        <f t="shared" ca="1" si="9"/>
        <v>0</v>
      </c>
      <c r="EU26">
        <f t="shared" ca="1" si="9"/>
        <v>0</v>
      </c>
      <c r="EV26">
        <f t="shared" ca="1" si="9"/>
        <v>0</v>
      </c>
    </row>
    <row r="27" spans="2:152" x14ac:dyDescent="0.25">
      <c r="B27" s="1">
        <v>23</v>
      </c>
      <c r="C27" s="5" t="s">
        <v>25</v>
      </c>
      <c r="D27" s="6">
        <v>5</v>
      </c>
      <c r="E27" s="6">
        <v>105</v>
      </c>
      <c r="G27">
        <v>10</v>
      </c>
      <c r="H27">
        <v>29</v>
      </c>
      <c r="I27">
        <v>24</v>
      </c>
      <c r="J27">
        <v>21</v>
      </c>
      <c r="K27">
        <v>21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J27" s="27">
        <v>0</v>
      </c>
      <c r="AK27" s="22">
        <v>10</v>
      </c>
      <c r="AL27" s="22">
        <v>39</v>
      </c>
      <c r="AM27" s="22">
        <v>63</v>
      </c>
      <c r="AN27" s="22">
        <v>84</v>
      </c>
      <c r="AO27" s="22">
        <v>105</v>
      </c>
      <c r="AP27" s="22">
        <v>0</v>
      </c>
      <c r="AQ27" s="22">
        <v>0</v>
      </c>
      <c r="AR27" s="22">
        <v>0</v>
      </c>
      <c r="AS27" s="22">
        <v>0</v>
      </c>
      <c r="AT27" s="22">
        <v>0</v>
      </c>
      <c r="AU27" s="22">
        <v>0</v>
      </c>
      <c r="AV27" s="22">
        <v>0</v>
      </c>
      <c r="AW27" s="22">
        <v>0</v>
      </c>
      <c r="AX27" s="22">
        <v>0</v>
      </c>
      <c r="AY27" s="22">
        <v>0</v>
      </c>
      <c r="AZ27" s="22">
        <v>0</v>
      </c>
      <c r="BA27" s="22">
        <v>0</v>
      </c>
      <c r="BB27" s="22">
        <v>0</v>
      </c>
      <c r="BC27" s="22">
        <v>0</v>
      </c>
      <c r="BD27" s="22">
        <v>0</v>
      </c>
      <c r="BE27" s="22">
        <v>0</v>
      </c>
      <c r="BF27" s="22">
        <v>0</v>
      </c>
      <c r="BG27" s="22">
        <v>0</v>
      </c>
      <c r="BH27" s="22">
        <v>0</v>
      </c>
      <c r="BI27" s="22">
        <v>0</v>
      </c>
      <c r="BJ27" s="22">
        <v>0</v>
      </c>
      <c r="BK27" s="22">
        <v>0</v>
      </c>
      <c r="BL27" s="22">
        <v>0</v>
      </c>
      <c r="BN27" t="b">
        <f t="shared" ca="1" si="3"/>
        <v>1</v>
      </c>
      <c r="BO27">
        <f t="shared" ca="1" si="4"/>
        <v>1</v>
      </c>
      <c r="BP27">
        <f t="shared" ca="1" si="4"/>
        <v>2</v>
      </c>
      <c r="BQ27">
        <f t="shared" ca="1" si="4"/>
        <v>3</v>
      </c>
      <c r="BR27">
        <f t="shared" ca="1" si="4"/>
        <v>4</v>
      </c>
      <c r="BS27">
        <f t="shared" ca="1" si="4"/>
        <v>5</v>
      </c>
      <c r="BT27">
        <f t="shared" ca="1" si="4"/>
        <v>0</v>
      </c>
      <c r="BU27">
        <f t="shared" ca="1" si="4"/>
        <v>0</v>
      </c>
      <c r="BV27">
        <f t="shared" ca="1" si="4"/>
        <v>0</v>
      </c>
      <c r="BW27">
        <f t="shared" ca="1" si="4"/>
        <v>0</v>
      </c>
      <c r="BX27">
        <f t="shared" ca="1" si="4"/>
        <v>0</v>
      </c>
      <c r="BY27">
        <f t="shared" ca="1" si="4"/>
        <v>0</v>
      </c>
      <c r="BZ27">
        <f t="shared" ca="1" si="4"/>
        <v>0</v>
      </c>
      <c r="CA27">
        <f t="shared" ca="1" si="4"/>
        <v>0</v>
      </c>
      <c r="CB27">
        <f t="shared" ca="1" si="7"/>
        <v>0</v>
      </c>
      <c r="CC27">
        <f t="shared" ca="1" si="7"/>
        <v>0</v>
      </c>
      <c r="CD27">
        <f t="shared" ca="1" si="7"/>
        <v>0</v>
      </c>
      <c r="CE27">
        <f t="shared" ca="1" si="7"/>
        <v>0</v>
      </c>
      <c r="CF27">
        <f t="shared" ca="1" si="7"/>
        <v>0</v>
      </c>
      <c r="CG27">
        <f t="shared" ca="1" si="7"/>
        <v>0</v>
      </c>
      <c r="CH27">
        <f t="shared" ca="1" si="7"/>
        <v>0</v>
      </c>
      <c r="CI27">
        <f t="shared" ca="1" si="7"/>
        <v>0</v>
      </c>
      <c r="CJ27">
        <f t="shared" ca="1" si="7"/>
        <v>0</v>
      </c>
      <c r="CK27">
        <f t="shared" ca="1" si="7"/>
        <v>0</v>
      </c>
      <c r="CL27">
        <f t="shared" ca="1" si="7"/>
        <v>0</v>
      </c>
      <c r="CM27">
        <f t="shared" ca="1" si="7"/>
        <v>0</v>
      </c>
      <c r="CN27">
        <f t="shared" ca="1" si="7"/>
        <v>0</v>
      </c>
      <c r="CO27">
        <f t="shared" ca="1" si="7"/>
        <v>0</v>
      </c>
      <c r="CP27">
        <f t="shared" ca="1" si="7"/>
        <v>0</v>
      </c>
      <c r="CR27">
        <f t="shared" ca="1" si="5"/>
        <v>10</v>
      </c>
      <c r="CS27">
        <f t="shared" ca="1" si="5"/>
        <v>29</v>
      </c>
      <c r="CT27">
        <f t="shared" ca="1" si="5"/>
        <v>24</v>
      </c>
      <c r="CU27">
        <f t="shared" ca="1" si="5"/>
        <v>21</v>
      </c>
      <c r="CV27">
        <f t="shared" ca="1" si="5"/>
        <v>21</v>
      </c>
      <c r="CW27">
        <f t="shared" ca="1" si="5"/>
        <v>0</v>
      </c>
      <c r="CX27">
        <f t="shared" ca="1" si="5"/>
        <v>0</v>
      </c>
      <c r="CY27">
        <f t="shared" ca="1" si="5"/>
        <v>0</v>
      </c>
      <c r="CZ27">
        <f t="shared" ca="1" si="5"/>
        <v>0</v>
      </c>
      <c r="DA27">
        <f t="shared" ca="1" si="5"/>
        <v>0</v>
      </c>
      <c r="DB27">
        <f t="shared" ca="1" si="5"/>
        <v>0</v>
      </c>
      <c r="DC27">
        <f t="shared" ca="1" si="5"/>
        <v>0</v>
      </c>
      <c r="DD27">
        <f t="shared" ca="1" si="5"/>
        <v>0</v>
      </c>
      <c r="DE27">
        <f t="shared" ca="1" si="8"/>
        <v>0</v>
      </c>
      <c r="DF27">
        <f t="shared" ca="1" si="8"/>
        <v>0</v>
      </c>
      <c r="DG27">
        <f t="shared" ca="1" si="8"/>
        <v>0</v>
      </c>
      <c r="DH27">
        <f t="shared" ca="1" si="8"/>
        <v>0</v>
      </c>
      <c r="DI27">
        <f t="shared" ca="1" si="8"/>
        <v>0</v>
      </c>
      <c r="DJ27">
        <f t="shared" ca="1" si="8"/>
        <v>0</v>
      </c>
      <c r="DK27">
        <f t="shared" ca="1" si="8"/>
        <v>0</v>
      </c>
      <c r="DL27">
        <f t="shared" ca="1" si="8"/>
        <v>0</v>
      </c>
      <c r="DM27">
        <f t="shared" ca="1" si="8"/>
        <v>0</v>
      </c>
      <c r="DN27">
        <f t="shared" ca="1" si="8"/>
        <v>0</v>
      </c>
      <c r="DO27">
        <f t="shared" ca="1" si="8"/>
        <v>0</v>
      </c>
      <c r="DP27">
        <f t="shared" ca="1" si="8"/>
        <v>0</v>
      </c>
      <c r="DQ27">
        <f t="shared" ca="1" si="8"/>
        <v>0</v>
      </c>
      <c r="DR27">
        <f t="shared" ca="1" si="8"/>
        <v>0</v>
      </c>
      <c r="DS27">
        <f t="shared" ca="1" si="8"/>
        <v>0</v>
      </c>
      <c r="DU27">
        <f t="shared" ca="1" si="6"/>
        <v>0</v>
      </c>
      <c r="DV27">
        <f t="shared" ca="1" si="6"/>
        <v>0</v>
      </c>
      <c r="DW27">
        <f t="shared" ca="1" si="6"/>
        <v>0</v>
      </c>
      <c r="DX27">
        <f t="shared" ca="1" si="6"/>
        <v>0</v>
      </c>
      <c r="DY27">
        <f t="shared" ca="1" si="6"/>
        <v>0</v>
      </c>
      <c r="DZ27">
        <f t="shared" ca="1" si="6"/>
        <v>0</v>
      </c>
      <c r="EA27">
        <f t="shared" ca="1" si="6"/>
        <v>0</v>
      </c>
      <c r="EB27">
        <f t="shared" ca="1" si="6"/>
        <v>0</v>
      </c>
      <c r="EC27">
        <f t="shared" ca="1" si="6"/>
        <v>0</v>
      </c>
      <c r="ED27">
        <f t="shared" ca="1" si="6"/>
        <v>0</v>
      </c>
      <c r="EE27">
        <f t="shared" ca="1" si="6"/>
        <v>0</v>
      </c>
      <c r="EF27">
        <f t="shared" ca="1" si="6"/>
        <v>0</v>
      </c>
      <c r="EG27">
        <f t="shared" ca="1" si="6"/>
        <v>0</v>
      </c>
      <c r="EH27">
        <f t="shared" ca="1" si="9"/>
        <v>0</v>
      </c>
      <c r="EI27">
        <f t="shared" ca="1" si="9"/>
        <v>0</v>
      </c>
      <c r="EJ27">
        <f t="shared" ca="1" si="9"/>
        <v>0</v>
      </c>
      <c r="EK27">
        <f t="shared" ca="1" si="9"/>
        <v>0</v>
      </c>
      <c r="EL27">
        <f t="shared" ca="1" si="9"/>
        <v>0</v>
      </c>
      <c r="EM27">
        <f t="shared" ca="1" si="9"/>
        <v>0</v>
      </c>
      <c r="EN27">
        <f t="shared" ca="1" si="9"/>
        <v>0</v>
      </c>
      <c r="EO27">
        <f t="shared" ca="1" si="9"/>
        <v>0</v>
      </c>
      <c r="EP27">
        <f t="shared" ca="1" si="9"/>
        <v>0</v>
      </c>
      <c r="EQ27">
        <f t="shared" ca="1" si="9"/>
        <v>0</v>
      </c>
      <c r="ER27">
        <f t="shared" ca="1" si="9"/>
        <v>0</v>
      </c>
      <c r="ES27">
        <f t="shared" ca="1" si="9"/>
        <v>0</v>
      </c>
      <c r="ET27">
        <f t="shared" ca="1" si="9"/>
        <v>0</v>
      </c>
      <c r="EU27">
        <f t="shared" ca="1" si="9"/>
        <v>0</v>
      </c>
      <c r="EV27">
        <f t="shared" ca="1" si="9"/>
        <v>0</v>
      </c>
    </row>
    <row r="28" spans="2:152" x14ac:dyDescent="0.25">
      <c r="B28" s="1">
        <v>24</v>
      </c>
      <c r="C28" s="5" t="s">
        <v>26</v>
      </c>
      <c r="D28" s="6">
        <v>1</v>
      </c>
      <c r="E28" s="6">
        <v>13</v>
      </c>
      <c r="G28">
        <v>13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J28" s="27">
        <v>0</v>
      </c>
      <c r="AK28" s="22">
        <v>13</v>
      </c>
      <c r="AL28" s="22">
        <v>0</v>
      </c>
      <c r="AM28" s="22">
        <v>0</v>
      </c>
      <c r="AN28" s="22">
        <v>0</v>
      </c>
      <c r="AO28" s="22">
        <v>0</v>
      </c>
      <c r="AP28" s="22">
        <v>0</v>
      </c>
      <c r="AQ28" s="22">
        <v>0</v>
      </c>
      <c r="AR28" s="22">
        <v>0</v>
      </c>
      <c r="AS28" s="22">
        <v>0</v>
      </c>
      <c r="AT28" s="22">
        <v>0</v>
      </c>
      <c r="AU28" s="22">
        <v>0</v>
      </c>
      <c r="AV28" s="22">
        <v>0</v>
      </c>
      <c r="AW28" s="22">
        <v>0</v>
      </c>
      <c r="AX28" s="22">
        <v>0</v>
      </c>
      <c r="AY28" s="22">
        <v>0</v>
      </c>
      <c r="AZ28" s="22">
        <v>0</v>
      </c>
      <c r="BA28" s="22">
        <v>0</v>
      </c>
      <c r="BB28" s="22">
        <v>0</v>
      </c>
      <c r="BC28" s="22">
        <v>0</v>
      </c>
      <c r="BD28" s="22">
        <v>0</v>
      </c>
      <c r="BE28" s="22">
        <v>0</v>
      </c>
      <c r="BF28" s="22">
        <v>0</v>
      </c>
      <c r="BG28" s="22">
        <v>0</v>
      </c>
      <c r="BH28" s="22">
        <v>0</v>
      </c>
      <c r="BI28" s="22">
        <v>0</v>
      </c>
      <c r="BJ28" s="22">
        <v>0</v>
      </c>
      <c r="BK28" s="22">
        <v>0</v>
      </c>
      <c r="BL28" s="22">
        <v>0</v>
      </c>
      <c r="BN28" t="b">
        <f t="shared" ca="1" si="3"/>
        <v>1</v>
      </c>
      <c r="BO28">
        <f t="shared" ca="1" si="4"/>
        <v>1</v>
      </c>
      <c r="BP28">
        <f t="shared" ca="1" si="4"/>
        <v>0</v>
      </c>
      <c r="BQ28">
        <f t="shared" ca="1" si="4"/>
        <v>0</v>
      </c>
      <c r="BR28">
        <f t="shared" ca="1" si="4"/>
        <v>0</v>
      </c>
      <c r="BS28">
        <f t="shared" ca="1" si="4"/>
        <v>0</v>
      </c>
      <c r="BT28">
        <f t="shared" ca="1" si="4"/>
        <v>0</v>
      </c>
      <c r="BU28">
        <f t="shared" ca="1" si="4"/>
        <v>0</v>
      </c>
      <c r="BV28">
        <f t="shared" ca="1" si="4"/>
        <v>0</v>
      </c>
      <c r="BW28">
        <f t="shared" ca="1" si="4"/>
        <v>0</v>
      </c>
      <c r="BX28">
        <f t="shared" ca="1" si="4"/>
        <v>0</v>
      </c>
      <c r="BY28">
        <f t="shared" ca="1" si="4"/>
        <v>0</v>
      </c>
      <c r="BZ28">
        <f t="shared" ca="1" si="4"/>
        <v>0</v>
      </c>
      <c r="CA28">
        <f t="shared" ca="1" si="4"/>
        <v>0</v>
      </c>
      <c r="CB28">
        <f t="shared" ca="1" si="7"/>
        <v>0</v>
      </c>
      <c r="CC28">
        <f t="shared" ca="1" si="7"/>
        <v>0</v>
      </c>
      <c r="CD28">
        <f t="shared" ca="1" si="7"/>
        <v>0</v>
      </c>
      <c r="CE28">
        <f t="shared" ca="1" si="7"/>
        <v>0</v>
      </c>
      <c r="CF28">
        <f t="shared" ca="1" si="7"/>
        <v>0</v>
      </c>
      <c r="CG28">
        <f t="shared" ca="1" si="7"/>
        <v>0</v>
      </c>
      <c r="CH28">
        <f t="shared" ca="1" si="7"/>
        <v>0</v>
      </c>
      <c r="CI28">
        <f t="shared" ca="1" si="7"/>
        <v>0</v>
      </c>
      <c r="CJ28">
        <f t="shared" ca="1" si="7"/>
        <v>0</v>
      </c>
      <c r="CK28">
        <f t="shared" ca="1" si="7"/>
        <v>0</v>
      </c>
      <c r="CL28">
        <f t="shared" ca="1" si="7"/>
        <v>0</v>
      </c>
      <c r="CM28">
        <f t="shared" ca="1" si="7"/>
        <v>0</v>
      </c>
      <c r="CN28">
        <f t="shared" ca="1" si="7"/>
        <v>0</v>
      </c>
      <c r="CO28">
        <f t="shared" ca="1" si="7"/>
        <v>0</v>
      </c>
      <c r="CP28">
        <f t="shared" ca="1" si="7"/>
        <v>0</v>
      </c>
      <c r="CR28">
        <f t="shared" ca="1" si="5"/>
        <v>13</v>
      </c>
      <c r="CS28">
        <f t="shared" ca="1" si="5"/>
        <v>0</v>
      </c>
      <c r="CT28">
        <f t="shared" ca="1" si="5"/>
        <v>0</v>
      </c>
      <c r="CU28">
        <f t="shared" ca="1" si="5"/>
        <v>0</v>
      </c>
      <c r="CV28">
        <f t="shared" ca="1" si="5"/>
        <v>0</v>
      </c>
      <c r="CW28">
        <f t="shared" ca="1" si="5"/>
        <v>0</v>
      </c>
      <c r="CX28">
        <f t="shared" ca="1" si="5"/>
        <v>0</v>
      </c>
      <c r="CY28">
        <f t="shared" ca="1" si="5"/>
        <v>0</v>
      </c>
      <c r="CZ28">
        <f t="shared" ca="1" si="5"/>
        <v>0</v>
      </c>
      <c r="DA28">
        <f t="shared" ca="1" si="5"/>
        <v>0</v>
      </c>
      <c r="DB28">
        <f t="shared" ca="1" si="5"/>
        <v>0</v>
      </c>
      <c r="DC28">
        <f t="shared" ca="1" si="5"/>
        <v>0</v>
      </c>
      <c r="DD28">
        <f t="shared" ca="1" si="5"/>
        <v>0</v>
      </c>
      <c r="DE28">
        <f t="shared" ca="1" si="8"/>
        <v>0</v>
      </c>
      <c r="DF28">
        <f t="shared" ca="1" si="8"/>
        <v>0</v>
      </c>
      <c r="DG28">
        <f t="shared" ca="1" si="8"/>
        <v>0</v>
      </c>
      <c r="DH28">
        <f t="shared" ca="1" si="8"/>
        <v>0</v>
      </c>
      <c r="DI28">
        <f t="shared" ca="1" si="8"/>
        <v>0</v>
      </c>
      <c r="DJ28">
        <f t="shared" ca="1" si="8"/>
        <v>0</v>
      </c>
      <c r="DK28">
        <f t="shared" ca="1" si="8"/>
        <v>0</v>
      </c>
      <c r="DL28">
        <f t="shared" ca="1" si="8"/>
        <v>0</v>
      </c>
      <c r="DM28">
        <f t="shared" ca="1" si="8"/>
        <v>0</v>
      </c>
      <c r="DN28">
        <f t="shared" ca="1" si="8"/>
        <v>0</v>
      </c>
      <c r="DO28">
        <f t="shared" ca="1" si="8"/>
        <v>0</v>
      </c>
      <c r="DP28">
        <f t="shared" ca="1" si="8"/>
        <v>0</v>
      </c>
      <c r="DQ28">
        <f t="shared" ca="1" si="8"/>
        <v>0</v>
      </c>
      <c r="DR28">
        <f t="shared" ca="1" si="8"/>
        <v>0</v>
      </c>
      <c r="DS28">
        <f t="shared" ca="1" si="8"/>
        <v>0</v>
      </c>
      <c r="DU28">
        <f t="shared" ca="1" si="6"/>
        <v>0</v>
      </c>
      <c r="DV28">
        <f t="shared" ca="1" si="6"/>
        <v>0</v>
      </c>
      <c r="DW28">
        <f t="shared" ca="1" si="6"/>
        <v>0</v>
      </c>
      <c r="DX28">
        <f t="shared" ca="1" si="6"/>
        <v>0</v>
      </c>
      <c r="DY28">
        <f t="shared" ca="1" si="6"/>
        <v>0</v>
      </c>
      <c r="DZ28">
        <f t="shared" ca="1" si="6"/>
        <v>0</v>
      </c>
      <c r="EA28">
        <f t="shared" ca="1" si="6"/>
        <v>0</v>
      </c>
      <c r="EB28">
        <f t="shared" ca="1" si="6"/>
        <v>0</v>
      </c>
      <c r="EC28">
        <f t="shared" ca="1" si="6"/>
        <v>0</v>
      </c>
      <c r="ED28">
        <f t="shared" ca="1" si="6"/>
        <v>0</v>
      </c>
      <c r="EE28">
        <f t="shared" ca="1" si="6"/>
        <v>0</v>
      </c>
      <c r="EF28">
        <f t="shared" ca="1" si="6"/>
        <v>0</v>
      </c>
      <c r="EG28">
        <f t="shared" ca="1" si="6"/>
        <v>0</v>
      </c>
      <c r="EH28">
        <f t="shared" ca="1" si="9"/>
        <v>0</v>
      </c>
      <c r="EI28">
        <f t="shared" ca="1" si="9"/>
        <v>0</v>
      </c>
      <c r="EJ28">
        <f t="shared" ca="1" si="9"/>
        <v>0</v>
      </c>
      <c r="EK28">
        <f t="shared" ca="1" si="9"/>
        <v>0</v>
      </c>
      <c r="EL28">
        <f t="shared" ca="1" si="9"/>
        <v>0</v>
      </c>
      <c r="EM28">
        <f t="shared" ca="1" si="9"/>
        <v>0</v>
      </c>
      <c r="EN28">
        <f t="shared" ca="1" si="9"/>
        <v>0</v>
      </c>
      <c r="EO28">
        <f t="shared" ca="1" si="9"/>
        <v>0</v>
      </c>
      <c r="EP28">
        <f t="shared" ca="1" si="9"/>
        <v>0</v>
      </c>
      <c r="EQ28">
        <f t="shared" ca="1" si="9"/>
        <v>0</v>
      </c>
      <c r="ER28">
        <f t="shared" ca="1" si="9"/>
        <v>0</v>
      </c>
      <c r="ES28">
        <f t="shared" ca="1" si="9"/>
        <v>0</v>
      </c>
      <c r="ET28">
        <f t="shared" ca="1" si="9"/>
        <v>0</v>
      </c>
      <c r="EU28">
        <f t="shared" ca="1" si="9"/>
        <v>0</v>
      </c>
      <c r="EV28">
        <f t="shared" ca="1" si="9"/>
        <v>0</v>
      </c>
    </row>
    <row r="29" spans="2:152" x14ac:dyDescent="0.25">
      <c r="B29" s="1">
        <v>25</v>
      </c>
      <c r="C29" s="5" t="s">
        <v>27</v>
      </c>
      <c r="D29" s="6">
        <v>1</v>
      </c>
      <c r="E29" s="6">
        <v>15</v>
      </c>
      <c r="G29">
        <v>15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J29" s="27">
        <v>0</v>
      </c>
      <c r="AK29" s="22">
        <v>15</v>
      </c>
      <c r="AL29" s="22">
        <v>0</v>
      </c>
      <c r="AM29" s="22">
        <v>0</v>
      </c>
      <c r="AN29" s="22">
        <v>0</v>
      </c>
      <c r="AO29" s="22">
        <v>0</v>
      </c>
      <c r="AP29" s="22">
        <v>0</v>
      </c>
      <c r="AQ29" s="22">
        <v>0</v>
      </c>
      <c r="AR29" s="22">
        <v>0</v>
      </c>
      <c r="AS29" s="22">
        <v>0</v>
      </c>
      <c r="AT29" s="22">
        <v>0</v>
      </c>
      <c r="AU29" s="22">
        <v>0</v>
      </c>
      <c r="AV29" s="22">
        <v>0</v>
      </c>
      <c r="AW29" s="22">
        <v>0</v>
      </c>
      <c r="AX29" s="22">
        <v>0</v>
      </c>
      <c r="AY29" s="22">
        <v>0</v>
      </c>
      <c r="AZ29" s="22">
        <v>0</v>
      </c>
      <c r="BA29" s="22">
        <v>0</v>
      </c>
      <c r="BB29" s="22">
        <v>0</v>
      </c>
      <c r="BC29" s="22">
        <v>0</v>
      </c>
      <c r="BD29" s="22">
        <v>0</v>
      </c>
      <c r="BE29" s="22">
        <v>0</v>
      </c>
      <c r="BF29" s="22">
        <v>0</v>
      </c>
      <c r="BG29" s="22">
        <v>0</v>
      </c>
      <c r="BH29" s="22">
        <v>0</v>
      </c>
      <c r="BI29" s="22">
        <v>0</v>
      </c>
      <c r="BJ29" s="22">
        <v>0</v>
      </c>
      <c r="BK29" s="22">
        <v>0</v>
      </c>
      <c r="BL29" s="22">
        <v>0</v>
      </c>
      <c r="BN29" t="b">
        <f t="shared" ca="1" si="3"/>
        <v>1</v>
      </c>
      <c r="BO29">
        <f t="shared" ca="1" si="4"/>
        <v>1</v>
      </c>
      <c r="BP29">
        <f t="shared" ca="1" si="4"/>
        <v>0</v>
      </c>
      <c r="BQ29">
        <f t="shared" ca="1" si="4"/>
        <v>0</v>
      </c>
      <c r="BR29">
        <f t="shared" ca="1" si="4"/>
        <v>0</v>
      </c>
      <c r="BS29">
        <f t="shared" ca="1" si="4"/>
        <v>0</v>
      </c>
      <c r="BT29">
        <f t="shared" ca="1" si="4"/>
        <v>0</v>
      </c>
      <c r="BU29">
        <f t="shared" ca="1" si="4"/>
        <v>0</v>
      </c>
      <c r="BV29">
        <f t="shared" ca="1" si="4"/>
        <v>0</v>
      </c>
      <c r="BW29">
        <f t="shared" ca="1" si="4"/>
        <v>0</v>
      </c>
      <c r="BX29">
        <f t="shared" ca="1" si="4"/>
        <v>0</v>
      </c>
      <c r="BY29">
        <f t="shared" ca="1" si="4"/>
        <v>0</v>
      </c>
      <c r="BZ29">
        <f t="shared" ca="1" si="4"/>
        <v>0</v>
      </c>
      <c r="CA29">
        <f t="shared" ca="1" si="4"/>
        <v>0</v>
      </c>
      <c r="CB29">
        <f t="shared" ca="1" si="7"/>
        <v>0</v>
      </c>
      <c r="CC29">
        <f t="shared" ca="1" si="7"/>
        <v>0</v>
      </c>
      <c r="CD29">
        <f t="shared" ca="1" si="7"/>
        <v>0</v>
      </c>
      <c r="CE29">
        <f t="shared" ca="1" si="7"/>
        <v>0</v>
      </c>
      <c r="CF29">
        <f t="shared" ca="1" si="7"/>
        <v>0</v>
      </c>
      <c r="CG29">
        <f t="shared" ca="1" si="7"/>
        <v>0</v>
      </c>
      <c r="CH29">
        <f t="shared" ca="1" si="7"/>
        <v>0</v>
      </c>
      <c r="CI29">
        <f t="shared" ca="1" si="7"/>
        <v>0</v>
      </c>
      <c r="CJ29">
        <f t="shared" ca="1" si="7"/>
        <v>0</v>
      </c>
      <c r="CK29">
        <f t="shared" ca="1" si="7"/>
        <v>0</v>
      </c>
      <c r="CL29">
        <f t="shared" ca="1" si="7"/>
        <v>0</v>
      </c>
      <c r="CM29">
        <f t="shared" ca="1" si="7"/>
        <v>0</v>
      </c>
      <c r="CN29">
        <f t="shared" ca="1" si="7"/>
        <v>0</v>
      </c>
      <c r="CO29">
        <f t="shared" ca="1" si="7"/>
        <v>0</v>
      </c>
      <c r="CP29">
        <f t="shared" ca="1" si="7"/>
        <v>0</v>
      </c>
      <c r="CR29">
        <f t="shared" ca="1" si="5"/>
        <v>15</v>
      </c>
      <c r="CS29">
        <f t="shared" ca="1" si="5"/>
        <v>0</v>
      </c>
      <c r="CT29">
        <f t="shared" ca="1" si="5"/>
        <v>0</v>
      </c>
      <c r="CU29">
        <f t="shared" ca="1" si="5"/>
        <v>0</v>
      </c>
      <c r="CV29">
        <f t="shared" ca="1" si="5"/>
        <v>0</v>
      </c>
      <c r="CW29">
        <f t="shared" ca="1" si="5"/>
        <v>0</v>
      </c>
      <c r="CX29">
        <f t="shared" ca="1" si="5"/>
        <v>0</v>
      </c>
      <c r="CY29">
        <f t="shared" ca="1" si="5"/>
        <v>0</v>
      </c>
      <c r="CZ29">
        <f t="shared" ca="1" si="5"/>
        <v>0</v>
      </c>
      <c r="DA29">
        <f t="shared" ca="1" si="5"/>
        <v>0</v>
      </c>
      <c r="DB29">
        <f t="shared" ca="1" si="5"/>
        <v>0</v>
      </c>
      <c r="DC29">
        <f t="shared" ca="1" si="5"/>
        <v>0</v>
      </c>
      <c r="DD29">
        <f t="shared" ca="1" si="5"/>
        <v>0</v>
      </c>
      <c r="DE29">
        <f t="shared" ca="1" si="8"/>
        <v>0</v>
      </c>
      <c r="DF29">
        <f t="shared" ca="1" si="8"/>
        <v>0</v>
      </c>
      <c r="DG29">
        <f t="shared" ca="1" si="8"/>
        <v>0</v>
      </c>
      <c r="DH29">
        <f t="shared" ca="1" si="8"/>
        <v>0</v>
      </c>
      <c r="DI29">
        <f t="shared" ca="1" si="8"/>
        <v>0</v>
      </c>
      <c r="DJ29">
        <f t="shared" ca="1" si="8"/>
        <v>0</v>
      </c>
      <c r="DK29">
        <f t="shared" ca="1" si="8"/>
        <v>0</v>
      </c>
      <c r="DL29">
        <f t="shared" ca="1" si="8"/>
        <v>0</v>
      </c>
      <c r="DM29">
        <f t="shared" ca="1" si="8"/>
        <v>0</v>
      </c>
      <c r="DN29">
        <f t="shared" ca="1" si="8"/>
        <v>0</v>
      </c>
      <c r="DO29">
        <f t="shared" ca="1" si="8"/>
        <v>0</v>
      </c>
      <c r="DP29">
        <f t="shared" ca="1" si="8"/>
        <v>0</v>
      </c>
      <c r="DQ29">
        <f t="shared" ca="1" si="8"/>
        <v>0</v>
      </c>
      <c r="DR29">
        <f t="shared" ca="1" si="8"/>
        <v>0</v>
      </c>
      <c r="DS29">
        <f t="shared" ca="1" si="8"/>
        <v>0</v>
      </c>
      <c r="DU29">
        <f t="shared" ca="1" si="6"/>
        <v>0</v>
      </c>
      <c r="DV29">
        <f t="shared" ca="1" si="6"/>
        <v>0</v>
      </c>
      <c r="DW29">
        <f t="shared" ca="1" si="6"/>
        <v>0</v>
      </c>
      <c r="DX29">
        <f t="shared" ca="1" si="6"/>
        <v>0</v>
      </c>
      <c r="DY29">
        <f t="shared" ca="1" si="6"/>
        <v>0</v>
      </c>
      <c r="DZ29">
        <f t="shared" ca="1" si="6"/>
        <v>0</v>
      </c>
      <c r="EA29">
        <f t="shared" ca="1" si="6"/>
        <v>0</v>
      </c>
      <c r="EB29">
        <f t="shared" ca="1" si="6"/>
        <v>0</v>
      </c>
      <c r="EC29">
        <f t="shared" ca="1" si="6"/>
        <v>0</v>
      </c>
      <c r="ED29">
        <f t="shared" ca="1" si="6"/>
        <v>0</v>
      </c>
      <c r="EE29">
        <f t="shared" ca="1" si="6"/>
        <v>0</v>
      </c>
      <c r="EF29">
        <f t="shared" ca="1" si="6"/>
        <v>0</v>
      </c>
      <c r="EG29">
        <f t="shared" ca="1" si="6"/>
        <v>0</v>
      </c>
      <c r="EH29">
        <f t="shared" ca="1" si="9"/>
        <v>0</v>
      </c>
      <c r="EI29">
        <f t="shared" ca="1" si="9"/>
        <v>0</v>
      </c>
      <c r="EJ29">
        <f t="shared" ca="1" si="9"/>
        <v>0</v>
      </c>
      <c r="EK29">
        <f t="shared" ca="1" si="9"/>
        <v>0</v>
      </c>
      <c r="EL29">
        <f t="shared" ca="1" si="9"/>
        <v>0</v>
      </c>
      <c r="EM29">
        <f t="shared" ca="1" si="9"/>
        <v>0</v>
      </c>
      <c r="EN29">
        <f t="shared" ca="1" si="9"/>
        <v>0</v>
      </c>
      <c r="EO29">
        <f t="shared" ca="1" si="9"/>
        <v>0</v>
      </c>
      <c r="EP29">
        <f t="shared" ca="1" si="9"/>
        <v>0</v>
      </c>
      <c r="EQ29">
        <f t="shared" ca="1" si="9"/>
        <v>0</v>
      </c>
      <c r="ER29">
        <f t="shared" ca="1" si="9"/>
        <v>0</v>
      </c>
      <c r="ES29">
        <f t="shared" ca="1" si="9"/>
        <v>0</v>
      </c>
      <c r="ET29">
        <f t="shared" ca="1" si="9"/>
        <v>0</v>
      </c>
      <c r="EU29">
        <f t="shared" ca="1" si="9"/>
        <v>0</v>
      </c>
      <c r="EV29">
        <f t="shared" ca="1" si="9"/>
        <v>0</v>
      </c>
    </row>
    <row r="30" spans="2:152" x14ac:dyDescent="0.25">
      <c r="B30" s="1">
        <v>26</v>
      </c>
      <c r="C30" s="5" t="s">
        <v>28</v>
      </c>
      <c r="D30" s="6">
        <v>1</v>
      </c>
      <c r="E30" s="6">
        <v>25</v>
      </c>
      <c r="G30">
        <v>25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J30" s="27">
        <v>0</v>
      </c>
      <c r="AK30" s="22">
        <v>25</v>
      </c>
      <c r="AL30" s="22">
        <v>0</v>
      </c>
      <c r="AM30" s="22">
        <v>0</v>
      </c>
      <c r="AN30" s="22">
        <v>0</v>
      </c>
      <c r="AO30" s="22">
        <v>0</v>
      </c>
      <c r="AP30" s="22">
        <v>0</v>
      </c>
      <c r="AQ30" s="22">
        <v>0</v>
      </c>
      <c r="AR30" s="22">
        <v>0</v>
      </c>
      <c r="AS30" s="22">
        <v>0</v>
      </c>
      <c r="AT30" s="22">
        <v>0</v>
      </c>
      <c r="AU30" s="22">
        <v>0</v>
      </c>
      <c r="AV30" s="22">
        <v>0</v>
      </c>
      <c r="AW30" s="22">
        <v>0</v>
      </c>
      <c r="AX30" s="22">
        <v>0</v>
      </c>
      <c r="AY30" s="22">
        <v>0</v>
      </c>
      <c r="AZ30" s="22">
        <v>0</v>
      </c>
      <c r="BA30" s="22">
        <v>0</v>
      </c>
      <c r="BB30" s="22">
        <v>0</v>
      </c>
      <c r="BC30" s="22">
        <v>0</v>
      </c>
      <c r="BD30" s="22">
        <v>0</v>
      </c>
      <c r="BE30" s="22">
        <v>0</v>
      </c>
      <c r="BF30" s="22">
        <v>0</v>
      </c>
      <c r="BG30" s="22">
        <v>0</v>
      </c>
      <c r="BH30" s="22">
        <v>0</v>
      </c>
      <c r="BI30" s="22">
        <v>0</v>
      </c>
      <c r="BJ30" s="22">
        <v>0</v>
      </c>
      <c r="BK30" s="22">
        <v>0</v>
      </c>
      <c r="BL30" s="22">
        <v>0</v>
      </c>
      <c r="BN30" t="b">
        <f t="shared" ca="1" si="3"/>
        <v>1</v>
      </c>
      <c r="BO30">
        <f t="shared" ca="1" si="4"/>
        <v>1</v>
      </c>
      <c r="BP30">
        <f t="shared" ca="1" si="4"/>
        <v>0</v>
      </c>
      <c r="BQ30">
        <f t="shared" ca="1" si="4"/>
        <v>0</v>
      </c>
      <c r="BR30">
        <f t="shared" ca="1" si="4"/>
        <v>0</v>
      </c>
      <c r="BS30">
        <f t="shared" ca="1" si="4"/>
        <v>0</v>
      </c>
      <c r="BT30">
        <f t="shared" ca="1" si="4"/>
        <v>0</v>
      </c>
      <c r="BU30">
        <f t="shared" ca="1" si="4"/>
        <v>0</v>
      </c>
      <c r="BV30">
        <f t="shared" ca="1" si="4"/>
        <v>0</v>
      </c>
      <c r="BW30">
        <f t="shared" ca="1" si="4"/>
        <v>0</v>
      </c>
      <c r="BX30">
        <f t="shared" ca="1" si="4"/>
        <v>0</v>
      </c>
      <c r="BY30">
        <f t="shared" ca="1" si="4"/>
        <v>0</v>
      </c>
      <c r="BZ30">
        <f t="shared" ca="1" si="4"/>
        <v>0</v>
      </c>
      <c r="CA30">
        <f t="shared" ca="1" si="4"/>
        <v>0</v>
      </c>
      <c r="CB30">
        <f t="shared" ca="1" si="7"/>
        <v>0</v>
      </c>
      <c r="CC30">
        <f t="shared" ca="1" si="7"/>
        <v>0</v>
      </c>
      <c r="CD30">
        <f t="shared" ca="1" si="7"/>
        <v>0</v>
      </c>
      <c r="CE30">
        <f t="shared" ca="1" si="7"/>
        <v>0</v>
      </c>
      <c r="CF30">
        <f t="shared" ca="1" si="7"/>
        <v>0</v>
      </c>
      <c r="CG30">
        <f t="shared" ca="1" si="7"/>
        <v>0</v>
      </c>
      <c r="CH30">
        <f t="shared" ca="1" si="7"/>
        <v>0</v>
      </c>
      <c r="CI30">
        <f t="shared" ca="1" si="7"/>
        <v>0</v>
      </c>
      <c r="CJ30">
        <f t="shared" ca="1" si="7"/>
        <v>0</v>
      </c>
      <c r="CK30">
        <f t="shared" ca="1" si="7"/>
        <v>0</v>
      </c>
      <c r="CL30">
        <f t="shared" ca="1" si="7"/>
        <v>0</v>
      </c>
      <c r="CM30">
        <f t="shared" ca="1" si="7"/>
        <v>0</v>
      </c>
      <c r="CN30">
        <f t="shared" ca="1" si="7"/>
        <v>0</v>
      </c>
      <c r="CO30">
        <f t="shared" ca="1" si="7"/>
        <v>0</v>
      </c>
      <c r="CP30">
        <f t="shared" ca="1" si="7"/>
        <v>0</v>
      </c>
      <c r="CR30">
        <f t="shared" ca="1" si="5"/>
        <v>25</v>
      </c>
      <c r="CS30">
        <f t="shared" ca="1" si="5"/>
        <v>0</v>
      </c>
      <c r="CT30">
        <f t="shared" ca="1" si="5"/>
        <v>0</v>
      </c>
      <c r="CU30">
        <f t="shared" ca="1" si="5"/>
        <v>0</v>
      </c>
      <c r="CV30">
        <f t="shared" ca="1" si="5"/>
        <v>0</v>
      </c>
      <c r="CW30">
        <f t="shared" ca="1" si="5"/>
        <v>0</v>
      </c>
      <c r="CX30">
        <f t="shared" ca="1" si="5"/>
        <v>0</v>
      </c>
      <c r="CY30">
        <f t="shared" ca="1" si="5"/>
        <v>0</v>
      </c>
      <c r="CZ30">
        <f t="shared" ca="1" si="5"/>
        <v>0</v>
      </c>
      <c r="DA30">
        <f t="shared" ca="1" si="5"/>
        <v>0</v>
      </c>
      <c r="DB30">
        <f t="shared" ca="1" si="5"/>
        <v>0</v>
      </c>
      <c r="DC30">
        <f t="shared" ca="1" si="5"/>
        <v>0</v>
      </c>
      <c r="DD30">
        <f t="shared" ca="1" si="5"/>
        <v>0</v>
      </c>
      <c r="DE30">
        <f t="shared" ca="1" si="8"/>
        <v>0</v>
      </c>
      <c r="DF30">
        <f t="shared" ca="1" si="8"/>
        <v>0</v>
      </c>
      <c r="DG30">
        <f t="shared" ca="1" si="8"/>
        <v>0</v>
      </c>
      <c r="DH30">
        <f t="shared" ca="1" si="8"/>
        <v>0</v>
      </c>
      <c r="DI30">
        <f t="shared" ca="1" si="8"/>
        <v>0</v>
      </c>
      <c r="DJ30">
        <f t="shared" ca="1" si="8"/>
        <v>0</v>
      </c>
      <c r="DK30">
        <f t="shared" ca="1" si="8"/>
        <v>0</v>
      </c>
      <c r="DL30">
        <f t="shared" ca="1" si="8"/>
        <v>0</v>
      </c>
      <c r="DM30">
        <f t="shared" ca="1" si="8"/>
        <v>0</v>
      </c>
      <c r="DN30">
        <f t="shared" ca="1" si="8"/>
        <v>0</v>
      </c>
      <c r="DO30">
        <f t="shared" ca="1" si="8"/>
        <v>0</v>
      </c>
      <c r="DP30">
        <f t="shared" ca="1" si="8"/>
        <v>0</v>
      </c>
      <c r="DQ30">
        <f t="shared" ca="1" si="8"/>
        <v>0</v>
      </c>
      <c r="DR30">
        <f t="shared" ca="1" si="8"/>
        <v>0</v>
      </c>
      <c r="DS30">
        <f t="shared" ca="1" si="8"/>
        <v>0</v>
      </c>
      <c r="DU30">
        <f t="shared" ca="1" si="6"/>
        <v>0</v>
      </c>
      <c r="DV30">
        <f t="shared" ca="1" si="6"/>
        <v>0</v>
      </c>
      <c r="DW30">
        <f t="shared" ca="1" si="6"/>
        <v>0</v>
      </c>
      <c r="DX30">
        <f t="shared" ca="1" si="6"/>
        <v>0</v>
      </c>
      <c r="DY30">
        <f t="shared" ca="1" si="6"/>
        <v>0</v>
      </c>
      <c r="DZ30">
        <f t="shared" ca="1" si="6"/>
        <v>0</v>
      </c>
      <c r="EA30">
        <f t="shared" ca="1" si="6"/>
        <v>0</v>
      </c>
      <c r="EB30">
        <f t="shared" ca="1" si="6"/>
        <v>0</v>
      </c>
      <c r="EC30">
        <f t="shared" ca="1" si="6"/>
        <v>0</v>
      </c>
      <c r="ED30">
        <f t="shared" ca="1" si="6"/>
        <v>0</v>
      </c>
      <c r="EE30">
        <f t="shared" ca="1" si="6"/>
        <v>0</v>
      </c>
      <c r="EF30">
        <f t="shared" ca="1" si="6"/>
        <v>0</v>
      </c>
      <c r="EG30">
        <f t="shared" ca="1" si="6"/>
        <v>0</v>
      </c>
      <c r="EH30">
        <f t="shared" ca="1" si="9"/>
        <v>0</v>
      </c>
      <c r="EI30">
        <f t="shared" ca="1" si="9"/>
        <v>0</v>
      </c>
      <c r="EJ30">
        <f t="shared" ca="1" si="9"/>
        <v>0</v>
      </c>
      <c r="EK30">
        <f t="shared" ca="1" si="9"/>
        <v>0</v>
      </c>
      <c r="EL30">
        <f t="shared" ca="1" si="9"/>
        <v>0</v>
      </c>
      <c r="EM30">
        <f t="shared" ca="1" si="9"/>
        <v>0</v>
      </c>
      <c r="EN30">
        <f t="shared" ca="1" si="9"/>
        <v>0</v>
      </c>
      <c r="EO30">
        <f t="shared" ca="1" si="9"/>
        <v>0</v>
      </c>
      <c r="EP30">
        <f t="shared" ca="1" si="9"/>
        <v>0</v>
      </c>
      <c r="EQ30">
        <f t="shared" ca="1" si="9"/>
        <v>0</v>
      </c>
      <c r="ER30">
        <f t="shared" ca="1" si="9"/>
        <v>0</v>
      </c>
      <c r="ES30">
        <f t="shared" ca="1" si="9"/>
        <v>0</v>
      </c>
      <c r="ET30">
        <f t="shared" ca="1" si="9"/>
        <v>0</v>
      </c>
      <c r="EU30">
        <f t="shared" ca="1" si="9"/>
        <v>0</v>
      </c>
      <c r="EV30">
        <f t="shared" ca="1" si="9"/>
        <v>0</v>
      </c>
    </row>
    <row r="31" spans="2:152" x14ac:dyDescent="0.25">
      <c r="B31" s="1">
        <v>27</v>
      </c>
      <c r="C31" s="5" t="s">
        <v>29</v>
      </c>
      <c r="D31" s="6">
        <v>22</v>
      </c>
      <c r="E31" s="6">
        <v>404</v>
      </c>
      <c r="G31">
        <v>20</v>
      </c>
      <c r="H31">
        <v>29</v>
      </c>
      <c r="I31">
        <v>22</v>
      </c>
      <c r="J31">
        <v>11</v>
      </c>
      <c r="K31">
        <v>14</v>
      </c>
      <c r="L31">
        <v>17</v>
      </c>
      <c r="M31">
        <v>17</v>
      </c>
      <c r="N31">
        <v>13</v>
      </c>
      <c r="O31">
        <v>21</v>
      </c>
      <c r="P31">
        <v>11</v>
      </c>
      <c r="Q31">
        <v>19</v>
      </c>
      <c r="R31">
        <v>17</v>
      </c>
      <c r="S31">
        <v>18</v>
      </c>
      <c r="T31">
        <v>20</v>
      </c>
      <c r="U31">
        <v>8</v>
      </c>
      <c r="V31">
        <v>21</v>
      </c>
      <c r="W31">
        <v>18</v>
      </c>
      <c r="X31">
        <v>24</v>
      </c>
      <c r="Y31">
        <v>21</v>
      </c>
      <c r="Z31">
        <v>15</v>
      </c>
      <c r="AA31">
        <v>27</v>
      </c>
      <c r="AB31">
        <v>21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J31" s="27">
        <v>0</v>
      </c>
      <c r="AK31" s="22">
        <v>20</v>
      </c>
      <c r="AL31" s="22">
        <v>49</v>
      </c>
      <c r="AM31" s="22">
        <v>71</v>
      </c>
      <c r="AN31" s="22">
        <v>82</v>
      </c>
      <c r="AO31" s="22">
        <v>96</v>
      </c>
      <c r="AP31" s="22">
        <v>113</v>
      </c>
      <c r="AQ31" s="22">
        <v>130</v>
      </c>
      <c r="AR31" s="22">
        <v>143</v>
      </c>
      <c r="AS31" s="22">
        <v>164</v>
      </c>
      <c r="AT31" s="22">
        <v>175</v>
      </c>
      <c r="AU31" s="22">
        <v>194</v>
      </c>
      <c r="AV31" s="22">
        <v>211</v>
      </c>
      <c r="AW31" s="22">
        <v>229</v>
      </c>
      <c r="AX31" s="22">
        <v>249</v>
      </c>
      <c r="AY31" s="22">
        <v>257</v>
      </c>
      <c r="AZ31" s="22">
        <v>278</v>
      </c>
      <c r="BA31" s="22">
        <v>296</v>
      </c>
      <c r="BB31" s="22">
        <v>320</v>
      </c>
      <c r="BC31" s="22">
        <v>341</v>
      </c>
      <c r="BD31" s="22">
        <v>356</v>
      </c>
      <c r="BE31" s="22">
        <v>383</v>
      </c>
      <c r="BF31" s="22">
        <v>404</v>
      </c>
      <c r="BG31" s="22">
        <v>0</v>
      </c>
      <c r="BH31" s="22">
        <v>0</v>
      </c>
      <c r="BI31" s="22">
        <v>0</v>
      </c>
      <c r="BJ31" s="22">
        <v>0</v>
      </c>
      <c r="BK31" s="22">
        <v>0</v>
      </c>
      <c r="BL31" s="22">
        <v>0</v>
      </c>
      <c r="BN31" t="b">
        <f t="shared" ca="1" si="3"/>
        <v>1</v>
      </c>
      <c r="BO31">
        <f t="shared" ca="1" si="4"/>
        <v>1</v>
      </c>
      <c r="BP31">
        <f t="shared" ca="1" si="4"/>
        <v>2</v>
      </c>
      <c r="BQ31">
        <f t="shared" ca="1" si="4"/>
        <v>3</v>
      </c>
      <c r="BR31">
        <f t="shared" ca="1" si="4"/>
        <v>4</v>
      </c>
      <c r="BS31">
        <f t="shared" ca="1" si="4"/>
        <v>5</v>
      </c>
      <c r="BT31">
        <f t="shared" ca="1" si="4"/>
        <v>6</v>
      </c>
      <c r="BU31">
        <f t="shared" ca="1" si="4"/>
        <v>7</v>
      </c>
      <c r="BV31">
        <f t="shared" ca="1" si="4"/>
        <v>8</v>
      </c>
      <c r="BW31">
        <f t="shared" ca="1" si="4"/>
        <v>9</v>
      </c>
      <c r="BX31">
        <f t="shared" ca="1" si="4"/>
        <v>10</v>
      </c>
      <c r="BY31">
        <f t="shared" ca="1" si="4"/>
        <v>11</v>
      </c>
      <c r="BZ31">
        <f t="shared" ca="1" si="4"/>
        <v>12</v>
      </c>
      <c r="CA31">
        <f t="shared" ca="1" si="4"/>
        <v>13</v>
      </c>
      <c r="CB31">
        <f t="shared" ca="1" si="4"/>
        <v>14</v>
      </c>
      <c r="CC31">
        <f t="shared" ca="1" si="4"/>
        <v>15</v>
      </c>
      <c r="CD31">
        <f t="shared" ca="1" si="4"/>
        <v>16</v>
      </c>
      <c r="CE31">
        <f t="shared" ref="CE31:CP31" ca="1" si="10">_xlfn.CEILING.MATH(_xlfn.PERCENTRANK.INC(OFFSET($AJ$4, $B31, 0, 1,$D31+ 1), BA31, 6) * $D31)</f>
        <v>17</v>
      </c>
      <c r="CF31">
        <f t="shared" ca="1" si="10"/>
        <v>18</v>
      </c>
      <c r="CG31">
        <f t="shared" ca="1" si="10"/>
        <v>19</v>
      </c>
      <c r="CH31">
        <f t="shared" ca="1" si="10"/>
        <v>20</v>
      </c>
      <c r="CI31">
        <f t="shared" ca="1" si="10"/>
        <v>21</v>
      </c>
      <c r="CJ31">
        <f t="shared" ca="1" si="10"/>
        <v>22</v>
      </c>
      <c r="CK31">
        <f t="shared" ca="1" si="10"/>
        <v>0</v>
      </c>
      <c r="CL31">
        <f t="shared" ca="1" si="10"/>
        <v>0</v>
      </c>
      <c r="CM31">
        <f t="shared" ca="1" si="10"/>
        <v>0</v>
      </c>
      <c r="CN31">
        <f t="shared" ca="1" si="10"/>
        <v>0</v>
      </c>
      <c r="CO31">
        <f t="shared" ca="1" si="10"/>
        <v>0</v>
      </c>
      <c r="CP31">
        <f t="shared" ca="1" si="10"/>
        <v>0</v>
      </c>
      <c r="CR31">
        <f t="shared" ca="1" si="5"/>
        <v>20</v>
      </c>
      <c r="CS31">
        <f t="shared" ca="1" si="5"/>
        <v>29</v>
      </c>
      <c r="CT31">
        <f t="shared" ca="1" si="5"/>
        <v>22</v>
      </c>
      <c r="CU31">
        <f t="shared" ca="1" si="5"/>
        <v>11</v>
      </c>
      <c r="CV31">
        <f t="shared" ca="1" si="5"/>
        <v>14</v>
      </c>
      <c r="CW31">
        <f t="shared" ca="1" si="5"/>
        <v>17</v>
      </c>
      <c r="CX31">
        <f t="shared" ca="1" si="5"/>
        <v>17</v>
      </c>
      <c r="CY31">
        <f t="shared" ca="1" si="5"/>
        <v>13</v>
      </c>
      <c r="CZ31">
        <f t="shared" ca="1" si="5"/>
        <v>21</v>
      </c>
      <c r="DA31">
        <f t="shared" ca="1" si="5"/>
        <v>11</v>
      </c>
      <c r="DB31">
        <f t="shared" ca="1" si="5"/>
        <v>19</v>
      </c>
      <c r="DC31">
        <f t="shared" ca="1" si="5"/>
        <v>17</v>
      </c>
      <c r="DD31">
        <f t="shared" ca="1" si="5"/>
        <v>18</v>
      </c>
      <c r="DE31">
        <f t="shared" ca="1" si="5"/>
        <v>20</v>
      </c>
      <c r="DF31">
        <f t="shared" ca="1" si="5"/>
        <v>8</v>
      </c>
      <c r="DG31">
        <f t="shared" ca="1" si="5"/>
        <v>21</v>
      </c>
      <c r="DH31">
        <f t="shared" ref="DH31:DS31" ca="1" si="11">IF(CE31 &gt; 0, BA31 - INDEX(OFFSET($AJ$4,$B31,0, 1,$D31+1), 1, CE31), 0)</f>
        <v>18</v>
      </c>
      <c r="DI31">
        <f t="shared" ca="1" si="11"/>
        <v>24</v>
      </c>
      <c r="DJ31">
        <f t="shared" ca="1" si="11"/>
        <v>21</v>
      </c>
      <c r="DK31">
        <f t="shared" ca="1" si="11"/>
        <v>15</v>
      </c>
      <c r="DL31">
        <f t="shared" ca="1" si="11"/>
        <v>27</v>
      </c>
      <c r="DM31">
        <f t="shared" ca="1" si="11"/>
        <v>21</v>
      </c>
      <c r="DN31">
        <f t="shared" ca="1" si="11"/>
        <v>0</v>
      </c>
      <c r="DO31">
        <f t="shared" ca="1" si="11"/>
        <v>0</v>
      </c>
      <c r="DP31">
        <f t="shared" ca="1" si="11"/>
        <v>0</v>
      </c>
      <c r="DQ31">
        <f t="shared" ca="1" si="11"/>
        <v>0</v>
      </c>
      <c r="DR31">
        <f t="shared" ca="1" si="11"/>
        <v>0</v>
      </c>
      <c r="DS31">
        <f t="shared" ca="1" si="11"/>
        <v>0</v>
      </c>
      <c r="DU31">
        <f t="shared" ca="1" si="6"/>
        <v>0</v>
      </c>
      <c r="DV31">
        <f t="shared" ca="1" si="6"/>
        <v>0</v>
      </c>
      <c r="DW31">
        <f t="shared" ca="1" si="6"/>
        <v>0</v>
      </c>
      <c r="DX31">
        <f t="shared" ca="1" si="6"/>
        <v>0</v>
      </c>
      <c r="DY31">
        <f t="shared" ca="1" si="6"/>
        <v>0</v>
      </c>
      <c r="DZ31">
        <f t="shared" ca="1" si="6"/>
        <v>0</v>
      </c>
      <c r="EA31">
        <f t="shared" ca="1" si="6"/>
        <v>0</v>
      </c>
      <c r="EB31">
        <f t="shared" ca="1" si="6"/>
        <v>0</v>
      </c>
      <c r="EC31">
        <f t="shared" ca="1" si="6"/>
        <v>0</v>
      </c>
      <c r="ED31">
        <f t="shared" ca="1" si="6"/>
        <v>0</v>
      </c>
      <c r="EE31">
        <f t="shared" ca="1" si="6"/>
        <v>0</v>
      </c>
      <c r="EF31">
        <f t="shared" ca="1" si="6"/>
        <v>0</v>
      </c>
      <c r="EG31">
        <f t="shared" ca="1" si="6"/>
        <v>0</v>
      </c>
      <c r="EH31">
        <f t="shared" ca="1" si="6"/>
        <v>0</v>
      </c>
      <c r="EI31">
        <f t="shared" ca="1" si="6"/>
        <v>0</v>
      </c>
      <c r="EJ31">
        <f t="shared" ca="1" si="6"/>
        <v>0</v>
      </c>
      <c r="EK31">
        <f t="shared" ref="EK31:EV31" ca="1" si="12">W31-DH31</f>
        <v>0</v>
      </c>
      <c r="EL31">
        <f t="shared" ca="1" si="12"/>
        <v>0</v>
      </c>
      <c r="EM31">
        <f t="shared" ca="1" si="12"/>
        <v>0</v>
      </c>
      <c r="EN31">
        <f t="shared" ca="1" si="12"/>
        <v>0</v>
      </c>
      <c r="EO31">
        <f t="shared" ca="1" si="12"/>
        <v>0</v>
      </c>
      <c r="EP31">
        <f t="shared" ca="1" si="12"/>
        <v>0</v>
      </c>
      <c r="EQ31">
        <f t="shared" ca="1" si="12"/>
        <v>0</v>
      </c>
      <c r="ER31">
        <f t="shared" ca="1" si="12"/>
        <v>0</v>
      </c>
      <c r="ES31">
        <f t="shared" ca="1" si="12"/>
        <v>0</v>
      </c>
      <c r="ET31">
        <f t="shared" ca="1" si="12"/>
        <v>0</v>
      </c>
      <c r="EU31">
        <f t="shared" ca="1" si="12"/>
        <v>0</v>
      </c>
      <c r="EV31">
        <f t="shared" ca="1" si="12"/>
        <v>0</v>
      </c>
    </row>
    <row r="33" spans="36:123" x14ac:dyDescent="0.25">
      <c r="AJ33" t="s">
        <v>47</v>
      </c>
      <c r="AN33" t="str">
        <f ca="1">_xlfn.FORMULATEXT(AK34)</f>
        <v>=IF(AK5 &gt; 0, AJ5+1, 0)</v>
      </c>
      <c r="BO33" t="str">
        <f ca="1">_xlfn.FORMULATEXT(BO34)</f>
        <v>=CEILING.MATH(PERCENTRANK.INC(OFFSET($AJ$4, $B5, 0, 1, $D5+1), AK34, 6) * $D5)</v>
      </c>
      <c r="CV33" t="str">
        <f ca="1">_xlfn.FORMULATEXT(CR34)</f>
        <v>=IF(BO34 &gt; 0, AK34 - INDEX(OFFSET($AJ$4,$B5,0, 1,$D5+1), 1, BO34), 0)</v>
      </c>
    </row>
    <row r="34" spans="36:123" x14ac:dyDescent="0.25">
      <c r="AK34" s="28">
        <f>IF(AK5 &gt; 0, AJ5+1, 0)</f>
        <v>1</v>
      </c>
      <c r="AL34" s="28">
        <f t="shared" ref="AL34:BL34" si="13">IF(AL5 &gt; 0, AK5+1, 0)</f>
        <v>26</v>
      </c>
      <c r="AM34" s="28">
        <f t="shared" si="13"/>
        <v>49</v>
      </c>
      <c r="AN34" s="28">
        <f t="shared" si="13"/>
        <v>66</v>
      </c>
      <c r="AO34" s="28">
        <f t="shared" si="13"/>
        <v>91</v>
      </c>
      <c r="AP34" s="28">
        <f t="shared" si="13"/>
        <v>139</v>
      </c>
      <c r="AQ34" s="28">
        <f t="shared" si="13"/>
        <v>173</v>
      </c>
      <c r="AR34" s="28">
        <f t="shared" si="13"/>
        <v>202</v>
      </c>
      <c r="AS34" s="28">
        <f t="shared" si="13"/>
        <v>236</v>
      </c>
      <c r="AT34" s="28">
        <f t="shared" si="13"/>
        <v>274</v>
      </c>
      <c r="AU34" s="28">
        <f t="shared" si="13"/>
        <v>316</v>
      </c>
      <c r="AV34" s="28">
        <f t="shared" si="13"/>
        <v>346</v>
      </c>
      <c r="AW34" s="28">
        <f t="shared" si="13"/>
        <v>396</v>
      </c>
      <c r="AX34" s="28">
        <f t="shared" si="13"/>
        <v>454</v>
      </c>
      <c r="AY34" s="28">
        <f t="shared" si="13"/>
        <v>490</v>
      </c>
      <c r="AZ34" s="28">
        <f t="shared" si="13"/>
        <v>529</v>
      </c>
      <c r="BA34" s="28">
        <f t="shared" si="13"/>
        <v>557</v>
      </c>
      <c r="BB34" s="28">
        <f t="shared" si="13"/>
        <v>584</v>
      </c>
      <c r="BC34" s="28">
        <f t="shared" si="13"/>
        <v>619</v>
      </c>
      <c r="BD34" s="28">
        <f t="shared" si="13"/>
        <v>649</v>
      </c>
      <c r="BE34" s="28">
        <f t="shared" si="13"/>
        <v>683</v>
      </c>
      <c r="BF34" s="28">
        <f t="shared" si="13"/>
        <v>729</v>
      </c>
      <c r="BG34" s="28">
        <f t="shared" si="13"/>
        <v>775</v>
      </c>
      <c r="BH34" s="28">
        <f t="shared" si="13"/>
        <v>814</v>
      </c>
      <c r="BI34" s="28">
        <f t="shared" si="13"/>
        <v>865</v>
      </c>
      <c r="BJ34" s="28">
        <f t="shared" si="13"/>
        <v>911</v>
      </c>
      <c r="BK34" s="28">
        <f t="shared" si="13"/>
        <v>986</v>
      </c>
      <c r="BL34" s="28">
        <f t="shared" si="13"/>
        <v>1052</v>
      </c>
      <c r="BN34" t="b">
        <f ca="1">MAX(BO34:CP34) = $D5</f>
        <v>1</v>
      </c>
      <c r="BO34">
        <f ca="1">_xlfn.CEILING.MATH(_xlfn.PERCENTRANK.INC(OFFSET($AJ$4, $B5, 0, 1, $D5+1), AK34, 6) * $D5)</f>
        <v>1</v>
      </c>
      <c r="BP34">
        <f t="shared" ref="BO34:CP43" ca="1" si="14">_xlfn.CEILING.MATH(_xlfn.PERCENTRANK.INC(OFFSET($AJ$4, $B5, 0, 1, $D5+1), AL34, 6) * $D5)</f>
        <v>2</v>
      </c>
      <c r="BQ34">
        <f t="shared" ca="1" si="14"/>
        <v>3</v>
      </c>
      <c r="BR34">
        <f t="shared" ca="1" si="14"/>
        <v>4</v>
      </c>
      <c r="BS34">
        <f t="shared" ca="1" si="14"/>
        <v>5</v>
      </c>
      <c r="BT34">
        <f t="shared" ca="1" si="14"/>
        <v>6</v>
      </c>
      <c r="BU34">
        <f t="shared" ca="1" si="14"/>
        <v>7</v>
      </c>
      <c r="BV34">
        <f t="shared" ca="1" si="14"/>
        <v>8</v>
      </c>
      <c r="BW34">
        <f t="shared" ca="1" si="14"/>
        <v>9</v>
      </c>
      <c r="BX34">
        <f t="shared" ca="1" si="14"/>
        <v>10</v>
      </c>
      <c r="BY34">
        <f t="shared" ca="1" si="14"/>
        <v>11</v>
      </c>
      <c r="BZ34">
        <f t="shared" ca="1" si="14"/>
        <v>12</v>
      </c>
      <c r="CA34">
        <f t="shared" ca="1" si="14"/>
        <v>13</v>
      </c>
      <c r="CB34">
        <f t="shared" ca="1" si="14"/>
        <v>14</v>
      </c>
      <c r="CC34">
        <f t="shared" ca="1" si="14"/>
        <v>15</v>
      </c>
      <c r="CD34">
        <f t="shared" ca="1" si="14"/>
        <v>16</v>
      </c>
      <c r="CE34">
        <f t="shared" ca="1" si="14"/>
        <v>17</v>
      </c>
      <c r="CF34">
        <f t="shared" ca="1" si="14"/>
        <v>18</v>
      </c>
      <c r="CG34">
        <f t="shared" ca="1" si="14"/>
        <v>19</v>
      </c>
      <c r="CH34">
        <f t="shared" ca="1" si="14"/>
        <v>20</v>
      </c>
      <c r="CI34">
        <f t="shared" ca="1" si="14"/>
        <v>21</v>
      </c>
      <c r="CJ34">
        <f t="shared" ca="1" si="14"/>
        <v>22</v>
      </c>
      <c r="CK34">
        <f t="shared" ca="1" si="14"/>
        <v>23</v>
      </c>
      <c r="CL34">
        <f t="shared" ca="1" si="14"/>
        <v>24</v>
      </c>
      <c r="CM34">
        <f t="shared" ca="1" si="14"/>
        <v>25</v>
      </c>
      <c r="CN34">
        <f t="shared" ca="1" si="14"/>
        <v>26</v>
      </c>
      <c r="CO34">
        <f t="shared" ca="1" si="14"/>
        <v>27</v>
      </c>
      <c r="CP34">
        <f t="shared" ca="1" si="14"/>
        <v>28</v>
      </c>
      <c r="CQ34" t="b">
        <f ca="1">COUNTIF(BO34:CP34, "&gt;0") = SUM(CR34:DS34)</f>
        <v>1</v>
      </c>
      <c r="CR34">
        <f ca="1">IF(BO34 &gt; 0, AK34 - INDEX(OFFSET($AJ$4,$B5,0, 1,$D5+1), 1, BO34), 0)</f>
        <v>1</v>
      </c>
      <c r="CS34">
        <f t="shared" ref="CS34:DS43" ca="1" si="15">IF(BP34 &gt; 0, AL34 - INDEX(OFFSET($AJ$4,$B5,0, 1,$D5+1), 1, BP34), 0)</f>
        <v>1</v>
      </c>
      <c r="CT34">
        <f t="shared" ca="1" si="15"/>
        <v>1</v>
      </c>
      <c r="CU34">
        <f t="shared" ca="1" si="15"/>
        <v>1</v>
      </c>
      <c r="CV34">
        <f t="shared" ca="1" si="15"/>
        <v>1</v>
      </c>
      <c r="CW34">
        <f t="shared" ca="1" si="15"/>
        <v>1</v>
      </c>
      <c r="CX34">
        <f t="shared" ca="1" si="15"/>
        <v>1</v>
      </c>
      <c r="CY34">
        <f t="shared" ca="1" si="15"/>
        <v>1</v>
      </c>
      <c r="CZ34">
        <f t="shared" ca="1" si="15"/>
        <v>1</v>
      </c>
      <c r="DA34">
        <f t="shared" ca="1" si="15"/>
        <v>1</v>
      </c>
      <c r="DB34">
        <f t="shared" ca="1" si="15"/>
        <v>1</v>
      </c>
      <c r="DC34">
        <f t="shared" ca="1" si="15"/>
        <v>1</v>
      </c>
      <c r="DD34">
        <f t="shared" ca="1" si="15"/>
        <v>1</v>
      </c>
      <c r="DE34">
        <f t="shared" ca="1" si="15"/>
        <v>1</v>
      </c>
      <c r="DF34">
        <f t="shared" ca="1" si="15"/>
        <v>1</v>
      </c>
      <c r="DG34">
        <f t="shared" ca="1" si="15"/>
        <v>1</v>
      </c>
      <c r="DH34">
        <f t="shared" ca="1" si="15"/>
        <v>1</v>
      </c>
      <c r="DI34">
        <f t="shared" ca="1" si="15"/>
        <v>1</v>
      </c>
      <c r="DJ34">
        <f t="shared" ca="1" si="15"/>
        <v>1</v>
      </c>
      <c r="DK34">
        <f t="shared" ca="1" si="15"/>
        <v>1</v>
      </c>
      <c r="DL34">
        <f t="shared" ca="1" si="15"/>
        <v>1</v>
      </c>
      <c r="DM34">
        <f t="shared" ca="1" si="15"/>
        <v>1</v>
      </c>
      <c r="DN34">
        <f t="shared" ca="1" si="15"/>
        <v>1</v>
      </c>
      <c r="DO34">
        <f t="shared" ca="1" si="15"/>
        <v>1</v>
      </c>
      <c r="DP34">
        <f t="shared" ca="1" si="15"/>
        <v>1</v>
      </c>
      <c r="DQ34">
        <f t="shared" ca="1" si="15"/>
        <v>1</v>
      </c>
      <c r="DR34">
        <f t="shared" ca="1" si="15"/>
        <v>1</v>
      </c>
      <c r="DS34">
        <f t="shared" ca="1" si="15"/>
        <v>1</v>
      </c>
    </row>
    <row r="35" spans="36:123" x14ac:dyDescent="0.25">
      <c r="AK35" s="28">
        <f t="shared" ref="AK35:BL35" si="16">IF(AK6 &gt; 0, AJ6+1, 0)</f>
        <v>1</v>
      </c>
      <c r="AL35" s="28">
        <f t="shared" si="16"/>
        <v>46</v>
      </c>
      <c r="AM35" s="28">
        <f t="shared" si="16"/>
        <v>74</v>
      </c>
      <c r="AN35" s="28">
        <f t="shared" si="16"/>
        <v>109</v>
      </c>
      <c r="AO35" s="28">
        <f t="shared" si="16"/>
        <v>150</v>
      </c>
      <c r="AP35" s="28">
        <f t="shared" si="16"/>
        <v>193</v>
      </c>
      <c r="AQ35" s="28">
        <f t="shared" si="16"/>
        <v>249</v>
      </c>
      <c r="AR35" s="28">
        <f t="shared" si="16"/>
        <v>286</v>
      </c>
      <c r="AS35" s="28">
        <f t="shared" si="16"/>
        <v>324</v>
      </c>
      <c r="AT35" s="28">
        <f t="shared" si="16"/>
        <v>374</v>
      </c>
      <c r="AU35" s="28">
        <f t="shared" si="16"/>
        <v>426</v>
      </c>
      <c r="AV35" s="28">
        <f t="shared" si="16"/>
        <v>459</v>
      </c>
      <c r="AW35" s="28">
        <f t="shared" si="16"/>
        <v>503</v>
      </c>
      <c r="AX35" s="28">
        <f t="shared" si="16"/>
        <v>540</v>
      </c>
      <c r="AY35" s="28">
        <f t="shared" si="16"/>
        <v>612</v>
      </c>
      <c r="AZ35" s="28">
        <f t="shared" si="16"/>
        <v>659</v>
      </c>
      <c r="BA35" s="28">
        <f t="shared" si="16"/>
        <v>0</v>
      </c>
      <c r="BB35" s="28">
        <f t="shared" si="16"/>
        <v>0</v>
      </c>
      <c r="BC35" s="28">
        <f t="shared" si="16"/>
        <v>0</v>
      </c>
      <c r="BD35" s="28">
        <f t="shared" si="16"/>
        <v>0</v>
      </c>
      <c r="BE35" s="28">
        <f t="shared" si="16"/>
        <v>0</v>
      </c>
      <c r="BF35" s="28">
        <f t="shared" si="16"/>
        <v>0</v>
      </c>
      <c r="BG35" s="28">
        <f t="shared" si="16"/>
        <v>0</v>
      </c>
      <c r="BH35" s="28">
        <f t="shared" si="16"/>
        <v>0</v>
      </c>
      <c r="BI35" s="28">
        <f t="shared" si="16"/>
        <v>0</v>
      </c>
      <c r="BJ35" s="28">
        <f t="shared" si="16"/>
        <v>0</v>
      </c>
      <c r="BK35" s="28">
        <f t="shared" si="16"/>
        <v>0</v>
      </c>
      <c r="BL35" s="28">
        <f t="shared" si="16"/>
        <v>0</v>
      </c>
      <c r="BN35" t="b">
        <f t="shared" ref="BN35:BN60" ca="1" si="17">MAX(BO35:CP35) = $D6</f>
        <v>1</v>
      </c>
      <c r="BO35">
        <f t="shared" ca="1" si="14"/>
        <v>1</v>
      </c>
      <c r="BP35">
        <f t="shared" ca="1" si="14"/>
        <v>2</v>
      </c>
      <c r="BQ35">
        <f t="shared" ca="1" si="14"/>
        <v>3</v>
      </c>
      <c r="BR35">
        <f t="shared" ca="1" si="14"/>
        <v>4</v>
      </c>
      <c r="BS35">
        <f t="shared" ca="1" si="14"/>
        <v>5</v>
      </c>
      <c r="BT35">
        <f t="shared" ca="1" si="14"/>
        <v>6</v>
      </c>
      <c r="BU35">
        <f t="shared" ca="1" si="14"/>
        <v>7</v>
      </c>
      <c r="BV35">
        <f t="shared" ca="1" si="14"/>
        <v>8</v>
      </c>
      <c r="BW35">
        <f t="shared" ca="1" si="14"/>
        <v>9</v>
      </c>
      <c r="BX35">
        <f t="shared" ca="1" si="14"/>
        <v>10</v>
      </c>
      <c r="BY35">
        <f t="shared" ca="1" si="14"/>
        <v>11</v>
      </c>
      <c r="BZ35">
        <f t="shared" ca="1" si="14"/>
        <v>12</v>
      </c>
      <c r="CA35">
        <f t="shared" ca="1" si="14"/>
        <v>13</v>
      </c>
      <c r="CB35">
        <f t="shared" ca="1" si="14"/>
        <v>14</v>
      </c>
      <c r="CC35">
        <f t="shared" ca="1" si="14"/>
        <v>15</v>
      </c>
      <c r="CD35">
        <f t="shared" ca="1" si="14"/>
        <v>16</v>
      </c>
      <c r="CE35">
        <f t="shared" ca="1" si="14"/>
        <v>0</v>
      </c>
      <c r="CF35">
        <f t="shared" ca="1" si="14"/>
        <v>0</v>
      </c>
      <c r="CG35">
        <f t="shared" ca="1" si="14"/>
        <v>0</v>
      </c>
      <c r="CH35">
        <f t="shared" ca="1" si="14"/>
        <v>0</v>
      </c>
      <c r="CI35">
        <f t="shared" ca="1" si="14"/>
        <v>0</v>
      </c>
      <c r="CJ35">
        <f t="shared" ca="1" si="14"/>
        <v>0</v>
      </c>
      <c r="CK35">
        <f t="shared" ca="1" si="14"/>
        <v>0</v>
      </c>
      <c r="CL35">
        <f t="shared" ca="1" si="14"/>
        <v>0</v>
      </c>
      <c r="CM35">
        <f t="shared" ca="1" si="14"/>
        <v>0</v>
      </c>
      <c r="CN35">
        <f t="shared" ca="1" si="14"/>
        <v>0</v>
      </c>
      <c r="CO35">
        <f t="shared" ca="1" si="14"/>
        <v>0</v>
      </c>
      <c r="CP35">
        <f t="shared" ca="1" si="14"/>
        <v>0</v>
      </c>
      <c r="CQ35" t="b">
        <f t="shared" ref="CQ35:CQ60" ca="1" si="18">COUNTIF(BO35:CP35, "&gt;0") = SUM(CR35:DS35)</f>
        <v>1</v>
      </c>
      <c r="CR35">
        <f t="shared" ref="CR35:DD50" ca="1" si="19">IF(BO35 &gt; 0, AK35 - INDEX(OFFSET($AJ$4,$B6,0, 1,$D6+1), 1, BO35), 0)</f>
        <v>1</v>
      </c>
      <c r="CS35">
        <f t="shared" ca="1" si="15"/>
        <v>1</v>
      </c>
      <c r="CT35">
        <f t="shared" ca="1" si="15"/>
        <v>1</v>
      </c>
      <c r="CU35">
        <f t="shared" ca="1" si="15"/>
        <v>1</v>
      </c>
      <c r="CV35">
        <f t="shared" ca="1" si="15"/>
        <v>1</v>
      </c>
      <c r="CW35">
        <f t="shared" ca="1" si="15"/>
        <v>1</v>
      </c>
      <c r="CX35">
        <f t="shared" ca="1" si="15"/>
        <v>1</v>
      </c>
      <c r="CY35">
        <f t="shared" ca="1" si="15"/>
        <v>1</v>
      </c>
      <c r="CZ35">
        <f t="shared" ca="1" si="15"/>
        <v>1</v>
      </c>
      <c r="DA35">
        <f t="shared" ca="1" si="15"/>
        <v>1</v>
      </c>
      <c r="DB35">
        <f t="shared" ca="1" si="15"/>
        <v>1</v>
      </c>
      <c r="DC35">
        <f t="shared" ca="1" si="15"/>
        <v>1</v>
      </c>
      <c r="DD35">
        <f t="shared" ca="1" si="15"/>
        <v>1</v>
      </c>
      <c r="DE35">
        <f t="shared" ca="1" si="15"/>
        <v>1</v>
      </c>
      <c r="DF35">
        <f t="shared" ca="1" si="15"/>
        <v>1</v>
      </c>
      <c r="DG35">
        <f t="shared" ca="1" si="15"/>
        <v>1</v>
      </c>
      <c r="DH35">
        <f t="shared" ca="1" si="15"/>
        <v>0</v>
      </c>
      <c r="DI35">
        <f t="shared" ca="1" si="15"/>
        <v>0</v>
      </c>
      <c r="DJ35">
        <f t="shared" ca="1" si="15"/>
        <v>0</v>
      </c>
      <c r="DK35">
        <f t="shared" ca="1" si="15"/>
        <v>0</v>
      </c>
      <c r="DL35">
        <f t="shared" ca="1" si="15"/>
        <v>0</v>
      </c>
      <c r="DM35">
        <f t="shared" ca="1" si="15"/>
        <v>0</v>
      </c>
      <c r="DN35">
        <f t="shared" ca="1" si="15"/>
        <v>0</v>
      </c>
      <c r="DO35">
        <f t="shared" ca="1" si="15"/>
        <v>0</v>
      </c>
      <c r="DP35">
        <f t="shared" ca="1" si="15"/>
        <v>0</v>
      </c>
      <c r="DQ35">
        <f t="shared" ca="1" si="15"/>
        <v>0</v>
      </c>
      <c r="DR35">
        <f t="shared" ca="1" si="15"/>
        <v>0</v>
      </c>
      <c r="DS35">
        <f t="shared" ca="1" si="15"/>
        <v>0</v>
      </c>
    </row>
    <row r="36" spans="36:123" x14ac:dyDescent="0.25">
      <c r="AK36" s="28">
        <f t="shared" ref="AK36:BL36" si="20">IF(AK7 &gt; 0, AJ7+1, 0)</f>
        <v>1</v>
      </c>
      <c r="AL36" s="28">
        <f t="shared" si="20"/>
        <v>81</v>
      </c>
      <c r="AM36" s="28">
        <f t="shared" si="20"/>
        <v>133</v>
      </c>
      <c r="AN36" s="28">
        <f t="shared" si="20"/>
        <v>171</v>
      </c>
      <c r="AO36" s="28">
        <f t="shared" si="20"/>
        <v>215</v>
      </c>
      <c r="AP36" s="28">
        <f t="shared" si="20"/>
        <v>254</v>
      </c>
      <c r="AQ36" s="28">
        <f t="shared" si="20"/>
        <v>303</v>
      </c>
      <c r="AR36" s="28">
        <f t="shared" si="20"/>
        <v>353</v>
      </c>
      <c r="AS36" s="28">
        <f t="shared" si="20"/>
        <v>409</v>
      </c>
      <c r="AT36" s="28">
        <f t="shared" si="20"/>
        <v>471</v>
      </c>
      <c r="AU36" s="28">
        <f t="shared" si="20"/>
        <v>513</v>
      </c>
      <c r="AV36" s="28">
        <f t="shared" si="20"/>
        <v>567</v>
      </c>
      <c r="AW36" s="28">
        <f t="shared" si="20"/>
        <v>626</v>
      </c>
      <c r="AX36" s="28">
        <f t="shared" si="20"/>
        <v>661</v>
      </c>
      <c r="AY36" s="28">
        <f t="shared" si="20"/>
        <v>696</v>
      </c>
      <c r="AZ36" s="28">
        <f t="shared" si="20"/>
        <v>728</v>
      </c>
      <c r="BA36" s="28">
        <f t="shared" si="20"/>
        <v>759</v>
      </c>
      <c r="BB36" s="28">
        <f t="shared" si="20"/>
        <v>796</v>
      </c>
      <c r="BC36" s="28">
        <f t="shared" si="20"/>
        <v>839</v>
      </c>
      <c r="BD36" s="28">
        <f t="shared" si="20"/>
        <v>887</v>
      </c>
      <c r="BE36" s="28">
        <f t="shared" si="20"/>
        <v>934</v>
      </c>
      <c r="BF36" s="28">
        <f t="shared" si="20"/>
        <v>972</v>
      </c>
      <c r="BG36" s="28">
        <f t="shared" si="20"/>
        <v>1043</v>
      </c>
      <c r="BH36" s="28">
        <f t="shared" si="20"/>
        <v>1099</v>
      </c>
      <c r="BI36" s="28">
        <f t="shared" si="20"/>
        <v>0</v>
      </c>
      <c r="BJ36" s="28">
        <f t="shared" si="20"/>
        <v>0</v>
      </c>
      <c r="BK36" s="28">
        <f t="shared" si="20"/>
        <v>0</v>
      </c>
      <c r="BL36" s="28">
        <f t="shared" si="20"/>
        <v>0</v>
      </c>
      <c r="BN36" t="b">
        <f t="shared" ca="1" si="17"/>
        <v>1</v>
      </c>
      <c r="BO36">
        <f t="shared" ca="1" si="14"/>
        <v>1</v>
      </c>
      <c r="BP36">
        <f t="shared" ca="1" si="14"/>
        <v>2</v>
      </c>
      <c r="BQ36">
        <f t="shared" ca="1" si="14"/>
        <v>3</v>
      </c>
      <c r="BR36">
        <f t="shared" ca="1" si="14"/>
        <v>4</v>
      </c>
      <c r="BS36">
        <f t="shared" ca="1" si="14"/>
        <v>5</v>
      </c>
      <c r="BT36">
        <f t="shared" ca="1" si="14"/>
        <v>6</v>
      </c>
      <c r="BU36">
        <f t="shared" ca="1" si="14"/>
        <v>7</v>
      </c>
      <c r="BV36">
        <f t="shared" ca="1" si="14"/>
        <v>8</v>
      </c>
      <c r="BW36">
        <f t="shared" ca="1" si="14"/>
        <v>9</v>
      </c>
      <c r="BX36">
        <f t="shared" ca="1" si="14"/>
        <v>10</v>
      </c>
      <c r="BY36">
        <f t="shared" ca="1" si="14"/>
        <v>11</v>
      </c>
      <c r="BZ36">
        <f t="shared" ca="1" si="14"/>
        <v>12</v>
      </c>
      <c r="CA36">
        <f t="shared" ca="1" si="14"/>
        <v>13</v>
      </c>
      <c r="CB36">
        <f t="shared" ca="1" si="14"/>
        <v>14</v>
      </c>
      <c r="CC36">
        <f t="shared" ca="1" si="14"/>
        <v>15</v>
      </c>
      <c r="CD36">
        <f t="shared" ca="1" si="14"/>
        <v>16</v>
      </c>
      <c r="CE36">
        <f t="shared" ca="1" si="14"/>
        <v>17</v>
      </c>
      <c r="CF36">
        <f t="shared" ca="1" si="14"/>
        <v>18</v>
      </c>
      <c r="CG36">
        <f t="shared" ca="1" si="14"/>
        <v>19</v>
      </c>
      <c r="CH36">
        <f t="shared" ca="1" si="14"/>
        <v>20</v>
      </c>
      <c r="CI36">
        <f t="shared" ca="1" si="14"/>
        <v>21</v>
      </c>
      <c r="CJ36">
        <f t="shared" ca="1" si="14"/>
        <v>22</v>
      </c>
      <c r="CK36">
        <f t="shared" ca="1" si="14"/>
        <v>23</v>
      </c>
      <c r="CL36">
        <f t="shared" ca="1" si="14"/>
        <v>24</v>
      </c>
      <c r="CM36">
        <f t="shared" ca="1" si="14"/>
        <v>0</v>
      </c>
      <c r="CN36">
        <f t="shared" ca="1" si="14"/>
        <v>0</v>
      </c>
      <c r="CO36">
        <f t="shared" ca="1" si="14"/>
        <v>0</v>
      </c>
      <c r="CP36">
        <f t="shared" ca="1" si="14"/>
        <v>0</v>
      </c>
      <c r="CQ36" t="b">
        <f t="shared" ca="1" si="18"/>
        <v>1</v>
      </c>
      <c r="CR36">
        <f t="shared" ca="1" si="19"/>
        <v>1</v>
      </c>
      <c r="CS36">
        <f t="shared" ca="1" si="15"/>
        <v>1</v>
      </c>
      <c r="CT36">
        <f t="shared" ca="1" si="15"/>
        <v>1</v>
      </c>
      <c r="CU36">
        <f t="shared" ca="1" si="15"/>
        <v>1</v>
      </c>
      <c r="CV36">
        <f t="shared" ca="1" si="15"/>
        <v>1</v>
      </c>
      <c r="CW36">
        <f t="shared" ca="1" si="15"/>
        <v>1</v>
      </c>
      <c r="CX36">
        <f t="shared" ca="1" si="15"/>
        <v>1</v>
      </c>
      <c r="CY36">
        <f t="shared" ca="1" si="15"/>
        <v>1</v>
      </c>
      <c r="CZ36">
        <f t="shared" ca="1" si="15"/>
        <v>1</v>
      </c>
      <c r="DA36">
        <f t="shared" ca="1" si="15"/>
        <v>1</v>
      </c>
      <c r="DB36">
        <f t="shared" ca="1" si="15"/>
        <v>1</v>
      </c>
      <c r="DC36">
        <f t="shared" ca="1" si="15"/>
        <v>1</v>
      </c>
      <c r="DD36">
        <f t="shared" ca="1" si="15"/>
        <v>1</v>
      </c>
      <c r="DE36">
        <f t="shared" ca="1" si="15"/>
        <v>1</v>
      </c>
      <c r="DF36">
        <f t="shared" ca="1" si="15"/>
        <v>1</v>
      </c>
      <c r="DG36">
        <f t="shared" ca="1" si="15"/>
        <v>1</v>
      </c>
      <c r="DH36">
        <f t="shared" ca="1" si="15"/>
        <v>1</v>
      </c>
      <c r="DI36">
        <f t="shared" ca="1" si="15"/>
        <v>1</v>
      </c>
      <c r="DJ36">
        <f t="shared" ca="1" si="15"/>
        <v>1</v>
      </c>
      <c r="DK36">
        <f t="shared" ca="1" si="15"/>
        <v>1</v>
      </c>
      <c r="DL36">
        <f t="shared" ca="1" si="15"/>
        <v>1</v>
      </c>
      <c r="DM36">
        <f t="shared" ca="1" si="15"/>
        <v>1</v>
      </c>
      <c r="DN36">
        <f t="shared" ca="1" si="15"/>
        <v>1</v>
      </c>
      <c r="DO36">
        <f t="shared" ca="1" si="15"/>
        <v>1</v>
      </c>
      <c r="DP36">
        <f t="shared" ca="1" si="15"/>
        <v>0</v>
      </c>
      <c r="DQ36">
        <f t="shared" ca="1" si="15"/>
        <v>0</v>
      </c>
      <c r="DR36">
        <f t="shared" ca="1" si="15"/>
        <v>0</v>
      </c>
      <c r="DS36">
        <f t="shared" ca="1" si="15"/>
        <v>0</v>
      </c>
    </row>
    <row r="37" spans="36:123" x14ac:dyDescent="0.25">
      <c r="AK37" s="28">
        <f t="shared" ref="AK37:BL37" si="21">IF(AK8 &gt; 0, AJ8+1, 0)</f>
        <v>1</v>
      </c>
      <c r="AL37" s="28">
        <f t="shared" si="21"/>
        <v>52</v>
      </c>
      <c r="AM37" s="28">
        <f t="shared" si="21"/>
        <v>77</v>
      </c>
      <c r="AN37" s="28">
        <f t="shared" si="21"/>
        <v>113</v>
      </c>
      <c r="AO37" s="28">
        <f t="shared" si="21"/>
        <v>167</v>
      </c>
      <c r="AP37" s="28">
        <f t="shared" si="21"/>
        <v>214</v>
      </c>
      <c r="AQ37" s="28">
        <f t="shared" si="21"/>
        <v>285</v>
      </c>
      <c r="AR37" s="28">
        <f t="shared" si="21"/>
        <v>338</v>
      </c>
      <c r="AS37" s="28">
        <f t="shared" si="21"/>
        <v>397</v>
      </c>
      <c r="AT37" s="28">
        <f t="shared" si="21"/>
        <v>438</v>
      </c>
      <c r="AU37" s="28">
        <f t="shared" si="21"/>
        <v>480</v>
      </c>
      <c r="AV37" s="28">
        <f t="shared" si="21"/>
        <v>537</v>
      </c>
      <c r="AW37" s="28">
        <f t="shared" si="21"/>
        <v>587</v>
      </c>
      <c r="AX37" s="28">
        <f t="shared" si="21"/>
        <v>625</v>
      </c>
      <c r="AY37" s="28">
        <f t="shared" si="21"/>
        <v>656</v>
      </c>
      <c r="AZ37" s="28">
        <f t="shared" si="21"/>
        <v>683</v>
      </c>
      <c r="BA37" s="28">
        <f t="shared" si="21"/>
        <v>716</v>
      </c>
      <c r="BB37" s="28">
        <f t="shared" si="21"/>
        <v>742</v>
      </c>
      <c r="BC37" s="28">
        <f t="shared" si="21"/>
        <v>782</v>
      </c>
      <c r="BD37" s="28">
        <f t="shared" si="21"/>
        <v>824</v>
      </c>
      <c r="BE37" s="28">
        <f t="shared" si="21"/>
        <v>855</v>
      </c>
      <c r="BF37" s="28">
        <f t="shared" si="21"/>
        <v>0</v>
      </c>
      <c r="BG37" s="28">
        <f t="shared" si="21"/>
        <v>0</v>
      </c>
      <c r="BH37" s="28">
        <f t="shared" si="21"/>
        <v>0</v>
      </c>
      <c r="BI37" s="28">
        <f t="shared" si="21"/>
        <v>0</v>
      </c>
      <c r="BJ37" s="28">
        <f t="shared" si="21"/>
        <v>0</v>
      </c>
      <c r="BK37" s="28">
        <f t="shared" si="21"/>
        <v>0</v>
      </c>
      <c r="BL37" s="28">
        <f t="shared" si="21"/>
        <v>0</v>
      </c>
      <c r="BN37" t="b">
        <f t="shared" ca="1" si="17"/>
        <v>1</v>
      </c>
      <c r="BO37">
        <f t="shared" ca="1" si="14"/>
        <v>1</v>
      </c>
      <c r="BP37">
        <f t="shared" ca="1" si="14"/>
        <v>2</v>
      </c>
      <c r="BQ37">
        <f t="shared" ca="1" si="14"/>
        <v>3</v>
      </c>
      <c r="BR37">
        <f t="shared" ca="1" si="14"/>
        <v>4</v>
      </c>
      <c r="BS37">
        <f t="shared" ca="1" si="14"/>
        <v>5</v>
      </c>
      <c r="BT37">
        <f t="shared" ca="1" si="14"/>
        <v>6</v>
      </c>
      <c r="BU37">
        <f t="shared" ca="1" si="14"/>
        <v>7</v>
      </c>
      <c r="BV37">
        <f t="shared" ca="1" si="14"/>
        <v>8</v>
      </c>
      <c r="BW37">
        <f t="shared" ca="1" si="14"/>
        <v>9</v>
      </c>
      <c r="BX37">
        <f t="shared" ca="1" si="14"/>
        <v>10</v>
      </c>
      <c r="BY37">
        <f t="shared" ca="1" si="14"/>
        <v>11</v>
      </c>
      <c r="BZ37">
        <f t="shared" ca="1" si="14"/>
        <v>12</v>
      </c>
      <c r="CA37">
        <f t="shared" ca="1" si="14"/>
        <v>13</v>
      </c>
      <c r="CB37">
        <f t="shared" ca="1" si="14"/>
        <v>14</v>
      </c>
      <c r="CC37">
        <f t="shared" ca="1" si="14"/>
        <v>15</v>
      </c>
      <c r="CD37">
        <f t="shared" ca="1" si="14"/>
        <v>16</v>
      </c>
      <c r="CE37">
        <f t="shared" ca="1" si="14"/>
        <v>17</v>
      </c>
      <c r="CF37">
        <f t="shared" ca="1" si="14"/>
        <v>18</v>
      </c>
      <c r="CG37">
        <f t="shared" ca="1" si="14"/>
        <v>19</v>
      </c>
      <c r="CH37">
        <f t="shared" ca="1" si="14"/>
        <v>20</v>
      </c>
      <c r="CI37">
        <f t="shared" ca="1" si="14"/>
        <v>21</v>
      </c>
      <c r="CJ37">
        <f t="shared" ca="1" si="14"/>
        <v>0</v>
      </c>
      <c r="CK37">
        <f t="shared" ca="1" si="14"/>
        <v>0</v>
      </c>
      <c r="CL37">
        <f t="shared" ca="1" si="14"/>
        <v>0</v>
      </c>
      <c r="CM37">
        <f t="shared" ca="1" si="14"/>
        <v>0</v>
      </c>
      <c r="CN37">
        <f t="shared" ca="1" si="14"/>
        <v>0</v>
      </c>
      <c r="CO37">
        <f t="shared" ca="1" si="14"/>
        <v>0</v>
      </c>
      <c r="CP37">
        <f t="shared" ca="1" si="14"/>
        <v>0</v>
      </c>
      <c r="CQ37" t="b">
        <f t="shared" ca="1" si="18"/>
        <v>1</v>
      </c>
      <c r="CR37">
        <f t="shared" ca="1" si="19"/>
        <v>1</v>
      </c>
      <c r="CS37">
        <f t="shared" ca="1" si="15"/>
        <v>1</v>
      </c>
      <c r="CT37">
        <f t="shared" ca="1" si="15"/>
        <v>1</v>
      </c>
      <c r="CU37">
        <f t="shared" ca="1" si="15"/>
        <v>1</v>
      </c>
      <c r="CV37">
        <f t="shared" ca="1" si="15"/>
        <v>1</v>
      </c>
      <c r="CW37">
        <f t="shared" ca="1" si="15"/>
        <v>1</v>
      </c>
      <c r="CX37">
        <f t="shared" ca="1" si="15"/>
        <v>1</v>
      </c>
      <c r="CY37">
        <f t="shared" ca="1" si="15"/>
        <v>1</v>
      </c>
      <c r="CZ37">
        <f t="shared" ca="1" si="15"/>
        <v>1</v>
      </c>
      <c r="DA37">
        <f t="shared" ca="1" si="15"/>
        <v>1</v>
      </c>
      <c r="DB37">
        <f t="shared" ca="1" si="15"/>
        <v>1</v>
      </c>
      <c r="DC37">
        <f t="shared" ca="1" si="15"/>
        <v>1</v>
      </c>
      <c r="DD37">
        <f t="shared" ca="1" si="15"/>
        <v>1</v>
      </c>
      <c r="DE37">
        <f t="shared" ca="1" si="15"/>
        <v>1</v>
      </c>
      <c r="DF37">
        <f t="shared" ca="1" si="15"/>
        <v>1</v>
      </c>
      <c r="DG37">
        <f t="shared" ca="1" si="15"/>
        <v>1</v>
      </c>
      <c r="DH37">
        <f t="shared" ca="1" si="15"/>
        <v>1</v>
      </c>
      <c r="DI37">
        <f t="shared" ca="1" si="15"/>
        <v>1</v>
      </c>
      <c r="DJ37">
        <f t="shared" ca="1" si="15"/>
        <v>1</v>
      </c>
      <c r="DK37">
        <f t="shared" ca="1" si="15"/>
        <v>1</v>
      </c>
      <c r="DL37">
        <f t="shared" ca="1" si="15"/>
        <v>1</v>
      </c>
      <c r="DM37">
        <f t="shared" ca="1" si="15"/>
        <v>0</v>
      </c>
      <c r="DN37">
        <f t="shared" ca="1" si="15"/>
        <v>0</v>
      </c>
      <c r="DO37">
        <f t="shared" ca="1" si="15"/>
        <v>0</v>
      </c>
      <c r="DP37">
        <f t="shared" ca="1" si="15"/>
        <v>0</v>
      </c>
      <c r="DQ37">
        <f t="shared" ca="1" si="15"/>
        <v>0</v>
      </c>
      <c r="DR37">
        <f t="shared" ca="1" si="15"/>
        <v>0</v>
      </c>
      <c r="DS37">
        <f t="shared" ca="1" si="15"/>
        <v>0</v>
      </c>
    </row>
    <row r="38" spans="36:123" x14ac:dyDescent="0.25">
      <c r="AK38" s="28">
        <f t="shared" ref="AK38:BL38" si="22">IF(AK9 &gt; 0, AJ9+1, 0)</f>
        <v>1</v>
      </c>
      <c r="AL38" s="28">
        <f t="shared" si="22"/>
        <v>27</v>
      </c>
      <c r="AM38" s="28">
        <f t="shared" si="22"/>
        <v>74</v>
      </c>
      <c r="AN38" s="28">
        <f t="shared" si="22"/>
        <v>100</v>
      </c>
      <c r="AO38" s="28">
        <f t="shared" si="22"/>
        <v>137</v>
      </c>
      <c r="AP38" s="28">
        <f t="shared" si="22"/>
        <v>179</v>
      </c>
      <c r="AQ38" s="28">
        <f t="shared" si="22"/>
        <v>194</v>
      </c>
      <c r="AR38" s="28">
        <f t="shared" si="22"/>
        <v>254</v>
      </c>
      <c r="AS38" s="28">
        <f t="shared" si="22"/>
        <v>294</v>
      </c>
      <c r="AT38" s="28">
        <f t="shared" si="22"/>
        <v>337</v>
      </c>
      <c r="AU38" s="28">
        <f t="shared" si="22"/>
        <v>385</v>
      </c>
      <c r="AV38" s="28">
        <f t="shared" si="22"/>
        <v>415</v>
      </c>
      <c r="AW38" s="28">
        <f t="shared" si="22"/>
        <v>440</v>
      </c>
      <c r="AX38" s="28">
        <f t="shared" si="22"/>
        <v>492</v>
      </c>
      <c r="AY38" s="28">
        <f t="shared" si="22"/>
        <v>520</v>
      </c>
      <c r="AZ38" s="28">
        <f t="shared" si="22"/>
        <v>561</v>
      </c>
      <c r="BA38" s="28">
        <f t="shared" si="22"/>
        <v>601</v>
      </c>
      <c r="BB38" s="28">
        <f t="shared" si="22"/>
        <v>635</v>
      </c>
      <c r="BC38" s="28">
        <f t="shared" si="22"/>
        <v>663</v>
      </c>
      <c r="BD38" s="28">
        <f t="shared" si="22"/>
        <v>704</v>
      </c>
      <c r="BE38" s="28">
        <f t="shared" si="22"/>
        <v>742</v>
      </c>
      <c r="BF38" s="28">
        <f t="shared" si="22"/>
        <v>782</v>
      </c>
      <c r="BG38" s="28">
        <f t="shared" si="22"/>
        <v>812</v>
      </c>
      <c r="BH38" s="28">
        <f t="shared" si="22"/>
        <v>847</v>
      </c>
      <c r="BI38" s="28">
        <f t="shared" si="22"/>
        <v>874</v>
      </c>
      <c r="BJ38" s="28">
        <f t="shared" si="22"/>
        <v>901</v>
      </c>
      <c r="BK38" s="28">
        <f t="shared" si="22"/>
        <v>933</v>
      </c>
      <c r="BL38" s="28">
        <f t="shared" si="22"/>
        <v>977</v>
      </c>
      <c r="BN38" t="b">
        <f t="shared" ca="1" si="17"/>
        <v>1</v>
      </c>
      <c r="BO38">
        <f t="shared" ca="1" si="14"/>
        <v>1</v>
      </c>
      <c r="BP38">
        <f t="shared" ca="1" si="14"/>
        <v>2</v>
      </c>
      <c r="BQ38">
        <f t="shared" ca="1" si="14"/>
        <v>3</v>
      </c>
      <c r="BR38">
        <f t="shared" ca="1" si="14"/>
        <v>4</v>
      </c>
      <c r="BS38">
        <f t="shared" ca="1" si="14"/>
        <v>5</v>
      </c>
      <c r="BT38">
        <f t="shared" ca="1" si="14"/>
        <v>6</v>
      </c>
      <c r="BU38">
        <f t="shared" ca="1" si="14"/>
        <v>7</v>
      </c>
      <c r="BV38">
        <f t="shared" ca="1" si="14"/>
        <v>8</v>
      </c>
      <c r="BW38">
        <f t="shared" ca="1" si="14"/>
        <v>9</v>
      </c>
      <c r="BX38">
        <f t="shared" ca="1" si="14"/>
        <v>10</v>
      </c>
      <c r="BY38">
        <f t="shared" ca="1" si="14"/>
        <v>11</v>
      </c>
      <c r="BZ38">
        <f t="shared" ca="1" si="14"/>
        <v>12</v>
      </c>
      <c r="CA38">
        <f t="shared" ca="1" si="14"/>
        <v>13</v>
      </c>
      <c r="CB38">
        <f t="shared" ca="1" si="14"/>
        <v>14</v>
      </c>
      <c r="CC38">
        <f t="shared" ca="1" si="14"/>
        <v>15</v>
      </c>
      <c r="CD38">
        <f t="shared" ca="1" si="14"/>
        <v>16</v>
      </c>
      <c r="CE38">
        <f t="shared" ca="1" si="14"/>
        <v>17</v>
      </c>
      <c r="CF38">
        <f t="shared" ca="1" si="14"/>
        <v>18</v>
      </c>
      <c r="CG38">
        <f t="shared" ca="1" si="14"/>
        <v>19</v>
      </c>
      <c r="CH38">
        <f t="shared" ca="1" si="14"/>
        <v>20</v>
      </c>
      <c r="CI38">
        <f t="shared" ca="1" si="14"/>
        <v>21</v>
      </c>
      <c r="CJ38">
        <f t="shared" ca="1" si="14"/>
        <v>22</v>
      </c>
      <c r="CK38">
        <f t="shared" ca="1" si="14"/>
        <v>23</v>
      </c>
      <c r="CL38">
        <f t="shared" ca="1" si="14"/>
        <v>24</v>
      </c>
      <c r="CM38">
        <f t="shared" ca="1" si="14"/>
        <v>25</v>
      </c>
      <c r="CN38">
        <f t="shared" ca="1" si="14"/>
        <v>26</v>
      </c>
      <c r="CO38">
        <f t="shared" ca="1" si="14"/>
        <v>27</v>
      </c>
      <c r="CP38">
        <f t="shared" ca="1" si="14"/>
        <v>28</v>
      </c>
      <c r="CQ38" t="b">
        <f t="shared" ca="1" si="18"/>
        <v>1</v>
      </c>
      <c r="CR38">
        <f t="shared" ca="1" si="19"/>
        <v>1</v>
      </c>
      <c r="CS38">
        <f t="shared" ca="1" si="15"/>
        <v>1</v>
      </c>
      <c r="CT38">
        <f t="shared" ca="1" si="15"/>
        <v>1</v>
      </c>
      <c r="CU38">
        <f t="shared" ca="1" si="15"/>
        <v>1</v>
      </c>
      <c r="CV38">
        <f t="shared" ca="1" si="15"/>
        <v>1</v>
      </c>
      <c r="CW38">
        <f t="shared" ca="1" si="15"/>
        <v>1</v>
      </c>
      <c r="CX38">
        <f t="shared" ca="1" si="15"/>
        <v>1</v>
      </c>
      <c r="CY38">
        <f t="shared" ca="1" si="15"/>
        <v>1</v>
      </c>
      <c r="CZ38">
        <f t="shared" ca="1" si="15"/>
        <v>1</v>
      </c>
      <c r="DA38">
        <f t="shared" ca="1" si="15"/>
        <v>1</v>
      </c>
      <c r="DB38">
        <f t="shared" ca="1" si="15"/>
        <v>1</v>
      </c>
      <c r="DC38">
        <f t="shared" ca="1" si="15"/>
        <v>1</v>
      </c>
      <c r="DD38">
        <f t="shared" ca="1" si="15"/>
        <v>1</v>
      </c>
      <c r="DE38">
        <f t="shared" ca="1" si="15"/>
        <v>1</v>
      </c>
      <c r="DF38">
        <f t="shared" ca="1" si="15"/>
        <v>1</v>
      </c>
      <c r="DG38">
        <f t="shared" ca="1" si="15"/>
        <v>1</v>
      </c>
      <c r="DH38">
        <f t="shared" ca="1" si="15"/>
        <v>1</v>
      </c>
      <c r="DI38">
        <f t="shared" ca="1" si="15"/>
        <v>1</v>
      </c>
      <c r="DJ38">
        <f t="shared" ca="1" si="15"/>
        <v>1</v>
      </c>
      <c r="DK38">
        <f t="shared" ca="1" si="15"/>
        <v>1</v>
      </c>
      <c r="DL38">
        <f t="shared" ca="1" si="15"/>
        <v>1</v>
      </c>
      <c r="DM38">
        <f t="shared" ca="1" si="15"/>
        <v>1</v>
      </c>
      <c r="DN38">
        <f t="shared" ca="1" si="15"/>
        <v>1</v>
      </c>
      <c r="DO38">
        <f t="shared" ca="1" si="15"/>
        <v>1</v>
      </c>
      <c r="DP38">
        <f t="shared" ca="1" si="15"/>
        <v>1</v>
      </c>
      <c r="DQ38">
        <f t="shared" ca="1" si="15"/>
        <v>1</v>
      </c>
      <c r="DR38">
        <f t="shared" ca="1" si="15"/>
        <v>1</v>
      </c>
      <c r="DS38">
        <f t="shared" ca="1" si="15"/>
        <v>1</v>
      </c>
    </row>
    <row r="39" spans="36:123" x14ac:dyDescent="0.25">
      <c r="AK39" s="28">
        <f t="shared" ref="AK39:BL39" si="23">IF(AK10 &gt; 0, AJ10+1, 0)</f>
        <v>1</v>
      </c>
      <c r="AL39" s="28">
        <f t="shared" si="23"/>
        <v>33</v>
      </c>
      <c r="AM39" s="28">
        <f t="shared" si="23"/>
        <v>62</v>
      </c>
      <c r="AN39" s="28">
        <f t="shared" si="23"/>
        <v>93</v>
      </c>
      <c r="AO39" s="28">
        <f t="shared" si="23"/>
        <v>118</v>
      </c>
      <c r="AP39" s="28">
        <f t="shared" si="23"/>
        <v>139</v>
      </c>
      <c r="AQ39" s="28">
        <f t="shared" si="23"/>
        <v>162</v>
      </c>
      <c r="AR39" s="28">
        <f t="shared" si="23"/>
        <v>187</v>
      </c>
      <c r="AS39" s="28">
        <f t="shared" si="23"/>
        <v>226</v>
      </c>
      <c r="AT39" s="28">
        <f t="shared" si="23"/>
        <v>259</v>
      </c>
      <c r="AU39" s="28">
        <f t="shared" si="23"/>
        <v>280</v>
      </c>
      <c r="AV39" s="28">
        <f t="shared" si="23"/>
        <v>316</v>
      </c>
      <c r="AW39" s="28">
        <f t="shared" si="23"/>
        <v>337</v>
      </c>
      <c r="AX39" s="28">
        <f t="shared" si="23"/>
        <v>351</v>
      </c>
      <c r="AY39" s="28">
        <f t="shared" si="23"/>
        <v>374</v>
      </c>
      <c r="AZ39" s="28">
        <f t="shared" si="23"/>
        <v>407</v>
      </c>
      <c r="BA39" s="28">
        <f t="shared" si="23"/>
        <v>0</v>
      </c>
      <c r="BB39" s="28">
        <f t="shared" si="23"/>
        <v>0</v>
      </c>
      <c r="BC39" s="28">
        <f t="shared" si="23"/>
        <v>0</v>
      </c>
      <c r="BD39" s="28">
        <f t="shared" si="23"/>
        <v>0</v>
      </c>
      <c r="BE39" s="28">
        <f t="shared" si="23"/>
        <v>0</v>
      </c>
      <c r="BF39" s="28">
        <f t="shared" si="23"/>
        <v>0</v>
      </c>
      <c r="BG39" s="28">
        <f t="shared" si="23"/>
        <v>0</v>
      </c>
      <c r="BH39" s="28">
        <f t="shared" si="23"/>
        <v>0</v>
      </c>
      <c r="BI39" s="28">
        <f t="shared" si="23"/>
        <v>0</v>
      </c>
      <c r="BJ39" s="28">
        <f t="shared" si="23"/>
        <v>0</v>
      </c>
      <c r="BK39" s="28">
        <f t="shared" si="23"/>
        <v>0</v>
      </c>
      <c r="BL39" s="28">
        <f t="shared" si="23"/>
        <v>0</v>
      </c>
      <c r="BN39" t="b">
        <f t="shared" ca="1" si="17"/>
        <v>1</v>
      </c>
      <c r="BO39">
        <f t="shared" ca="1" si="14"/>
        <v>1</v>
      </c>
      <c r="BP39">
        <f t="shared" ca="1" si="14"/>
        <v>2</v>
      </c>
      <c r="BQ39">
        <f t="shared" ca="1" si="14"/>
        <v>3</v>
      </c>
      <c r="BR39">
        <f t="shared" ca="1" si="14"/>
        <v>4</v>
      </c>
      <c r="BS39">
        <f t="shared" ca="1" si="14"/>
        <v>5</v>
      </c>
      <c r="BT39">
        <f t="shared" ca="1" si="14"/>
        <v>6</v>
      </c>
      <c r="BU39">
        <f t="shared" ca="1" si="14"/>
        <v>7</v>
      </c>
      <c r="BV39">
        <f t="shared" ca="1" si="14"/>
        <v>8</v>
      </c>
      <c r="BW39">
        <f t="shared" ca="1" si="14"/>
        <v>9</v>
      </c>
      <c r="BX39">
        <f t="shared" ca="1" si="14"/>
        <v>10</v>
      </c>
      <c r="BY39">
        <f t="shared" ca="1" si="14"/>
        <v>11</v>
      </c>
      <c r="BZ39">
        <f t="shared" ca="1" si="14"/>
        <v>12</v>
      </c>
      <c r="CA39">
        <f t="shared" ca="1" si="14"/>
        <v>13</v>
      </c>
      <c r="CB39">
        <f t="shared" ca="1" si="14"/>
        <v>14</v>
      </c>
      <c r="CC39">
        <f t="shared" ca="1" si="14"/>
        <v>15</v>
      </c>
      <c r="CD39">
        <f t="shared" ca="1" si="14"/>
        <v>16</v>
      </c>
      <c r="CE39">
        <f t="shared" ca="1" si="14"/>
        <v>0</v>
      </c>
      <c r="CF39">
        <f t="shared" ca="1" si="14"/>
        <v>0</v>
      </c>
      <c r="CG39">
        <f t="shared" ca="1" si="14"/>
        <v>0</v>
      </c>
      <c r="CH39">
        <f t="shared" ca="1" si="14"/>
        <v>0</v>
      </c>
      <c r="CI39">
        <f t="shared" ca="1" si="14"/>
        <v>0</v>
      </c>
      <c r="CJ39">
        <f t="shared" ca="1" si="14"/>
        <v>0</v>
      </c>
      <c r="CK39">
        <f t="shared" ca="1" si="14"/>
        <v>0</v>
      </c>
      <c r="CL39">
        <f t="shared" ca="1" si="14"/>
        <v>0</v>
      </c>
      <c r="CM39">
        <f t="shared" ca="1" si="14"/>
        <v>0</v>
      </c>
      <c r="CN39">
        <f t="shared" ca="1" si="14"/>
        <v>0</v>
      </c>
      <c r="CO39">
        <f t="shared" ca="1" si="14"/>
        <v>0</v>
      </c>
      <c r="CP39">
        <f t="shared" ca="1" si="14"/>
        <v>0</v>
      </c>
      <c r="CQ39" t="b">
        <f t="shared" ca="1" si="18"/>
        <v>1</v>
      </c>
      <c r="CR39">
        <f t="shared" ca="1" si="19"/>
        <v>1</v>
      </c>
      <c r="CS39">
        <f t="shared" ca="1" si="15"/>
        <v>1</v>
      </c>
      <c r="CT39">
        <f t="shared" ca="1" si="15"/>
        <v>1</v>
      </c>
      <c r="CU39">
        <f t="shared" ca="1" si="15"/>
        <v>1</v>
      </c>
      <c r="CV39">
        <f t="shared" ca="1" si="15"/>
        <v>1</v>
      </c>
      <c r="CW39">
        <f t="shared" ca="1" si="15"/>
        <v>1</v>
      </c>
      <c r="CX39">
        <f t="shared" ca="1" si="15"/>
        <v>1</v>
      </c>
      <c r="CY39">
        <f t="shared" ca="1" si="15"/>
        <v>1</v>
      </c>
      <c r="CZ39">
        <f t="shared" ca="1" si="15"/>
        <v>1</v>
      </c>
      <c r="DA39">
        <f t="shared" ca="1" si="15"/>
        <v>1</v>
      </c>
      <c r="DB39">
        <f t="shared" ca="1" si="15"/>
        <v>1</v>
      </c>
      <c r="DC39">
        <f t="shared" ca="1" si="15"/>
        <v>1</v>
      </c>
      <c r="DD39">
        <f t="shared" ca="1" si="15"/>
        <v>1</v>
      </c>
      <c r="DE39">
        <f t="shared" ca="1" si="15"/>
        <v>1</v>
      </c>
      <c r="DF39">
        <f t="shared" ca="1" si="15"/>
        <v>1</v>
      </c>
      <c r="DG39">
        <f t="shared" ca="1" si="15"/>
        <v>1</v>
      </c>
      <c r="DH39">
        <f t="shared" ca="1" si="15"/>
        <v>0</v>
      </c>
      <c r="DI39">
        <f t="shared" ca="1" si="15"/>
        <v>0</v>
      </c>
      <c r="DJ39">
        <f t="shared" ca="1" si="15"/>
        <v>0</v>
      </c>
      <c r="DK39">
        <f t="shared" ca="1" si="15"/>
        <v>0</v>
      </c>
      <c r="DL39">
        <f t="shared" ca="1" si="15"/>
        <v>0</v>
      </c>
      <c r="DM39">
        <f t="shared" ca="1" si="15"/>
        <v>0</v>
      </c>
      <c r="DN39">
        <f t="shared" ca="1" si="15"/>
        <v>0</v>
      </c>
      <c r="DO39">
        <f t="shared" ca="1" si="15"/>
        <v>0</v>
      </c>
      <c r="DP39">
        <f t="shared" ca="1" si="15"/>
        <v>0</v>
      </c>
      <c r="DQ39">
        <f t="shared" ca="1" si="15"/>
        <v>0</v>
      </c>
      <c r="DR39">
        <f t="shared" ca="1" si="15"/>
        <v>0</v>
      </c>
      <c r="DS39">
        <f t="shared" ca="1" si="15"/>
        <v>0</v>
      </c>
    </row>
    <row r="40" spans="36:123" x14ac:dyDescent="0.25">
      <c r="AK40" s="28">
        <f t="shared" ref="AK40:BL40" si="24">IF(AK11 &gt; 0, AJ11+1, 0)</f>
        <v>1</v>
      </c>
      <c r="AL40" s="28">
        <f t="shared" si="24"/>
        <v>32</v>
      </c>
      <c r="AM40" s="28">
        <f t="shared" si="24"/>
        <v>48</v>
      </c>
      <c r="AN40" s="28">
        <f t="shared" si="24"/>
        <v>71</v>
      </c>
      <c r="AO40" s="28">
        <f t="shared" si="24"/>
        <v>92</v>
      </c>
      <c r="AP40" s="28">
        <f t="shared" si="24"/>
        <v>105</v>
      </c>
      <c r="AQ40" s="28">
        <f t="shared" si="24"/>
        <v>125</v>
      </c>
      <c r="AR40" s="28">
        <f t="shared" si="24"/>
        <v>165</v>
      </c>
      <c r="AS40" s="28">
        <f t="shared" si="24"/>
        <v>178</v>
      </c>
      <c r="AT40" s="28">
        <f t="shared" si="24"/>
        <v>205</v>
      </c>
      <c r="AU40" s="28">
        <f t="shared" si="24"/>
        <v>238</v>
      </c>
      <c r="AV40" s="28">
        <f t="shared" si="24"/>
        <v>272</v>
      </c>
      <c r="AW40" s="28">
        <f t="shared" si="24"/>
        <v>303</v>
      </c>
      <c r="AX40" s="28">
        <f t="shared" si="24"/>
        <v>316</v>
      </c>
      <c r="AY40" s="28">
        <f t="shared" si="24"/>
        <v>356</v>
      </c>
      <c r="AZ40" s="28">
        <f t="shared" si="24"/>
        <v>414</v>
      </c>
      <c r="BA40" s="28">
        <f t="shared" si="24"/>
        <v>0</v>
      </c>
      <c r="BB40" s="28">
        <f t="shared" si="24"/>
        <v>0</v>
      </c>
      <c r="BC40" s="28">
        <f t="shared" si="24"/>
        <v>0</v>
      </c>
      <c r="BD40" s="28">
        <f t="shared" si="24"/>
        <v>0</v>
      </c>
      <c r="BE40" s="28">
        <f t="shared" si="24"/>
        <v>0</v>
      </c>
      <c r="BF40" s="28">
        <f t="shared" si="24"/>
        <v>0</v>
      </c>
      <c r="BG40" s="28">
        <f t="shared" si="24"/>
        <v>0</v>
      </c>
      <c r="BH40" s="28">
        <f t="shared" si="24"/>
        <v>0</v>
      </c>
      <c r="BI40" s="28">
        <f t="shared" si="24"/>
        <v>0</v>
      </c>
      <c r="BJ40" s="28">
        <f t="shared" si="24"/>
        <v>0</v>
      </c>
      <c r="BK40" s="28">
        <f t="shared" si="24"/>
        <v>0</v>
      </c>
      <c r="BL40" s="28">
        <f t="shared" si="24"/>
        <v>0</v>
      </c>
      <c r="BN40" t="b">
        <f t="shared" ca="1" si="17"/>
        <v>1</v>
      </c>
      <c r="BO40">
        <f t="shared" ca="1" si="14"/>
        <v>1</v>
      </c>
      <c r="BP40">
        <f t="shared" ca="1" si="14"/>
        <v>2</v>
      </c>
      <c r="BQ40">
        <f t="shared" ca="1" si="14"/>
        <v>3</v>
      </c>
      <c r="BR40">
        <f t="shared" ca="1" si="14"/>
        <v>4</v>
      </c>
      <c r="BS40">
        <f t="shared" ca="1" si="14"/>
        <v>5</v>
      </c>
      <c r="BT40">
        <f t="shared" ca="1" si="14"/>
        <v>6</v>
      </c>
      <c r="BU40">
        <f t="shared" ca="1" si="14"/>
        <v>7</v>
      </c>
      <c r="BV40">
        <f t="shared" ca="1" si="14"/>
        <v>8</v>
      </c>
      <c r="BW40">
        <f t="shared" ca="1" si="14"/>
        <v>9</v>
      </c>
      <c r="BX40">
        <f t="shared" ca="1" si="14"/>
        <v>10</v>
      </c>
      <c r="BY40">
        <f t="shared" ca="1" si="14"/>
        <v>11</v>
      </c>
      <c r="BZ40">
        <f t="shared" ca="1" si="14"/>
        <v>12</v>
      </c>
      <c r="CA40">
        <f t="shared" ca="1" si="14"/>
        <v>13</v>
      </c>
      <c r="CB40">
        <f t="shared" ca="1" si="14"/>
        <v>14</v>
      </c>
      <c r="CC40">
        <f t="shared" ca="1" si="14"/>
        <v>15</v>
      </c>
      <c r="CD40">
        <f t="shared" ca="1" si="14"/>
        <v>16</v>
      </c>
      <c r="CE40">
        <f t="shared" ca="1" si="14"/>
        <v>0</v>
      </c>
      <c r="CF40">
        <f t="shared" ca="1" si="14"/>
        <v>0</v>
      </c>
      <c r="CG40">
        <f t="shared" ca="1" si="14"/>
        <v>0</v>
      </c>
      <c r="CH40">
        <f t="shared" ca="1" si="14"/>
        <v>0</v>
      </c>
      <c r="CI40">
        <f t="shared" ca="1" si="14"/>
        <v>0</v>
      </c>
      <c r="CJ40">
        <f t="shared" ca="1" si="14"/>
        <v>0</v>
      </c>
      <c r="CK40">
        <f t="shared" ca="1" si="14"/>
        <v>0</v>
      </c>
      <c r="CL40">
        <f t="shared" ca="1" si="14"/>
        <v>0</v>
      </c>
      <c r="CM40">
        <f t="shared" ca="1" si="14"/>
        <v>0</v>
      </c>
      <c r="CN40">
        <f t="shared" ca="1" si="14"/>
        <v>0</v>
      </c>
      <c r="CO40">
        <f t="shared" ca="1" si="14"/>
        <v>0</v>
      </c>
      <c r="CP40">
        <f t="shared" ca="1" si="14"/>
        <v>0</v>
      </c>
      <c r="CQ40" t="b">
        <f t="shared" ca="1" si="18"/>
        <v>1</v>
      </c>
      <c r="CR40">
        <f t="shared" ca="1" si="19"/>
        <v>1</v>
      </c>
      <c r="CS40">
        <f t="shared" ca="1" si="15"/>
        <v>1</v>
      </c>
      <c r="CT40">
        <f t="shared" ca="1" si="15"/>
        <v>1</v>
      </c>
      <c r="CU40">
        <f t="shared" ca="1" si="15"/>
        <v>1</v>
      </c>
      <c r="CV40">
        <f t="shared" ca="1" si="15"/>
        <v>1</v>
      </c>
      <c r="CW40">
        <f t="shared" ca="1" si="15"/>
        <v>1</v>
      </c>
      <c r="CX40">
        <f t="shared" ca="1" si="15"/>
        <v>1</v>
      </c>
      <c r="CY40">
        <f t="shared" ca="1" si="15"/>
        <v>1</v>
      </c>
      <c r="CZ40">
        <f t="shared" ca="1" si="15"/>
        <v>1</v>
      </c>
      <c r="DA40">
        <f t="shared" ca="1" si="15"/>
        <v>1</v>
      </c>
      <c r="DB40">
        <f t="shared" ca="1" si="15"/>
        <v>1</v>
      </c>
      <c r="DC40">
        <f t="shared" ca="1" si="15"/>
        <v>1</v>
      </c>
      <c r="DD40">
        <f t="shared" ca="1" si="15"/>
        <v>1</v>
      </c>
      <c r="DE40">
        <f t="shared" ca="1" si="15"/>
        <v>1</v>
      </c>
      <c r="DF40">
        <f t="shared" ca="1" si="15"/>
        <v>1</v>
      </c>
      <c r="DG40">
        <f t="shared" ca="1" si="15"/>
        <v>1</v>
      </c>
      <c r="DH40">
        <f t="shared" ca="1" si="15"/>
        <v>0</v>
      </c>
      <c r="DI40">
        <f t="shared" ca="1" si="15"/>
        <v>0</v>
      </c>
      <c r="DJ40">
        <f t="shared" ca="1" si="15"/>
        <v>0</v>
      </c>
      <c r="DK40">
        <f t="shared" ca="1" si="15"/>
        <v>0</v>
      </c>
      <c r="DL40">
        <f t="shared" ca="1" si="15"/>
        <v>0</v>
      </c>
      <c r="DM40">
        <f t="shared" ca="1" si="15"/>
        <v>0</v>
      </c>
      <c r="DN40">
        <f t="shared" ca="1" si="15"/>
        <v>0</v>
      </c>
      <c r="DO40">
        <f t="shared" ca="1" si="15"/>
        <v>0</v>
      </c>
      <c r="DP40">
        <f t="shared" ca="1" si="15"/>
        <v>0</v>
      </c>
      <c r="DQ40">
        <f t="shared" ca="1" si="15"/>
        <v>0</v>
      </c>
      <c r="DR40">
        <f t="shared" ca="1" si="15"/>
        <v>0</v>
      </c>
      <c r="DS40">
        <f t="shared" ca="1" si="15"/>
        <v>0</v>
      </c>
    </row>
    <row r="41" spans="36:123" x14ac:dyDescent="0.25">
      <c r="AK41" s="28">
        <f t="shared" ref="AK41:BL41" si="25">IF(AK12 &gt; 0, AJ12+1, 0)</f>
        <v>1</v>
      </c>
      <c r="AL41" s="28">
        <f t="shared" si="25"/>
        <v>25</v>
      </c>
      <c r="AM41" s="28">
        <f t="shared" si="25"/>
        <v>42</v>
      </c>
      <c r="AN41" s="28">
        <f t="shared" si="25"/>
        <v>60</v>
      </c>
      <c r="AO41" s="28">
        <f t="shared" si="25"/>
        <v>78</v>
      </c>
      <c r="AP41" s="28">
        <f t="shared" si="25"/>
        <v>99</v>
      </c>
      <c r="AQ41" s="28">
        <f t="shared" si="25"/>
        <v>117</v>
      </c>
      <c r="AR41" s="28">
        <f t="shared" si="25"/>
        <v>133</v>
      </c>
      <c r="AS41" s="28">
        <f t="shared" si="25"/>
        <v>157</v>
      </c>
      <c r="AT41" s="28">
        <f t="shared" si="25"/>
        <v>172</v>
      </c>
      <c r="AU41" s="28">
        <f t="shared" si="25"/>
        <v>190</v>
      </c>
      <c r="AV41" s="28">
        <f t="shared" si="25"/>
        <v>223</v>
      </c>
      <c r="AW41" s="28">
        <f t="shared" si="25"/>
        <v>244</v>
      </c>
      <c r="AX41" s="28">
        <f t="shared" si="25"/>
        <v>0</v>
      </c>
      <c r="AY41" s="28">
        <f t="shared" si="25"/>
        <v>0</v>
      </c>
      <c r="AZ41" s="28">
        <f t="shared" si="25"/>
        <v>0</v>
      </c>
      <c r="BA41" s="28">
        <f t="shared" si="25"/>
        <v>0</v>
      </c>
      <c r="BB41" s="28">
        <f t="shared" si="25"/>
        <v>0</v>
      </c>
      <c r="BC41" s="28">
        <f t="shared" si="25"/>
        <v>0</v>
      </c>
      <c r="BD41" s="28">
        <f t="shared" si="25"/>
        <v>0</v>
      </c>
      <c r="BE41" s="28">
        <f t="shared" si="25"/>
        <v>0</v>
      </c>
      <c r="BF41" s="28">
        <f t="shared" si="25"/>
        <v>0</v>
      </c>
      <c r="BG41" s="28">
        <f t="shared" si="25"/>
        <v>0</v>
      </c>
      <c r="BH41" s="28">
        <f t="shared" si="25"/>
        <v>0</v>
      </c>
      <c r="BI41" s="28">
        <f t="shared" si="25"/>
        <v>0</v>
      </c>
      <c r="BJ41" s="28">
        <f t="shared" si="25"/>
        <v>0</v>
      </c>
      <c r="BK41" s="28">
        <f t="shared" si="25"/>
        <v>0</v>
      </c>
      <c r="BL41" s="28">
        <f t="shared" si="25"/>
        <v>0</v>
      </c>
      <c r="BN41" t="b">
        <f t="shared" ca="1" si="17"/>
        <v>1</v>
      </c>
      <c r="BO41">
        <f t="shared" ca="1" si="14"/>
        <v>1</v>
      </c>
      <c r="BP41">
        <f t="shared" ca="1" si="14"/>
        <v>2</v>
      </c>
      <c r="BQ41">
        <f t="shared" ca="1" si="14"/>
        <v>3</v>
      </c>
      <c r="BR41">
        <f t="shared" ca="1" si="14"/>
        <v>4</v>
      </c>
      <c r="BS41">
        <f t="shared" ca="1" si="14"/>
        <v>5</v>
      </c>
      <c r="BT41">
        <f t="shared" ca="1" si="14"/>
        <v>6</v>
      </c>
      <c r="BU41">
        <f t="shared" ca="1" si="14"/>
        <v>7</v>
      </c>
      <c r="BV41">
        <f t="shared" ca="1" si="14"/>
        <v>8</v>
      </c>
      <c r="BW41">
        <f t="shared" ca="1" si="14"/>
        <v>9</v>
      </c>
      <c r="BX41">
        <f t="shared" ca="1" si="14"/>
        <v>10</v>
      </c>
      <c r="BY41">
        <f t="shared" ca="1" si="14"/>
        <v>11</v>
      </c>
      <c r="BZ41">
        <f t="shared" ca="1" si="14"/>
        <v>12</v>
      </c>
      <c r="CA41">
        <f t="shared" ca="1" si="14"/>
        <v>13</v>
      </c>
      <c r="CB41">
        <f t="shared" ca="1" si="14"/>
        <v>0</v>
      </c>
      <c r="CC41">
        <f t="shared" ca="1" si="14"/>
        <v>0</v>
      </c>
      <c r="CD41">
        <f t="shared" ca="1" si="14"/>
        <v>0</v>
      </c>
      <c r="CE41">
        <f t="shared" ca="1" si="14"/>
        <v>0</v>
      </c>
      <c r="CF41">
        <f t="shared" ca="1" si="14"/>
        <v>0</v>
      </c>
      <c r="CG41">
        <f t="shared" ca="1" si="14"/>
        <v>0</v>
      </c>
      <c r="CH41">
        <f t="shared" ca="1" si="14"/>
        <v>0</v>
      </c>
      <c r="CI41">
        <f t="shared" ca="1" si="14"/>
        <v>0</v>
      </c>
      <c r="CJ41">
        <f t="shared" ca="1" si="14"/>
        <v>0</v>
      </c>
      <c r="CK41">
        <f t="shared" ca="1" si="14"/>
        <v>0</v>
      </c>
      <c r="CL41">
        <f t="shared" ca="1" si="14"/>
        <v>0</v>
      </c>
      <c r="CM41">
        <f t="shared" ca="1" si="14"/>
        <v>0</v>
      </c>
      <c r="CN41">
        <f t="shared" ca="1" si="14"/>
        <v>0</v>
      </c>
      <c r="CO41">
        <f t="shared" ca="1" si="14"/>
        <v>0</v>
      </c>
      <c r="CP41">
        <f t="shared" ca="1" si="14"/>
        <v>0</v>
      </c>
      <c r="CQ41" t="b">
        <f t="shared" ca="1" si="18"/>
        <v>1</v>
      </c>
      <c r="CR41">
        <f t="shared" ca="1" si="19"/>
        <v>1</v>
      </c>
      <c r="CS41">
        <f t="shared" ca="1" si="15"/>
        <v>1</v>
      </c>
      <c r="CT41">
        <f t="shared" ca="1" si="15"/>
        <v>1</v>
      </c>
      <c r="CU41">
        <f t="shared" ca="1" si="15"/>
        <v>1</v>
      </c>
      <c r="CV41">
        <f t="shared" ca="1" si="15"/>
        <v>1</v>
      </c>
      <c r="CW41">
        <f t="shared" ca="1" si="15"/>
        <v>1</v>
      </c>
      <c r="CX41">
        <f t="shared" ca="1" si="15"/>
        <v>1</v>
      </c>
      <c r="CY41">
        <f t="shared" ca="1" si="15"/>
        <v>1</v>
      </c>
      <c r="CZ41">
        <f t="shared" ca="1" si="15"/>
        <v>1</v>
      </c>
      <c r="DA41">
        <f t="shared" ca="1" si="15"/>
        <v>1</v>
      </c>
      <c r="DB41">
        <f t="shared" ca="1" si="15"/>
        <v>1</v>
      </c>
      <c r="DC41">
        <f t="shared" ca="1" si="15"/>
        <v>1</v>
      </c>
      <c r="DD41">
        <f t="shared" ca="1" si="15"/>
        <v>1</v>
      </c>
      <c r="DE41">
        <f t="shared" ca="1" si="15"/>
        <v>0</v>
      </c>
      <c r="DF41">
        <f t="shared" ca="1" si="15"/>
        <v>0</v>
      </c>
      <c r="DG41">
        <f t="shared" ca="1" si="15"/>
        <v>0</v>
      </c>
      <c r="DH41">
        <f t="shared" ca="1" si="15"/>
        <v>0</v>
      </c>
      <c r="DI41">
        <f t="shared" ca="1" si="15"/>
        <v>0</v>
      </c>
      <c r="DJ41">
        <f t="shared" ca="1" si="15"/>
        <v>0</v>
      </c>
      <c r="DK41">
        <f t="shared" ca="1" si="15"/>
        <v>0</v>
      </c>
      <c r="DL41">
        <f t="shared" ca="1" si="15"/>
        <v>0</v>
      </c>
      <c r="DM41">
        <f t="shared" ca="1" si="15"/>
        <v>0</v>
      </c>
      <c r="DN41">
        <f t="shared" ca="1" si="15"/>
        <v>0</v>
      </c>
      <c r="DO41">
        <f t="shared" ca="1" si="15"/>
        <v>0</v>
      </c>
      <c r="DP41">
        <f t="shared" ca="1" si="15"/>
        <v>0</v>
      </c>
      <c r="DQ41">
        <f t="shared" ca="1" si="15"/>
        <v>0</v>
      </c>
      <c r="DR41">
        <f t="shared" ca="1" si="15"/>
        <v>0</v>
      </c>
      <c r="DS41">
        <f t="shared" ca="1" si="15"/>
        <v>0</v>
      </c>
    </row>
    <row r="42" spans="36:123" x14ac:dyDescent="0.25">
      <c r="AK42" s="28">
        <f t="shared" ref="AK42:BL42" si="26">IF(AK13 &gt; 0, AJ13+1, 0)</f>
        <v>1</v>
      </c>
      <c r="AL42" s="28">
        <f t="shared" si="26"/>
        <v>25</v>
      </c>
      <c r="AM42" s="28">
        <f t="shared" si="26"/>
        <v>46</v>
      </c>
      <c r="AN42" s="28">
        <f t="shared" si="26"/>
        <v>75</v>
      </c>
      <c r="AO42" s="28">
        <f t="shared" si="26"/>
        <v>106</v>
      </c>
      <c r="AP42" s="28">
        <f t="shared" si="26"/>
        <v>132</v>
      </c>
      <c r="AQ42" s="28">
        <f t="shared" si="26"/>
        <v>0</v>
      </c>
      <c r="AR42" s="28">
        <f t="shared" si="26"/>
        <v>0</v>
      </c>
      <c r="AS42" s="28">
        <f t="shared" si="26"/>
        <v>0</v>
      </c>
      <c r="AT42" s="28">
        <f t="shared" si="26"/>
        <v>0</v>
      </c>
      <c r="AU42" s="28">
        <f t="shared" si="26"/>
        <v>0</v>
      </c>
      <c r="AV42" s="28">
        <f t="shared" si="26"/>
        <v>0</v>
      </c>
      <c r="AW42" s="28">
        <f t="shared" si="26"/>
        <v>0</v>
      </c>
      <c r="AX42" s="28">
        <f t="shared" si="26"/>
        <v>0</v>
      </c>
      <c r="AY42" s="28">
        <f t="shared" si="26"/>
        <v>0</v>
      </c>
      <c r="AZ42" s="28">
        <f t="shared" si="26"/>
        <v>0</v>
      </c>
      <c r="BA42" s="28">
        <f t="shared" si="26"/>
        <v>0</v>
      </c>
      <c r="BB42" s="28">
        <f t="shared" si="26"/>
        <v>0</v>
      </c>
      <c r="BC42" s="28">
        <f t="shared" si="26"/>
        <v>0</v>
      </c>
      <c r="BD42" s="28">
        <f t="shared" si="26"/>
        <v>0</v>
      </c>
      <c r="BE42" s="28">
        <f t="shared" si="26"/>
        <v>0</v>
      </c>
      <c r="BF42" s="28">
        <f t="shared" si="26"/>
        <v>0</v>
      </c>
      <c r="BG42" s="28">
        <f t="shared" si="26"/>
        <v>0</v>
      </c>
      <c r="BH42" s="28">
        <f t="shared" si="26"/>
        <v>0</v>
      </c>
      <c r="BI42" s="28">
        <f t="shared" si="26"/>
        <v>0</v>
      </c>
      <c r="BJ42" s="28">
        <f t="shared" si="26"/>
        <v>0</v>
      </c>
      <c r="BK42" s="28">
        <f t="shared" si="26"/>
        <v>0</v>
      </c>
      <c r="BL42" s="28">
        <f t="shared" si="26"/>
        <v>0</v>
      </c>
      <c r="BN42" t="b">
        <f t="shared" ca="1" si="17"/>
        <v>1</v>
      </c>
      <c r="BO42">
        <f t="shared" ca="1" si="14"/>
        <v>1</v>
      </c>
      <c r="BP42">
        <f t="shared" ca="1" si="14"/>
        <v>2</v>
      </c>
      <c r="BQ42">
        <f t="shared" ca="1" si="14"/>
        <v>3</v>
      </c>
      <c r="BR42">
        <f t="shared" ca="1" si="14"/>
        <v>4</v>
      </c>
      <c r="BS42">
        <f t="shared" ca="1" si="14"/>
        <v>5</v>
      </c>
      <c r="BT42">
        <f t="shared" ca="1" si="14"/>
        <v>6</v>
      </c>
      <c r="BU42">
        <f t="shared" ca="1" si="14"/>
        <v>0</v>
      </c>
      <c r="BV42">
        <f t="shared" ca="1" si="14"/>
        <v>0</v>
      </c>
      <c r="BW42">
        <f t="shared" ca="1" si="14"/>
        <v>0</v>
      </c>
      <c r="BX42">
        <f t="shared" ca="1" si="14"/>
        <v>0</v>
      </c>
      <c r="BY42">
        <f t="shared" ca="1" si="14"/>
        <v>0</v>
      </c>
      <c r="BZ42">
        <f t="shared" ca="1" si="14"/>
        <v>0</v>
      </c>
      <c r="CA42">
        <f t="shared" ca="1" si="14"/>
        <v>0</v>
      </c>
      <c r="CB42">
        <f t="shared" ca="1" si="14"/>
        <v>0</v>
      </c>
      <c r="CC42">
        <f t="shared" ca="1" si="14"/>
        <v>0</v>
      </c>
      <c r="CD42">
        <f t="shared" ca="1" si="14"/>
        <v>0</v>
      </c>
      <c r="CE42">
        <f t="shared" ca="1" si="14"/>
        <v>0</v>
      </c>
      <c r="CF42">
        <f t="shared" ca="1" si="14"/>
        <v>0</v>
      </c>
      <c r="CG42">
        <f t="shared" ca="1" si="14"/>
        <v>0</v>
      </c>
      <c r="CH42">
        <f t="shared" ca="1" si="14"/>
        <v>0</v>
      </c>
      <c r="CI42">
        <f t="shared" ca="1" si="14"/>
        <v>0</v>
      </c>
      <c r="CJ42">
        <f t="shared" ca="1" si="14"/>
        <v>0</v>
      </c>
      <c r="CK42">
        <f t="shared" ca="1" si="14"/>
        <v>0</v>
      </c>
      <c r="CL42">
        <f t="shared" ca="1" si="14"/>
        <v>0</v>
      </c>
      <c r="CM42">
        <f t="shared" ca="1" si="14"/>
        <v>0</v>
      </c>
      <c r="CN42">
        <f t="shared" ca="1" si="14"/>
        <v>0</v>
      </c>
      <c r="CO42">
        <f t="shared" ca="1" si="14"/>
        <v>0</v>
      </c>
      <c r="CP42">
        <f t="shared" ca="1" si="14"/>
        <v>0</v>
      </c>
      <c r="CQ42" t="b">
        <f t="shared" ca="1" si="18"/>
        <v>1</v>
      </c>
      <c r="CR42">
        <f t="shared" ca="1" si="19"/>
        <v>1</v>
      </c>
      <c r="CS42">
        <f t="shared" ca="1" si="15"/>
        <v>1</v>
      </c>
      <c r="CT42">
        <f t="shared" ca="1" si="15"/>
        <v>1</v>
      </c>
      <c r="CU42">
        <f t="shared" ca="1" si="15"/>
        <v>1</v>
      </c>
      <c r="CV42">
        <f t="shared" ca="1" si="15"/>
        <v>1</v>
      </c>
      <c r="CW42">
        <f t="shared" ca="1" si="15"/>
        <v>1</v>
      </c>
      <c r="CX42">
        <f t="shared" ca="1" si="15"/>
        <v>0</v>
      </c>
      <c r="CY42">
        <f t="shared" ca="1" si="15"/>
        <v>0</v>
      </c>
      <c r="CZ42">
        <f t="shared" ca="1" si="15"/>
        <v>0</v>
      </c>
      <c r="DA42">
        <f t="shared" ca="1" si="15"/>
        <v>0</v>
      </c>
      <c r="DB42">
        <f t="shared" ca="1" si="15"/>
        <v>0</v>
      </c>
      <c r="DC42">
        <f t="shared" ca="1" si="15"/>
        <v>0</v>
      </c>
      <c r="DD42">
        <f t="shared" ca="1" si="15"/>
        <v>0</v>
      </c>
      <c r="DE42">
        <f t="shared" ca="1" si="15"/>
        <v>0</v>
      </c>
      <c r="DF42">
        <f t="shared" ca="1" si="15"/>
        <v>0</v>
      </c>
      <c r="DG42">
        <f t="shared" ca="1" si="15"/>
        <v>0</v>
      </c>
      <c r="DH42">
        <f t="shared" ca="1" si="15"/>
        <v>0</v>
      </c>
      <c r="DI42">
        <f t="shared" ca="1" si="15"/>
        <v>0</v>
      </c>
      <c r="DJ42">
        <f t="shared" ca="1" si="15"/>
        <v>0</v>
      </c>
      <c r="DK42">
        <f t="shared" ca="1" si="15"/>
        <v>0</v>
      </c>
      <c r="DL42">
        <f t="shared" ca="1" si="15"/>
        <v>0</v>
      </c>
      <c r="DM42">
        <f t="shared" ca="1" si="15"/>
        <v>0</v>
      </c>
      <c r="DN42">
        <f t="shared" ca="1" si="15"/>
        <v>0</v>
      </c>
      <c r="DO42">
        <f t="shared" ca="1" si="15"/>
        <v>0</v>
      </c>
      <c r="DP42">
        <f t="shared" ca="1" si="15"/>
        <v>0</v>
      </c>
      <c r="DQ42">
        <f t="shared" ca="1" si="15"/>
        <v>0</v>
      </c>
      <c r="DR42">
        <f t="shared" ca="1" si="15"/>
        <v>0</v>
      </c>
      <c r="DS42">
        <f t="shared" ca="1" si="15"/>
        <v>0</v>
      </c>
    </row>
    <row r="43" spans="36:123" x14ac:dyDescent="0.25">
      <c r="AK43" s="28">
        <f t="shared" ref="AK43:BL43" si="27">IF(AK14 &gt; 0, AJ14+1, 0)</f>
        <v>1</v>
      </c>
      <c r="AL43" s="28">
        <f t="shared" si="27"/>
        <v>24</v>
      </c>
      <c r="AM43" s="28">
        <f t="shared" si="27"/>
        <v>46</v>
      </c>
      <c r="AN43" s="28">
        <f t="shared" si="27"/>
        <v>67</v>
      </c>
      <c r="AO43" s="28">
        <f t="shared" si="27"/>
        <v>99</v>
      </c>
      <c r="AP43" s="28">
        <f t="shared" si="27"/>
        <v>132</v>
      </c>
      <c r="AQ43" s="28">
        <f t="shared" si="27"/>
        <v>0</v>
      </c>
      <c r="AR43" s="28">
        <f t="shared" si="27"/>
        <v>0</v>
      </c>
      <c r="AS43" s="28">
        <f t="shared" si="27"/>
        <v>0</v>
      </c>
      <c r="AT43" s="28">
        <f t="shared" si="27"/>
        <v>0</v>
      </c>
      <c r="AU43" s="28">
        <f t="shared" si="27"/>
        <v>0</v>
      </c>
      <c r="AV43" s="28">
        <f t="shared" si="27"/>
        <v>0</v>
      </c>
      <c r="AW43" s="28">
        <f t="shared" si="27"/>
        <v>0</v>
      </c>
      <c r="AX43" s="28">
        <f t="shared" si="27"/>
        <v>0</v>
      </c>
      <c r="AY43" s="28">
        <f t="shared" si="27"/>
        <v>0</v>
      </c>
      <c r="AZ43" s="28">
        <f t="shared" si="27"/>
        <v>0</v>
      </c>
      <c r="BA43" s="28">
        <f t="shared" si="27"/>
        <v>0</v>
      </c>
      <c r="BB43" s="28">
        <f t="shared" si="27"/>
        <v>0</v>
      </c>
      <c r="BC43" s="28">
        <f t="shared" si="27"/>
        <v>0</v>
      </c>
      <c r="BD43" s="28">
        <f t="shared" si="27"/>
        <v>0</v>
      </c>
      <c r="BE43" s="28">
        <f t="shared" si="27"/>
        <v>0</v>
      </c>
      <c r="BF43" s="28">
        <f t="shared" si="27"/>
        <v>0</v>
      </c>
      <c r="BG43" s="28">
        <f t="shared" si="27"/>
        <v>0</v>
      </c>
      <c r="BH43" s="28">
        <f t="shared" si="27"/>
        <v>0</v>
      </c>
      <c r="BI43" s="28">
        <f t="shared" si="27"/>
        <v>0</v>
      </c>
      <c r="BJ43" s="28">
        <f t="shared" si="27"/>
        <v>0</v>
      </c>
      <c r="BK43" s="28">
        <f t="shared" si="27"/>
        <v>0</v>
      </c>
      <c r="BL43" s="28">
        <f t="shared" si="27"/>
        <v>0</v>
      </c>
      <c r="BN43" t="b">
        <f t="shared" ca="1" si="17"/>
        <v>1</v>
      </c>
      <c r="BO43">
        <f t="shared" ca="1" si="14"/>
        <v>1</v>
      </c>
      <c r="BP43">
        <f t="shared" ca="1" si="14"/>
        <v>2</v>
      </c>
      <c r="BQ43">
        <f t="shared" ca="1" si="14"/>
        <v>3</v>
      </c>
      <c r="BR43">
        <f t="shared" ref="BR43:CP53" ca="1" si="28">_xlfn.CEILING.MATH(_xlfn.PERCENTRANK.INC(OFFSET($AJ$4, $B14, 0, 1, $D14+1), AN43, 6) * $D14)</f>
        <v>4</v>
      </c>
      <c r="BS43">
        <f t="shared" ca="1" si="28"/>
        <v>5</v>
      </c>
      <c r="BT43">
        <f t="shared" ca="1" si="28"/>
        <v>6</v>
      </c>
      <c r="BU43">
        <f t="shared" ca="1" si="28"/>
        <v>0</v>
      </c>
      <c r="BV43">
        <f t="shared" ca="1" si="28"/>
        <v>0</v>
      </c>
      <c r="BW43">
        <f t="shared" ca="1" si="28"/>
        <v>0</v>
      </c>
      <c r="BX43">
        <f t="shared" ca="1" si="28"/>
        <v>0</v>
      </c>
      <c r="BY43">
        <f t="shared" ca="1" si="28"/>
        <v>0</v>
      </c>
      <c r="BZ43">
        <f t="shared" ca="1" si="28"/>
        <v>0</v>
      </c>
      <c r="CA43">
        <f t="shared" ca="1" si="28"/>
        <v>0</v>
      </c>
      <c r="CB43">
        <f t="shared" ca="1" si="28"/>
        <v>0</v>
      </c>
      <c r="CC43">
        <f t="shared" ca="1" si="28"/>
        <v>0</v>
      </c>
      <c r="CD43">
        <f t="shared" ca="1" si="28"/>
        <v>0</v>
      </c>
      <c r="CE43">
        <f t="shared" ca="1" si="28"/>
        <v>0</v>
      </c>
      <c r="CF43">
        <f t="shared" ca="1" si="28"/>
        <v>0</v>
      </c>
      <c r="CG43">
        <f t="shared" ca="1" si="28"/>
        <v>0</v>
      </c>
      <c r="CH43">
        <f t="shared" ca="1" si="28"/>
        <v>0</v>
      </c>
      <c r="CI43">
        <f t="shared" ca="1" si="28"/>
        <v>0</v>
      </c>
      <c r="CJ43">
        <f t="shared" ca="1" si="28"/>
        <v>0</v>
      </c>
      <c r="CK43">
        <f t="shared" ca="1" si="28"/>
        <v>0</v>
      </c>
      <c r="CL43">
        <f t="shared" ca="1" si="28"/>
        <v>0</v>
      </c>
      <c r="CM43">
        <f t="shared" ca="1" si="28"/>
        <v>0</v>
      </c>
      <c r="CN43">
        <f t="shared" ca="1" si="28"/>
        <v>0</v>
      </c>
      <c r="CO43">
        <f t="shared" ca="1" si="28"/>
        <v>0</v>
      </c>
      <c r="CP43">
        <f t="shared" ca="1" si="28"/>
        <v>0</v>
      </c>
      <c r="CQ43" t="b">
        <f t="shared" ca="1" si="18"/>
        <v>1</v>
      </c>
      <c r="CR43">
        <f t="shared" ca="1" si="19"/>
        <v>1</v>
      </c>
      <c r="CS43">
        <f t="shared" ca="1" si="15"/>
        <v>1</v>
      </c>
      <c r="CT43">
        <f t="shared" ca="1" si="15"/>
        <v>1</v>
      </c>
      <c r="CU43">
        <f t="shared" ca="1" si="15"/>
        <v>1</v>
      </c>
      <c r="CV43">
        <f t="shared" ca="1" si="15"/>
        <v>1</v>
      </c>
      <c r="CW43">
        <f t="shared" ca="1" si="15"/>
        <v>1</v>
      </c>
      <c r="CX43">
        <f t="shared" ca="1" si="15"/>
        <v>0</v>
      </c>
      <c r="CY43">
        <f t="shared" ca="1" si="15"/>
        <v>0</v>
      </c>
      <c r="CZ43">
        <f t="shared" ca="1" si="15"/>
        <v>0</v>
      </c>
      <c r="DA43">
        <f t="shared" ca="1" si="15"/>
        <v>0</v>
      </c>
      <c r="DB43">
        <f t="shared" ca="1" si="15"/>
        <v>0</v>
      </c>
      <c r="DC43">
        <f t="shared" ca="1" si="15"/>
        <v>0</v>
      </c>
      <c r="DD43">
        <f t="shared" ca="1" si="15"/>
        <v>0</v>
      </c>
      <c r="DE43">
        <f t="shared" ref="DE43:DS58" ca="1" si="29">IF(CB43 &gt; 0, AX43 - INDEX(OFFSET($AJ$4,$B14,0, 1,$D14+1), 1, CB43), 0)</f>
        <v>0</v>
      </c>
      <c r="DF43">
        <f t="shared" ca="1" si="29"/>
        <v>0</v>
      </c>
      <c r="DG43">
        <f t="shared" ca="1" si="29"/>
        <v>0</v>
      </c>
      <c r="DH43">
        <f t="shared" ca="1" si="29"/>
        <v>0</v>
      </c>
      <c r="DI43">
        <f t="shared" ca="1" si="29"/>
        <v>0</v>
      </c>
      <c r="DJ43">
        <f t="shared" ca="1" si="29"/>
        <v>0</v>
      </c>
      <c r="DK43">
        <f t="shared" ca="1" si="29"/>
        <v>0</v>
      </c>
      <c r="DL43">
        <f t="shared" ca="1" si="29"/>
        <v>0</v>
      </c>
      <c r="DM43">
        <f t="shared" ca="1" si="29"/>
        <v>0</v>
      </c>
      <c r="DN43">
        <f t="shared" ca="1" si="29"/>
        <v>0</v>
      </c>
      <c r="DO43">
        <f t="shared" ca="1" si="29"/>
        <v>0</v>
      </c>
      <c r="DP43">
        <f t="shared" ca="1" si="29"/>
        <v>0</v>
      </c>
      <c r="DQ43">
        <f t="shared" ca="1" si="29"/>
        <v>0</v>
      </c>
      <c r="DR43">
        <f t="shared" ca="1" si="29"/>
        <v>0</v>
      </c>
      <c r="DS43">
        <f t="shared" ca="1" si="29"/>
        <v>0</v>
      </c>
    </row>
    <row r="44" spans="36:123" x14ac:dyDescent="0.25">
      <c r="AK44" s="28">
        <f t="shared" ref="AK44:BL44" si="30">IF(AK15 &gt; 0, AJ15+1, 0)</f>
        <v>1</v>
      </c>
      <c r="AL44" s="28">
        <f t="shared" si="30"/>
        <v>31</v>
      </c>
      <c r="AM44" s="28">
        <f t="shared" si="30"/>
        <v>61</v>
      </c>
      <c r="AN44" s="28">
        <f t="shared" si="30"/>
        <v>82</v>
      </c>
      <c r="AO44" s="28">
        <f t="shared" si="30"/>
        <v>0</v>
      </c>
      <c r="AP44" s="28">
        <f t="shared" si="30"/>
        <v>0</v>
      </c>
      <c r="AQ44" s="28">
        <f t="shared" si="30"/>
        <v>0</v>
      </c>
      <c r="AR44" s="28">
        <f t="shared" si="30"/>
        <v>0</v>
      </c>
      <c r="AS44" s="28">
        <f t="shared" si="30"/>
        <v>0</v>
      </c>
      <c r="AT44" s="28">
        <f t="shared" si="30"/>
        <v>0</v>
      </c>
      <c r="AU44" s="28">
        <f t="shared" si="30"/>
        <v>0</v>
      </c>
      <c r="AV44" s="28">
        <f t="shared" si="30"/>
        <v>0</v>
      </c>
      <c r="AW44" s="28">
        <f t="shared" si="30"/>
        <v>0</v>
      </c>
      <c r="AX44" s="28">
        <f t="shared" si="30"/>
        <v>0</v>
      </c>
      <c r="AY44" s="28">
        <f t="shared" si="30"/>
        <v>0</v>
      </c>
      <c r="AZ44" s="28">
        <f t="shared" si="30"/>
        <v>0</v>
      </c>
      <c r="BA44" s="28">
        <f t="shared" si="30"/>
        <v>0</v>
      </c>
      <c r="BB44" s="28">
        <f t="shared" si="30"/>
        <v>0</v>
      </c>
      <c r="BC44" s="28">
        <f t="shared" si="30"/>
        <v>0</v>
      </c>
      <c r="BD44" s="28">
        <f t="shared" si="30"/>
        <v>0</v>
      </c>
      <c r="BE44" s="28">
        <f t="shared" si="30"/>
        <v>0</v>
      </c>
      <c r="BF44" s="28">
        <f t="shared" si="30"/>
        <v>0</v>
      </c>
      <c r="BG44" s="28">
        <f t="shared" si="30"/>
        <v>0</v>
      </c>
      <c r="BH44" s="28">
        <f t="shared" si="30"/>
        <v>0</v>
      </c>
      <c r="BI44" s="28">
        <f t="shared" si="30"/>
        <v>0</v>
      </c>
      <c r="BJ44" s="28">
        <f t="shared" si="30"/>
        <v>0</v>
      </c>
      <c r="BK44" s="28">
        <f t="shared" si="30"/>
        <v>0</v>
      </c>
      <c r="BL44" s="28">
        <f t="shared" si="30"/>
        <v>0</v>
      </c>
      <c r="BN44" t="b">
        <f t="shared" ca="1" si="17"/>
        <v>1</v>
      </c>
      <c r="BO44">
        <f t="shared" ref="BO44:BV59" ca="1" si="31">_xlfn.CEILING.MATH(_xlfn.PERCENTRANK.INC(OFFSET($AJ$4, $B15, 0, 1, $D15+1), AK44, 6) * $D15)</f>
        <v>1</v>
      </c>
      <c r="BP44">
        <f t="shared" ca="1" si="31"/>
        <v>2</v>
      </c>
      <c r="BQ44">
        <f t="shared" ca="1" si="31"/>
        <v>3</v>
      </c>
      <c r="BR44">
        <f t="shared" ca="1" si="28"/>
        <v>4</v>
      </c>
      <c r="BS44">
        <f t="shared" ca="1" si="28"/>
        <v>0</v>
      </c>
      <c r="BT44">
        <f t="shared" ca="1" si="28"/>
        <v>0</v>
      </c>
      <c r="BU44">
        <f t="shared" ca="1" si="28"/>
        <v>0</v>
      </c>
      <c r="BV44">
        <f t="shared" ca="1" si="28"/>
        <v>0</v>
      </c>
      <c r="BW44">
        <f t="shared" ca="1" si="28"/>
        <v>0</v>
      </c>
      <c r="BX44">
        <f t="shared" ca="1" si="28"/>
        <v>0</v>
      </c>
      <c r="BY44">
        <f t="shared" ca="1" si="28"/>
        <v>0</v>
      </c>
      <c r="BZ44">
        <f t="shared" ca="1" si="28"/>
        <v>0</v>
      </c>
      <c r="CA44">
        <f t="shared" ca="1" si="28"/>
        <v>0</v>
      </c>
      <c r="CB44">
        <f t="shared" ca="1" si="28"/>
        <v>0</v>
      </c>
      <c r="CC44">
        <f t="shared" ca="1" si="28"/>
        <v>0</v>
      </c>
      <c r="CD44">
        <f t="shared" ca="1" si="28"/>
        <v>0</v>
      </c>
      <c r="CE44">
        <f t="shared" ca="1" si="28"/>
        <v>0</v>
      </c>
      <c r="CF44">
        <f t="shared" ca="1" si="28"/>
        <v>0</v>
      </c>
      <c r="CG44">
        <f t="shared" ca="1" si="28"/>
        <v>0</v>
      </c>
      <c r="CH44">
        <f t="shared" ca="1" si="28"/>
        <v>0</v>
      </c>
      <c r="CI44">
        <f t="shared" ca="1" si="28"/>
        <v>0</v>
      </c>
      <c r="CJ44">
        <f t="shared" ca="1" si="28"/>
        <v>0</v>
      </c>
      <c r="CK44">
        <f t="shared" ca="1" si="28"/>
        <v>0</v>
      </c>
      <c r="CL44">
        <f t="shared" ca="1" si="28"/>
        <v>0</v>
      </c>
      <c r="CM44">
        <f t="shared" ca="1" si="28"/>
        <v>0</v>
      </c>
      <c r="CN44">
        <f t="shared" ca="1" si="28"/>
        <v>0</v>
      </c>
      <c r="CO44">
        <f t="shared" ca="1" si="28"/>
        <v>0</v>
      </c>
      <c r="CP44">
        <f t="shared" ca="1" si="28"/>
        <v>0</v>
      </c>
      <c r="CQ44" t="b">
        <f t="shared" ca="1" si="18"/>
        <v>1</v>
      </c>
      <c r="CR44">
        <f t="shared" ca="1" si="19"/>
        <v>1</v>
      </c>
      <c r="CS44">
        <f t="shared" ca="1" si="19"/>
        <v>1</v>
      </c>
      <c r="CT44">
        <f t="shared" ca="1" si="19"/>
        <v>1</v>
      </c>
      <c r="CU44">
        <f t="shared" ca="1" si="19"/>
        <v>1</v>
      </c>
      <c r="CV44">
        <f t="shared" ca="1" si="19"/>
        <v>0</v>
      </c>
      <c r="CW44">
        <f t="shared" ca="1" si="19"/>
        <v>0</v>
      </c>
      <c r="CX44">
        <f t="shared" ca="1" si="19"/>
        <v>0</v>
      </c>
      <c r="CY44">
        <f t="shared" ca="1" si="19"/>
        <v>0</v>
      </c>
      <c r="CZ44">
        <f t="shared" ca="1" si="19"/>
        <v>0</v>
      </c>
      <c r="DA44">
        <f t="shared" ca="1" si="19"/>
        <v>0</v>
      </c>
      <c r="DB44">
        <f t="shared" ca="1" si="19"/>
        <v>0</v>
      </c>
      <c r="DC44">
        <f t="shared" ca="1" si="19"/>
        <v>0</v>
      </c>
      <c r="DD44">
        <f t="shared" ca="1" si="19"/>
        <v>0</v>
      </c>
      <c r="DE44">
        <f t="shared" ca="1" si="29"/>
        <v>0</v>
      </c>
      <c r="DF44">
        <f t="shared" ca="1" si="29"/>
        <v>0</v>
      </c>
      <c r="DG44">
        <f t="shared" ca="1" si="29"/>
        <v>0</v>
      </c>
      <c r="DH44">
        <f t="shared" ca="1" si="29"/>
        <v>0</v>
      </c>
      <c r="DI44">
        <f t="shared" ca="1" si="29"/>
        <v>0</v>
      </c>
      <c r="DJ44">
        <f t="shared" ca="1" si="29"/>
        <v>0</v>
      </c>
      <c r="DK44">
        <f t="shared" ca="1" si="29"/>
        <v>0</v>
      </c>
      <c r="DL44">
        <f t="shared" ca="1" si="29"/>
        <v>0</v>
      </c>
      <c r="DM44">
        <f t="shared" ca="1" si="29"/>
        <v>0</v>
      </c>
      <c r="DN44">
        <f t="shared" ca="1" si="29"/>
        <v>0</v>
      </c>
      <c r="DO44">
        <f t="shared" ca="1" si="29"/>
        <v>0</v>
      </c>
      <c r="DP44">
        <f t="shared" ca="1" si="29"/>
        <v>0</v>
      </c>
      <c r="DQ44">
        <f t="shared" ca="1" si="29"/>
        <v>0</v>
      </c>
      <c r="DR44">
        <f t="shared" ca="1" si="29"/>
        <v>0</v>
      </c>
      <c r="DS44">
        <f t="shared" ca="1" si="29"/>
        <v>0</v>
      </c>
    </row>
    <row r="45" spans="36:123" x14ac:dyDescent="0.25">
      <c r="AK45" s="28">
        <f t="shared" ref="AK45:BL45" si="32">IF(AK16 &gt; 0, AJ16+1, 0)</f>
        <v>1</v>
      </c>
      <c r="AL45" s="28">
        <f t="shared" si="32"/>
        <v>30</v>
      </c>
      <c r="AM45" s="28">
        <f t="shared" si="32"/>
        <v>53</v>
      </c>
      <c r="AN45" s="28">
        <f t="shared" si="32"/>
        <v>78</v>
      </c>
      <c r="AO45" s="28">
        <f t="shared" si="32"/>
        <v>0</v>
      </c>
      <c r="AP45" s="28">
        <f t="shared" si="32"/>
        <v>0</v>
      </c>
      <c r="AQ45" s="28">
        <f t="shared" si="32"/>
        <v>0</v>
      </c>
      <c r="AR45" s="28">
        <f t="shared" si="32"/>
        <v>0</v>
      </c>
      <c r="AS45" s="28">
        <f t="shared" si="32"/>
        <v>0</v>
      </c>
      <c r="AT45" s="28">
        <f t="shared" si="32"/>
        <v>0</v>
      </c>
      <c r="AU45" s="28">
        <f t="shared" si="32"/>
        <v>0</v>
      </c>
      <c r="AV45" s="28">
        <f t="shared" si="32"/>
        <v>0</v>
      </c>
      <c r="AW45" s="28">
        <f t="shared" si="32"/>
        <v>0</v>
      </c>
      <c r="AX45" s="28">
        <f t="shared" si="32"/>
        <v>0</v>
      </c>
      <c r="AY45" s="28">
        <f t="shared" si="32"/>
        <v>0</v>
      </c>
      <c r="AZ45" s="28">
        <f t="shared" si="32"/>
        <v>0</v>
      </c>
      <c r="BA45" s="28">
        <f t="shared" si="32"/>
        <v>0</v>
      </c>
      <c r="BB45" s="28">
        <f t="shared" si="32"/>
        <v>0</v>
      </c>
      <c r="BC45" s="28">
        <f t="shared" si="32"/>
        <v>0</v>
      </c>
      <c r="BD45" s="28">
        <f t="shared" si="32"/>
        <v>0</v>
      </c>
      <c r="BE45" s="28">
        <f t="shared" si="32"/>
        <v>0</v>
      </c>
      <c r="BF45" s="28">
        <f t="shared" si="32"/>
        <v>0</v>
      </c>
      <c r="BG45" s="28">
        <f t="shared" si="32"/>
        <v>0</v>
      </c>
      <c r="BH45" s="28">
        <f t="shared" si="32"/>
        <v>0</v>
      </c>
      <c r="BI45" s="28">
        <f t="shared" si="32"/>
        <v>0</v>
      </c>
      <c r="BJ45" s="28">
        <f t="shared" si="32"/>
        <v>0</v>
      </c>
      <c r="BK45" s="28">
        <f t="shared" si="32"/>
        <v>0</v>
      </c>
      <c r="BL45" s="28">
        <f t="shared" si="32"/>
        <v>0</v>
      </c>
      <c r="BN45" t="b">
        <f t="shared" ca="1" si="17"/>
        <v>1</v>
      </c>
      <c r="BO45">
        <f t="shared" ca="1" si="31"/>
        <v>1</v>
      </c>
      <c r="BP45">
        <f t="shared" ca="1" si="31"/>
        <v>2</v>
      </c>
      <c r="BQ45">
        <f t="shared" ca="1" si="31"/>
        <v>3</v>
      </c>
      <c r="BR45">
        <f t="shared" ca="1" si="28"/>
        <v>4</v>
      </c>
      <c r="BS45">
        <f t="shared" ca="1" si="28"/>
        <v>0</v>
      </c>
      <c r="BT45">
        <f t="shared" ca="1" si="28"/>
        <v>0</v>
      </c>
      <c r="BU45">
        <f t="shared" ca="1" si="28"/>
        <v>0</v>
      </c>
      <c r="BV45">
        <f t="shared" ca="1" si="28"/>
        <v>0</v>
      </c>
      <c r="BW45">
        <f t="shared" ca="1" si="28"/>
        <v>0</v>
      </c>
      <c r="BX45">
        <f t="shared" ca="1" si="28"/>
        <v>0</v>
      </c>
      <c r="BY45">
        <f t="shared" ca="1" si="28"/>
        <v>0</v>
      </c>
      <c r="BZ45">
        <f t="shared" ca="1" si="28"/>
        <v>0</v>
      </c>
      <c r="CA45">
        <f t="shared" ca="1" si="28"/>
        <v>0</v>
      </c>
      <c r="CB45">
        <f t="shared" ca="1" si="28"/>
        <v>0</v>
      </c>
      <c r="CC45">
        <f t="shared" ca="1" si="28"/>
        <v>0</v>
      </c>
      <c r="CD45">
        <f t="shared" ca="1" si="28"/>
        <v>0</v>
      </c>
      <c r="CE45">
        <f t="shared" ca="1" si="28"/>
        <v>0</v>
      </c>
      <c r="CF45">
        <f t="shared" ca="1" si="28"/>
        <v>0</v>
      </c>
      <c r="CG45">
        <f t="shared" ca="1" si="28"/>
        <v>0</v>
      </c>
      <c r="CH45">
        <f t="shared" ca="1" si="28"/>
        <v>0</v>
      </c>
      <c r="CI45">
        <f t="shared" ca="1" si="28"/>
        <v>0</v>
      </c>
      <c r="CJ45">
        <f t="shared" ca="1" si="28"/>
        <v>0</v>
      </c>
      <c r="CK45">
        <f t="shared" ca="1" si="28"/>
        <v>0</v>
      </c>
      <c r="CL45">
        <f t="shared" ca="1" si="28"/>
        <v>0</v>
      </c>
      <c r="CM45">
        <f t="shared" ca="1" si="28"/>
        <v>0</v>
      </c>
      <c r="CN45">
        <f t="shared" ca="1" si="28"/>
        <v>0</v>
      </c>
      <c r="CO45">
        <f t="shared" ca="1" si="28"/>
        <v>0</v>
      </c>
      <c r="CP45">
        <f t="shared" ca="1" si="28"/>
        <v>0</v>
      </c>
      <c r="CQ45" t="b">
        <f t="shared" ca="1" si="18"/>
        <v>1</v>
      </c>
      <c r="CR45">
        <f t="shared" ca="1" si="19"/>
        <v>1</v>
      </c>
      <c r="CS45">
        <f t="shared" ca="1" si="19"/>
        <v>1</v>
      </c>
      <c r="CT45">
        <f t="shared" ca="1" si="19"/>
        <v>1</v>
      </c>
      <c r="CU45">
        <f t="shared" ca="1" si="19"/>
        <v>1</v>
      </c>
      <c r="CV45">
        <f t="shared" ca="1" si="19"/>
        <v>0</v>
      </c>
      <c r="CW45">
        <f t="shared" ca="1" si="19"/>
        <v>0</v>
      </c>
      <c r="CX45">
        <f t="shared" ca="1" si="19"/>
        <v>0</v>
      </c>
      <c r="CY45">
        <f t="shared" ca="1" si="19"/>
        <v>0</v>
      </c>
      <c r="CZ45">
        <f t="shared" ca="1" si="19"/>
        <v>0</v>
      </c>
      <c r="DA45">
        <f t="shared" ca="1" si="19"/>
        <v>0</v>
      </c>
      <c r="DB45">
        <f t="shared" ca="1" si="19"/>
        <v>0</v>
      </c>
      <c r="DC45">
        <f t="shared" ca="1" si="19"/>
        <v>0</v>
      </c>
      <c r="DD45">
        <f t="shared" ca="1" si="19"/>
        <v>0</v>
      </c>
      <c r="DE45">
        <f t="shared" ca="1" si="29"/>
        <v>0</v>
      </c>
      <c r="DF45">
        <f t="shared" ca="1" si="29"/>
        <v>0</v>
      </c>
      <c r="DG45">
        <f t="shared" ca="1" si="29"/>
        <v>0</v>
      </c>
      <c r="DH45">
        <f t="shared" ca="1" si="29"/>
        <v>0</v>
      </c>
      <c r="DI45">
        <f t="shared" ca="1" si="29"/>
        <v>0</v>
      </c>
      <c r="DJ45">
        <f t="shared" ca="1" si="29"/>
        <v>0</v>
      </c>
      <c r="DK45">
        <f t="shared" ca="1" si="29"/>
        <v>0</v>
      </c>
      <c r="DL45">
        <f t="shared" ca="1" si="29"/>
        <v>0</v>
      </c>
      <c r="DM45">
        <f t="shared" ca="1" si="29"/>
        <v>0</v>
      </c>
      <c r="DN45">
        <f t="shared" ca="1" si="29"/>
        <v>0</v>
      </c>
      <c r="DO45">
        <f t="shared" ca="1" si="29"/>
        <v>0</v>
      </c>
      <c r="DP45">
        <f t="shared" ca="1" si="29"/>
        <v>0</v>
      </c>
      <c r="DQ45">
        <f t="shared" ca="1" si="29"/>
        <v>0</v>
      </c>
      <c r="DR45">
        <f t="shared" ca="1" si="29"/>
        <v>0</v>
      </c>
      <c r="DS45">
        <f t="shared" ca="1" si="29"/>
        <v>0</v>
      </c>
    </row>
    <row r="46" spans="36:123" x14ac:dyDescent="0.25">
      <c r="AK46" s="28">
        <f t="shared" ref="AK46:BL46" si="33">IF(AK17 &gt; 0, AJ17+1, 0)</f>
        <v>1</v>
      </c>
      <c r="AL46" s="28">
        <f t="shared" si="33"/>
        <v>11</v>
      </c>
      <c r="AM46" s="28">
        <f t="shared" si="33"/>
        <v>31</v>
      </c>
      <c r="AN46" s="28">
        <f t="shared" si="33"/>
        <v>44</v>
      </c>
      <c r="AO46" s="28">
        <f t="shared" si="33"/>
        <v>62</v>
      </c>
      <c r="AP46" s="28">
        <f t="shared" si="33"/>
        <v>0</v>
      </c>
      <c r="AQ46" s="28">
        <f t="shared" si="33"/>
        <v>0</v>
      </c>
      <c r="AR46" s="28">
        <f t="shared" si="33"/>
        <v>0</v>
      </c>
      <c r="AS46" s="28">
        <f t="shared" si="33"/>
        <v>0</v>
      </c>
      <c r="AT46" s="28">
        <f t="shared" si="33"/>
        <v>0</v>
      </c>
      <c r="AU46" s="28">
        <f t="shared" si="33"/>
        <v>0</v>
      </c>
      <c r="AV46" s="28">
        <f t="shared" si="33"/>
        <v>0</v>
      </c>
      <c r="AW46" s="28">
        <f t="shared" si="33"/>
        <v>0</v>
      </c>
      <c r="AX46" s="28">
        <f t="shared" si="33"/>
        <v>0</v>
      </c>
      <c r="AY46" s="28">
        <f t="shared" si="33"/>
        <v>0</v>
      </c>
      <c r="AZ46" s="28">
        <f t="shared" si="33"/>
        <v>0</v>
      </c>
      <c r="BA46" s="28">
        <f t="shared" si="33"/>
        <v>0</v>
      </c>
      <c r="BB46" s="28">
        <f t="shared" si="33"/>
        <v>0</v>
      </c>
      <c r="BC46" s="28">
        <f t="shared" si="33"/>
        <v>0</v>
      </c>
      <c r="BD46" s="28">
        <f t="shared" si="33"/>
        <v>0</v>
      </c>
      <c r="BE46" s="28">
        <f t="shared" si="33"/>
        <v>0</v>
      </c>
      <c r="BF46" s="28">
        <f t="shared" si="33"/>
        <v>0</v>
      </c>
      <c r="BG46" s="28">
        <f t="shared" si="33"/>
        <v>0</v>
      </c>
      <c r="BH46" s="28">
        <f t="shared" si="33"/>
        <v>0</v>
      </c>
      <c r="BI46" s="28">
        <f t="shared" si="33"/>
        <v>0</v>
      </c>
      <c r="BJ46" s="28">
        <f t="shared" si="33"/>
        <v>0</v>
      </c>
      <c r="BK46" s="28">
        <f t="shared" si="33"/>
        <v>0</v>
      </c>
      <c r="BL46" s="28">
        <f t="shared" si="33"/>
        <v>0</v>
      </c>
      <c r="BN46" t="b">
        <f t="shared" ca="1" si="17"/>
        <v>1</v>
      </c>
      <c r="BO46">
        <f t="shared" ca="1" si="31"/>
        <v>1</v>
      </c>
      <c r="BP46">
        <f t="shared" ca="1" si="31"/>
        <v>2</v>
      </c>
      <c r="BQ46">
        <f t="shared" ca="1" si="31"/>
        <v>3</v>
      </c>
      <c r="BR46">
        <f t="shared" ca="1" si="28"/>
        <v>4</v>
      </c>
      <c r="BS46">
        <f t="shared" ca="1" si="28"/>
        <v>5</v>
      </c>
      <c r="BT46">
        <f t="shared" ca="1" si="28"/>
        <v>0</v>
      </c>
      <c r="BU46">
        <f t="shared" ca="1" si="28"/>
        <v>0</v>
      </c>
      <c r="BV46">
        <f t="shared" ca="1" si="28"/>
        <v>0</v>
      </c>
      <c r="BW46">
        <f t="shared" ca="1" si="28"/>
        <v>0</v>
      </c>
      <c r="BX46">
        <f t="shared" ca="1" si="28"/>
        <v>0</v>
      </c>
      <c r="BY46">
        <f t="shared" ca="1" si="28"/>
        <v>0</v>
      </c>
      <c r="BZ46">
        <f t="shared" ca="1" si="28"/>
        <v>0</v>
      </c>
      <c r="CA46">
        <f t="shared" ca="1" si="28"/>
        <v>0</v>
      </c>
      <c r="CB46">
        <f t="shared" ca="1" si="28"/>
        <v>0</v>
      </c>
      <c r="CC46">
        <f t="shared" ca="1" si="28"/>
        <v>0</v>
      </c>
      <c r="CD46">
        <f t="shared" ca="1" si="28"/>
        <v>0</v>
      </c>
      <c r="CE46">
        <f t="shared" ca="1" si="28"/>
        <v>0</v>
      </c>
      <c r="CF46">
        <f t="shared" ca="1" si="28"/>
        <v>0</v>
      </c>
      <c r="CG46">
        <f t="shared" ca="1" si="28"/>
        <v>0</v>
      </c>
      <c r="CH46">
        <f t="shared" ca="1" si="28"/>
        <v>0</v>
      </c>
      <c r="CI46">
        <f t="shared" ca="1" si="28"/>
        <v>0</v>
      </c>
      <c r="CJ46">
        <f t="shared" ca="1" si="28"/>
        <v>0</v>
      </c>
      <c r="CK46">
        <f t="shared" ca="1" si="28"/>
        <v>0</v>
      </c>
      <c r="CL46">
        <f t="shared" ca="1" si="28"/>
        <v>0</v>
      </c>
      <c r="CM46">
        <f t="shared" ca="1" si="28"/>
        <v>0</v>
      </c>
      <c r="CN46">
        <f t="shared" ca="1" si="28"/>
        <v>0</v>
      </c>
      <c r="CO46">
        <f t="shared" ca="1" si="28"/>
        <v>0</v>
      </c>
      <c r="CP46">
        <f t="shared" ca="1" si="28"/>
        <v>0</v>
      </c>
      <c r="CQ46" t="b">
        <f t="shared" ca="1" si="18"/>
        <v>1</v>
      </c>
      <c r="CR46">
        <f t="shared" ca="1" si="19"/>
        <v>1</v>
      </c>
      <c r="CS46">
        <f t="shared" ca="1" si="19"/>
        <v>1</v>
      </c>
      <c r="CT46">
        <f t="shared" ca="1" si="19"/>
        <v>1</v>
      </c>
      <c r="CU46">
        <f t="shared" ca="1" si="19"/>
        <v>1</v>
      </c>
      <c r="CV46">
        <f t="shared" ca="1" si="19"/>
        <v>1</v>
      </c>
      <c r="CW46">
        <f t="shared" ca="1" si="19"/>
        <v>0</v>
      </c>
      <c r="CX46">
        <f t="shared" ca="1" si="19"/>
        <v>0</v>
      </c>
      <c r="CY46">
        <f t="shared" ca="1" si="19"/>
        <v>0</v>
      </c>
      <c r="CZ46">
        <f t="shared" ca="1" si="19"/>
        <v>0</v>
      </c>
      <c r="DA46">
        <f t="shared" ca="1" si="19"/>
        <v>0</v>
      </c>
      <c r="DB46">
        <f t="shared" ca="1" si="19"/>
        <v>0</v>
      </c>
      <c r="DC46">
        <f t="shared" ca="1" si="19"/>
        <v>0</v>
      </c>
      <c r="DD46">
        <f t="shared" ca="1" si="19"/>
        <v>0</v>
      </c>
      <c r="DE46">
        <f t="shared" ca="1" si="29"/>
        <v>0</v>
      </c>
      <c r="DF46">
        <f t="shared" ca="1" si="29"/>
        <v>0</v>
      </c>
      <c r="DG46">
        <f t="shared" ca="1" si="29"/>
        <v>0</v>
      </c>
      <c r="DH46">
        <f t="shared" ca="1" si="29"/>
        <v>0</v>
      </c>
      <c r="DI46">
        <f t="shared" ca="1" si="29"/>
        <v>0</v>
      </c>
      <c r="DJ46">
        <f t="shared" ca="1" si="29"/>
        <v>0</v>
      </c>
      <c r="DK46">
        <f t="shared" ca="1" si="29"/>
        <v>0</v>
      </c>
      <c r="DL46">
        <f t="shared" ca="1" si="29"/>
        <v>0</v>
      </c>
      <c r="DM46">
        <f t="shared" ca="1" si="29"/>
        <v>0</v>
      </c>
      <c r="DN46">
        <f t="shared" ca="1" si="29"/>
        <v>0</v>
      </c>
      <c r="DO46">
        <f t="shared" ca="1" si="29"/>
        <v>0</v>
      </c>
      <c r="DP46">
        <f t="shared" ca="1" si="29"/>
        <v>0</v>
      </c>
      <c r="DQ46">
        <f t="shared" ca="1" si="29"/>
        <v>0</v>
      </c>
      <c r="DR46">
        <f t="shared" ca="1" si="29"/>
        <v>0</v>
      </c>
      <c r="DS46">
        <f t="shared" ca="1" si="29"/>
        <v>0</v>
      </c>
    </row>
    <row r="47" spans="36:123" x14ac:dyDescent="0.25">
      <c r="AK47" s="28">
        <f t="shared" ref="AK47:BL47" si="34">IF(AK18 &gt; 0, AJ18+1, 0)</f>
        <v>1</v>
      </c>
      <c r="AL47" s="28">
        <f t="shared" si="34"/>
        <v>13</v>
      </c>
      <c r="AM47" s="28">
        <f t="shared" si="34"/>
        <v>30</v>
      </c>
      <c r="AN47" s="28">
        <f t="shared" si="34"/>
        <v>0</v>
      </c>
      <c r="AO47" s="28">
        <f t="shared" si="34"/>
        <v>0</v>
      </c>
      <c r="AP47" s="28">
        <f t="shared" si="34"/>
        <v>0</v>
      </c>
      <c r="AQ47" s="28">
        <f t="shared" si="34"/>
        <v>0</v>
      </c>
      <c r="AR47" s="28">
        <f t="shared" si="34"/>
        <v>0</v>
      </c>
      <c r="AS47" s="28">
        <f t="shared" si="34"/>
        <v>0</v>
      </c>
      <c r="AT47" s="28">
        <f t="shared" si="34"/>
        <v>0</v>
      </c>
      <c r="AU47" s="28">
        <f t="shared" si="34"/>
        <v>0</v>
      </c>
      <c r="AV47" s="28">
        <f t="shared" si="34"/>
        <v>0</v>
      </c>
      <c r="AW47" s="28">
        <f t="shared" si="34"/>
        <v>0</v>
      </c>
      <c r="AX47" s="28">
        <f t="shared" si="34"/>
        <v>0</v>
      </c>
      <c r="AY47" s="28">
        <f t="shared" si="34"/>
        <v>0</v>
      </c>
      <c r="AZ47" s="28">
        <f t="shared" si="34"/>
        <v>0</v>
      </c>
      <c r="BA47" s="28">
        <f t="shared" si="34"/>
        <v>0</v>
      </c>
      <c r="BB47" s="28">
        <f t="shared" si="34"/>
        <v>0</v>
      </c>
      <c r="BC47" s="28">
        <f t="shared" si="34"/>
        <v>0</v>
      </c>
      <c r="BD47" s="28">
        <f t="shared" si="34"/>
        <v>0</v>
      </c>
      <c r="BE47" s="28">
        <f t="shared" si="34"/>
        <v>0</v>
      </c>
      <c r="BF47" s="28">
        <f t="shared" si="34"/>
        <v>0</v>
      </c>
      <c r="BG47" s="28">
        <f t="shared" si="34"/>
        <v>0</v>
      </c>
      <c r="BH47" s="28">
        <f t="shared" si="34"/>
        <v>0</v>
      </c>
      <c r="BI47" s="28">
        <f t="shared" si="34"/>
        <v>0</v>
      </c>
      <c r="BJ47" s="28">
        <f t="shared" si="34"/>
        <v>0</v>
      </c>
      <c r="BK47" s="28">
        <f t="shared" si="34"/>
        <v>0</v>
      </c>
      <c r="BL47" s="28">
        <f t="shared" si="34"/>
        <v>0</v>
      </c>
      <c r="BN47" t="b">
        <f t="shared" ca="1" si="17"/>
        <v>1</v>
      </c>
      <c r="BO47">
        <f t="shared" ca="1" si="31"/>
        <v>1</v>
      </c>
      <c r="BP47">
        <f t="shared" ca="1" si="31"/>
        <v>2</v>
      </c>
      <c r="BQ47">
        <f t="shared" ca="1" si="31"/>
        <v>3</v>
      </c>
      <c r="BR47">
        <f t="shared" ca="1" si="28"/>
        <v>0</v>
      </c>
      <c r="BS47">
        <f t="shared" ca="1" si="28"/>
        <v>0</v>
      </c>
      <c r="BT47">
        <f t="shared" ca="1" si="28"/>
        <v>0</v>
      </c>
      <c r="BU47">
        <f t="shared" ca="1" si="28"/>
        <v>0</v>
      </c>
      <c r="BV47">
        <f t="shared" ca="1" si="28"/>
        <v>0</v>
      </c>
      <c r="BW47">
        <f t="shared" ca="1" si="28"/>
        <v>0</v>
      </c>
      <c r="BX47">
        <f t="shared" ca="1" si="28"/>
        <v>0</v>
      </c>
      <c r="BY47">
        <f t="shared" ca="1" si="28"/>
        <v>0</v>
      </c>
      <c r="BZ47">
        <f t="shared" ca="1" si="28"/>
        <v>0</v>
      </c>
      <c r="CA47">
        <f t="shared" ca="1" si="28"/>
        <v>0</v>
      </c>
      <c r="CB47">
        <f t="shared" ca="1" si="28"/>
        <v>0</v>
      </c>
      <c r="CC47">
        <f t="shared" ca="1" si="28"/>
        <v>0</v>
      </c>
      <c r="CD47">
        <f t="shared" ca="1" si="28"/>
        <v>0</v>
      </c>
      <c r="CE47">
        <f t="shared" ca="1" si="28"/>
        <v>0</v>
      </c>
      <c r="CF47">
        <f t="shared" ca="1" si="28"/>
        <v>0</v>
      </c>
      <c r="CG47">
        <f t="shared" ca="1" si="28"/>
        <v>0</v>
      </c>
      <c r="CH47">
        <f t="shared" ca="1" si="28"/>
        <v>0</v>
      </c>
      <c r="CI47">
        <f t="shared" ca="1" si="28"/>
        <v>0</v>
      </c>
      <c r="CJ47">
        <f t="shared" ca="1" si="28"/>
        <v>0</v>
      </c>
      <c r="CK47">
        <f t="shared" ca="1" si="28"/>
        <v>0</v>
      </c>
      <c r="CL47">
        <f t="shared" ca="1" si="28"/>
        <v>0</v>
      </c>
      <c r="CM47">
        <f t="shared" ca="1" si="28"/>
        <v>0</v>
      </c>
      <c r="CN47">
        <f t="shared" ca="1" si="28"/>
        <v>0</v>
      </c>
      <c r="CO47">
        <f t="shared" ca="1" si="28"/>
        <v>0</v>
      </c>
      <c r="CP47">
        <f t="shared" ca="1" si="28"/>
        <v>0</v>
      </c>
      <c r="CQ47" t="b">
        <f t="shared" ca="1" si="18"/>
        <v>1</v>
      </c>
      <c r="CR47">
        <f t="shared" ca="1" si="19"/>
        <v>1</v>
      </c>
      <c r="CS47">
        <f t="shared" ca="1" si="19"/>
        <v>1</v>
      </c>
      <c r="CT47">
        <f t="shared" ca="1" si="19"/>
        <v>1</v>
      </c>
      <c r="CU47">
        <f t="shared" ca="1" si="19"/>
        <v>0</v>
      </c>
      <c r="CV47">
        <f t="shared" ca="1" si="19"/>
        <v>0</v>
      </c>
      <c r="CW47">
        <f t="shared" ca="1" si="19"/>
        <v>0</v>
      </c>
      <c r="CX47">
        <f t="shared" ca="1" si="19"/>
        <v>0</v>
      </c>
      <c r="CY47">
        <f t="shared" ca="1" si="19"/>
        <v>0</v>
      </c>
      <c r="CZ47">
        <f t="shared" ca="1" si="19"/>
        <v>0</v>
      </c>
      <c r="DA47">
        <f t="shared" ca="1" si="19"/>
        <v>0</v>
      </c>
      <c r="DB47">
        <f t="shared" ca="1" si="19"/>
        <v>0</v>
      </c>
      <c r="DC47">
        <f t="shared" ca="1" si="19"/>
        <v>0</v>
      </c>
      <c r="DD47">
        <f t="shared" ca="1" si="19"/>
        <v>0</v>
      </c>
      <c r="DE47">
        <f t="shared" ca="1" si="29"/>
        <v>0</v>
      </c>
      <c r="DF47">
        <f t="shared" ca="1" si="29"/>
        <v>0</v>
      </c>
      <c r="DG47">
        <f t="shared" ca="1" si="29"/>
        <v>0</v>
      </c>
      <c r="DH47">
        <f t="shared" ca="1" si="29"/>
        <v>0</v>
      </c>
      <c r="DI47">
        <f t="shared" ca="1" si="29"/>
        <v>0</v>
      </c>
      <c r="DJ47">
        <f t="shared" ca="1" si="29"/>
        <v>0</v>
      </c>
      <c r="DK47">
        <f t="shared" ca="1" si="29"/>
        <v>0</v>
      </c>
      <c r="DL47">
        <f t="shared" ca="1" si="29"/>
        <v>0</v>
      </c>
      <c r="DM47">
        <f t="shared" ca="1" si="29"/>
        <v>0</v>
      </c>
      <c r="DN47">
        <f t="shared" ca="1" si="29"/>
        <v>0</v>
      </c>
      <c r="DO47">
        <f t="shared" ca="1" si="29"/>
        <v>0</v>
      </c>
      <c r="DP47">
        <f t="shared" ca="1" si="29"/>
        <v>0</v>
      </c>
      <c r="DQ47">
        <f t="shared" ca="1" si="29"/>
        <v>0</v>
      </c>
      <c r="DR47">
        <f t="shared" ca="1" si="29"/>
        <v>0</v>
      </c>
      <c r="DS47">
        <f t="shared" ca="1" si="29"/>
        <v>0</v>
      </c>
    </row>
    <row r="48" spans="36:123" x14ac:dyDescent="0.25">
      <c r="AK48" s="28">
        <f t="shared" ref="AK48:BL48" si="35">IF(AK19 &gt; 0, AJ19+1, 0)</f>
        <v>1</v>
      </c>
      <c r="AL48" s="28">
        <f t="shared" si="35"/>
        <v>21</v>
      </c>
      <c r="AM48" s="28">
        <f t="shared" si="35"/>
        <v>36</v>
      </c>
      <c r="AN48" s="28">
        <f t="shared" si="35"/>
        <v>52</v>
      </c>
      <c r="AO48" s="28">
        <f t="shared" si="35"/>
        <v>68</v>
      </c>
      <c r="AP48" s="28">
        <f t="shared" si="35"/>
        <v>93</v>
      </c>
      <c r="AQ48" s="28">
        <f t="shared" si="35"/>
        <v>0</v>
      </c>
      <c r="AR48" s="28">
        <f t="shared" si="35"/>
        <v>0</v>
      </c>
      <c r="AS48" s="28">
        <f t="shared" si="35"/>
        <v>0</v>
      </c>
      <c r="AT48" s="28">
        <f t="shared" si="35"/>
        <v>0</v>
      </c>
      <c r="AU48" s="28">
        <f t="shared" si="35"/>
        <v>0</v>
      </c>
      <c r="AV48" s="28">
        <f t="shared" si="35"/>
        <v>0</v>
      </c>
      <c r="AW48" s="28">
        <f t="shared" si="35"/>
        <v>0</v>
      </c>
      <c r="AX48" s="28">
        <f t="shared" si="35"/>
        <v>0</v>
      </c>
      <c r="AY48" s="28">
        <f t="shared" si="35"/>
        <v>0</v>
      </c>
      <c r="AZ48" s="28">
        <f t="shared" si="35"/>
        <v>0</v>
      </c>
      <c r="BA48" s="28">
        <f t="shared" si="35"/>
        <v>0</v>
      </c>
      <c r="BB48" s="28">
        <f t="shared" si="35"/>
        <v>0</v>
      </c>
      <c r="BC48" s="28">
        <f t="shared" si="35"/>
        <v>0</v>
      </c>
      <c r="BD48" s="28">
        <f t="shared" si="35"/>
        <v>0</v>
      </c>
      <c r="BE48" s="28">
        <f t="shared" si="35"/>
        <v>0</v>
      </c>
      <c r="BF48" s="28">
        <f t="shared" si="35"/>
        <v>0</v>
      </c>
      <c r="BG48" s="28">
        <f t="shared" si="35"/>
        <v>0</v>
      </c>
      <c r="BH48" s="28">
        <f t="shared" si="35"/>
        <v>0</v>
      </c>
      <c r="BI48" s="28">
        <f t="shared" si="35"/>
        <v>0</v>
      </c>
      <c r="BJ48" s="28">
        <f t="shared" si="35"/>
        <v>0</v>
      </c>
      <c r="BK48" s="28">
        <f t="shared" si="35"/>
        <v>0</v>
      </c>
      <c r="BL48" s="28">
        <f t="shared" si="35"/>
        <v>0</v>
      </c>
      <c r="BN48" t="b">
        <f t="shared" ca="1" si="17"/>
        <v>1</v>
      </c>
      <c r="BO48">
        <f t="shared" ca="1" si="31"/>
        <v>1</v>
      </c>
      <c r="BP48">
        <f t="shared" ca="1" si="31"/>
        <v>2</v>
      </c>
      <c r="BQ48">
        <f t="shared" ca="1" si="31"/>
        <v>3</v>
      </c>
      <c r="BR48">
        <f t="shared" ca="1" si="28"/>
        <v>4</v>
      </c>
      <c r="BS48">
        <f t="shared" ca="1" si="28"/>
        <v>5</v>
      </c>
      <c r="BT48">
        <f t="shared" ca="1" si="28"/>
        <v>6</v>
      </c>
      <c r="BU48">
        <f t="shared" ca="1" si="28"/>
        <v>0</v>
      </c>
      <c r="BV48">
        <f t="shared" ca="1" si="28"/>
        <v>0</v>
      </c>
      <c r="BW48">
        <f t="shared" ca="1" si="28"/>
        <v>0</v>
      </c>
      <c r="BX48">
        <f t="shared" ca="1" si="28"/>
        <v>0</v>
      </c>
      <c r="BY48">
        <f t="shared" ca="1" si="28"/>
        <v>0</v>
      </c>
      <c r="BZ48">
        <f t="shared" ca="1" si="28"/>
        <v>0</v>
      </c>
      <c r="CA48">
        <f t="shared" ca="1" si="28"/>
        <v>0</v>
      </c>
      <c r="CB48">
        <f t="shared" ca="1" si="28"/>
        <v>0</v>
      </c>
      <c r="CC48">
        <f t="shared" ca="1" si="28"/>
        <v>0</v>
      </c>
      <c r="CD48">
        <f t="shared" ca="1" si="28"/>
        <v>0</v>
      </c>
      <c r="CE48">
        <f t="shared" ca="1" si="28"/>
        <v>0</v>
      </c>
      <c r="CF48">
        <f t="shared" ca="1" si="28"/>
        <v>0</v>
      </c>
      <c r="CG48">
        <f t="shared" ca="1" si="28"/>
        <v>0</v>
      </c>
      <c r="CH48">
        <f t="shared" ca="1" si="28"/>
        <v>0</v>
      </c>
      <c r="CI48">
        <f t="shared" ca="1" si="28"/>
        <v>0</v>
      </c>
      <c r="CJ48">
        <f t="shared" ca="1" si="28"/>
        <v>0</v>
      </c>
      <c r="CK48">
        <f t="shared" ca="1" si="28"/>
        <v>0</v>
      </c>
      <c r="CL48">
        <f t="shared" ca="1" si="28"/>
        <v>0</v>
      </c>
      <c r="CM48">
        <f t="shared" ca="1" si="28"/>
        <v>0</v>
      </c>
      <c r="CN48">
        <f t="shared" ca="1" si="28"/>
        <v>0</v>
      </c>
      <c r="CO48">
        <f t="shared" ca="1" si="28"/>
        <v>0</v>
      </c>
      <c r="CP48">
        <f t="shared" ca="1" si="28"/>
        <v>0</v>
      </c>
      <c r="CQ48" t="b">
        <f t="shared" ca="1" si="18"/>
        <v>1</v>
      </c>
      <c r="CR48">
        <f t="shared" ca="1" si="19"/>
        <v>1</v>
      </c>
      <c r="CS48">
        <f t="shared" ca="1" si="19"/>
        <v>1</v>
      </c>
      <c r="CT48">
        <f t="shared" ca="1" si="19"/>
        <v>1</v>
      </c>
      <c r="CU48">
        <f t="shared" ca="1" si="19"/>
        <v>1</v>
      </c>
      <c r="CV48">
        <f t="shared" ca="1" si="19"/>
        <v>1</v>
      </c>
      <c r="CW48">
        <f t="shared" ca="1" si="19"/>
        <v>1</v>
      </c>
      <c r="CX48">
        <f t="shared" ca="1" si="19"/>
        <v>0</v>
      </c>
      <c r="CY48">
        <f t="shared" ca="1" si="19"/>
        <v>0</v>
      </c>
      <c r="CZ48">
        <f t="shared" ca="1" si="19"/>
        <v>0</v>
      </c>
      <c r="DA48">
        <f t="shared" ca="1" si="19"/>
        <v>0</v>
      </c>
      <c r="DB48">
        <f t="shared" ca="1" si="19"/>
        <v>0</v>
      </c>
      <c r="DC48">
        <f t="shared" ca="1" si="19"/>
        <v>0</v>
      </c>
      <c r="DD48">
        <f t="shared" ca="1" si="19"/>
        <v>0</v>
      </c>
      <c r="DE48">
        <f t="shared" ca="1" si="29"/>
        <v>0</v>
      </c>
      <c r="DF48">
        <f t="shared" ca="1" si="29"/>
        <v>0</v>
      </c>
      <c r="DG48">
        <f t="shared" ca="1" si="29"/>
        <v>0</v>
      </c>
      <c r="DH48">
        <f t="shared" ca="1" si="29"/>
        <v>0</v>
      </c>
      <c r="DI48">
        <f t="shared" ca="1" si="29"/>
        <v>0</v>
      </c>
      <c r="DJ48">
        <f t="shared" ca="1" si="29"/>
        <v>0</v>
      </c>
      <c r="DK48">
        <f t="shared" ca="1" si="29"/>
        <v>0</v>
      </c>
      <c r="DL48">
        <f t="shared" ca="1" si="29"/>
        <v>0</v>
      </c>
      <c r="DM48">
        <f t="shared" ca="1" si="29"/>
        <v>0</v>
      </c>
      <c r="DN48">
        <f t="shared" ca="1" si="29"/>
        <v>0</v>
      </c>
      <c r="DO48">
        <f t="shared" ca="1" si="29"/>
        <v>0</v>
      </c>
      <c r="DP48">
        <f t="shared" ca="1" si="29"/>
        <v>0</v>
      </c>
      <c r="DQ48">
        <f t="shared" ca="1" si="29"/>
        <v>0</v>
      </c>
      <c r="DR48">
        <f t="shared" ca="1" si="29"/>
        <v>0</v>
      </c>
      <c r="DS48">
        <f t="shared" ca="1" si="29"/>
        <v>0</v>
      </c>
    </row>
    <row r="49" spans="37:123" x14ac:dyDescent="0.25">
      <c r="AK49" s="28">
        <f t="shared" ref="AK49:BL49" si="36">IF(AK20 &gt; 0, AJ20+1, 0)</f>
        <v>1</v>
      </c>
      <c r="AL49" s="28">
        <f t="shared" si="36"/>
        <v>19</v>
      </c>
      <c r="AM49" s="28">
        <f t="shared" si="36"/>
        <v>45</v>
      </c>
      <c r="AN49" s="28">
        <f t="shared" si="36"/>
        <v>62</v>
      </c>
      <c r="AO49" s="28">
        <f t="shared" si="36"/>
        <v>0</v>
      </c>
      <c r="AP49" s="28">
        <f t="shared" si="36"/>
        <v>0</v>
      </c>
      <c r="AQ49" s="28">
        <f t="shared" si="36"/>
        <v>0</v>
      </c>
      <c r="AR49" s="28">
        <f t="shared" si="36"/>
        <v>0</v>
      </c>
      <c r="AS49" s="28">
        <f t="shared" si="36"/>
        <v>0</v>
      </c>
      <c r="AT49" s="28">
        <f t="shared" si="36"/>
        <v>0</v>
      </c>
      <c r="AU49" s="28">
        <f t="shared" si="36"/>
        <v>0</v>
      </c>
      <c r="AV49" s="28">
        <f t="shared" si="36"/>
        <v>0</v>
      </c>
      <c r="AW49" s="28">
        <f t="shared" si="36"/>
        <v>0</v>
      </c>
      <c r="AX49" s="28">
        <f t="shared" si="36"/>
        <v>0</v>
      </c>
      <c r="AY49" s="28">
        <f t="shared" si="36"/>
        <v>0</v>
      </c>
      <c r="AZ49" s="28">
        <f t="shared" si="36"/>
        <v>0</v>
      </c>
      <c r="BA49" s="28">
        <f t="shared" si="36"/>
        <v>0</v>
      </c>
      <c r="BB49" s="28">
        <f t="shared" si="36"/>
        <v>0</v>
      </c>
      <c r="BC49" s="28">
        <f t="shared" si="36"/>
        <v>0</v>
      </c>
      <c r="BD49" s="28">
        <f t="shared" si="36"/>
        <v>0</v>
      </c>
      <c r="BE49" s="28">
        <f t="shared" si="36"/>
        <v>0</v>
      </c>
      <c r="BF49" s="28">
        <f t="shared" si="36"/>
        <v>0</v>
      </c>
      <c r="BG49" s="28">
        <f t="shared" si="36"/>
        <v>0</v>
      </c>
      <c r="BH49" s="28">
        <f t="shared" si="36"/>
        <v>0</v>
      </c>
      <c r="BI49" s="28">
        <f t="shared" si="36"/>
        <v>0</v>
      </c>
      <c r="BJ49" s="28">
        <f t="shared" si="36"/>
        <v>0</v>
      </c>
      <c r="BK49" s="28">
        <f t="shared" si="36"/>
        <v>0</v>
      </c>
      <c r="BL49" s="28">
        <f t="shared" si="36"/>
        <v>0</v>
      </c>
      <c r="BN49" t="b">
        <f t="shared" ca="1" si="17"/>
        <v>1</v>
      </c>
      <c r="BO49">
        <f t="shared" ca="1" si="31"/>
        <v>1</v>
      </c>
      <c r="BP49">
        <f t="shared" ca="1" si="31"/>
        <v>2</v>
      </c>
      <c r="BQ49">
        <f t="shared" ca="1" si="31"/>
        <v>3</v>
      </c>
      <c r="BR49">
        <f t="shared" ca="1" si="28"/>
        <v>4</v>
      </c>
      <c r="BS49">
        <f t="shared" ca="1" si="28"/>
        <v>0</v>
      </c>
      <c r="BT49">
        <f t="shared" ca="1" si="28"/>
        <v>0</v>
      </c>
      <c r="BU49">
        <f t="shared" ca="1" si="28"/>
        <v>0</v>
      </c>
      <c r="BV49">
        <f t="shared" ca="1" si="28"/>
        <v>0</v>
      </c>
      <c r="BW49">
        <f t="shared" ca="1" si="28"/>
        <v>0</v>
      </c>
      <c r="BX49">
        <f t="shared" ca="1" si="28"/>
        <v>0</v>
      </c>
      <c r="BY49">
        <f t="shared" ca="1" si="28"/>
        <v>0</v>
      </c>
      <c r="BZ49">
        <f t="shared" ca="1" si="28"/>
        <v>0</v>
      </c>
      <c r="CA49">
        <f t="shared" ca="1" si="28"/>
        <v>0</v>
      </c>
      <c r="CB49">
        <f t="shared" ca="1" si="28"/>
        <v>0</v>
      </c>
      <c r="CC49">
        <f t="shared" ca="1" si="28"/>
        <v>0</v>
      </c>
      <c r="CD49">
        <f t="shared" ca="1" si="28"/>
        <v>0</v>
      </c>
      <c r="CE49">
        <f t="shared" ca="1" si="28"/>
        <v>0</v>
      </c>
      <c r="CF49">
        <f t="shared" ca="1" si="28"/>
        <v>0</v>
      </c>
      <c r="CG49">
        <f t="shared" ca="1" si="28"/>
        <v>0</v>
      </c>
      <c r="CH49">
        <f t="shared" ca="1" si="28"/>
        <v>0</v>
      </c>
      <c r="CI49">
        <f t="shared" ca="1" si="28"/>
        <v>0</v>
      </c>
      <c r="CJ49">
        <f t="shared" ca="1" si="28"/>
        <v>0</v>
      </c>
      <c r="CK49">
        <f t="shared" ca="1" si="28"/>
        <v>0</v>
      </c>
      <c r="CL49">
        <f t="shared" ca="1" si="28"/>
        <v>0</v>
      </c>
      <c r="CM49">
        <f t="shared" ca="1" si="28"/>
        <v>0</v>
      </c>
      <c r="CN49">
        <f t="shared" ca="1" si="28"/>
        <v>0</v>
      </c>
      <c r="CO49">
        <f t="shared" ca="1" si="28"/>
        <v>0</v>
      </c>
      <c r="CP49">
        <f t="shared" ca="1" si="28"/>
        <v>0</v>
      </c>
      <c r="CQ49" t="b">
        <f t="shared" ca="1" si="18"/>
        <v>1</v>
      </c>
      <c r="CR49">
        <f t="shared" ca="1" si="19"/>
        <v>1</v>
      </c>
      <c r="CS49">
        <f t="shared" ca="1" si="19"/>
        <v>1</v>
      </c>
      <c r="CT49">
        <f t="shared" ca="1" si="19"/>
        <v>1</v>
      </c>
      <c r="CU49">
        <f t="shared" ca="1" si="19"/>
        <v>1</v>
      </c>
      <c r="CV49">
        <f t="shared" ca="1" si="19"/>
        <v>0</v>
      </c>
      <c r="CW49">
        <f t="shared" ca="1" si="19"/>
        <v>0</v>
      </c>
      <c r="CX49">
        <f t="shared" ca="1" si="19"/>
        <v>0</v>
      </c>
      <c r="CY49">
        <f t="shared" ca="1" si="19"/>
        <v>0</v>
      </c>
      <c r="CZ49">
        <f t="shared" ca="1" si="19"/>
        <v>0</v>
      </c>
      <c r="DA49">
        <f t="shared" ca="1" si="19"/>
        <v>0</v>
      </c>
      <c r="DB49">
        <f t="shared" ca="1" si="19"/>
        <v>0</v>
      </c>
      <c r="DC49">
        <f t="shared" ca="1" si="19"/>
        <v>0</v>
      </c>
      <c r="DD49">
        <f t="shared" ca="1" si="19"/>
        <v>0</v>
      </c>
      <c r="DE49">
        <f t="shared" ca="1" si="29"/>
        <v>0</v>
      </c>
      <c r="DF49">
        <f t="shared" ca="1" si="29"/>
        <v>0</v>
      </c>
      <c r="DG49">
        <f t="shared" ca="1" si="29"/>
        <v>0</v>
      </c>
      <c r="DH49">
        <f t="shared" ca="1" si="29"/>
        <v>0</v>
      </c>
      <c r="DI49">
        <f t="shared" ca="1" si="29"/>
        <v>0</v>
      </c>
      <c r="DJ49">
        <f t="shared" ca="1" si="29"/>
        <v>0</v>
      </c>
      <c r="DK49">
        <f t="shared" ca="1" si="29"/>
        <v>0</v>
      </c>
      <c r="DL49">
        <f t="shared" ca="1" si="29"/>
        <v>0</v>
      </c>
      <c r="DM49">
        <f t="shared" ca="1" si="29"/>
        <v>0</v>
      </c>
      <c r="DN49">
        <f t="shared" ca="1" si="29"/>
        <v>0</v>
      </c>
      <c r="DO49">
        <f t="shared" ca="1" si="29"/>
        <v>0</v>
      </c>
      <c r="DP49">
        <f t="shared" ca="1" si="29"/>
        <v>0</v>
      </c>
      <c r="DQ49">
        <f t="shared" ca="1" si="29"/>
        <v>0</v>
      </c>
      <c r="DR49">
        <f t="shared" ca="1" si="29"/>
        <v>0</v>
      </c>
      <c r="DS49">
        <f t="shared" ca="1" si="29"/>
        <v>0</v>
      </c>
    </row>
    <row r="50" spans="37:123" x14ac:dyDescent="0.25">
      <c r="AK50" s="28">
        <f t="shared" ref="AK50:BL50" si="37">IF(AK21 &gt; 0, AJ21+1, 0)</f>
        <v>1</v>
      </c>
      <c r="AL50" s="28">
        <f t="shared" si="37"/>
        <v>17</v>
      </c>
      <c r="AM50" s="28">
        <f t="shared" si="37"/>
        <v>32</v>
      </c>
      <c r="AN50" s="28">
        <f t="shared" si="37"/>
        <v>0</v>
      </c>
      <c r="AO50" s="28">
        <f t="shared" si="37"/>
        <v>0</v>
      </c>
      <c r="AP50" s="28">
        <f t="shared" si="37"/>
        <v>0</v>
      </c>
      <c r="AQ50" s="28">
        <f t="shared" si="37"/>
        <v>0</v>
      </c>
      <c r="AR50" s="28">
        <f t="shared" si="37"/>
        <v>0</v>
      </c>
      <c r="AS50" s="28">
        <f t="shared" si="37"/>
        <v>0</v>
      </c>
      <c r="AT50" s="28">
        <f t="shared" si="37"/>
        <v>0</v>
      </c>
      <c r="AU50" s="28">
        <f t="shared" si="37"/>
        <v>0</v>
      </c>
      <c r="AV50" s="28">
        <f t="shared" si="37"/>
        <v>0</v>
      </c>
      <c r="AW50" s="28">
        <f t="shared" si="37"/>
        <v>0</v>
      </c>
      <c r="AX50" s="28">
        <f t="shared" si="37"/>
        <v>0</v>
      </c>
      <c r="AY50" s="28">
        <f t="shared" si="37"/>
        <v>0</v>
      </c>
      <c r="AZ50" s="28">
        <f t="shared" si="37"/>
        <v>0</v>
      </c>
      <c r="BA50" s="28">
        <f t="shared" si="37"/>
        <v>0</v>
      </c>
      <c r="BB50" s="28">
        <f t="shared" si="37"/>
        <v>0</v>
      </c>
      <c r="BC50" s="28">
        <f t="shared" si="37"/>
        <v>0</v>
      </c>
      <c r="BD50" s="28">
        <f t="shared" si="37"/>
        <v>0</v>
      </c>
      <c r="BE50" s="28">
        <f t="shared" si="37"/>
        <v>0</v>
      </c>
      <c r="BF50" s="28">
        <f t="shared" si="37"/>
        <v>0</v>
      </c>
      <c r="BG50" s="28">
        <f t="shared" si="37"/>
        <v>0</v>
      </c>
      <c r="BH50" s="28">
        <f t="shared" si="37"/>
        <v>0</v>
      </c>
      <c r="BI50" s="28">
        <f t="shared" si="37"/>
        <v>0</v>
      </c>
      <c r="BJ50" s="28">
        <f t="shared" si="37"/>
        <v>0</v>
      </c>
      <c r="BK50" s="28">
        <f t="shared" si="37"/>
        <v>0</v>
      </c>
      <c r="BL50" s="28">
        <f t="shared" si="37"/>
        <v>0</v>
      </c>
      <c r="BN50" t="b">
        <f t="shared" ca="1" si="17"/>
        <v>1</v>
      </c>
      <c r="BO50">
        <f t="shared" ca="1" si="31"/>
        <v>1</v>
      </c>
      <c r="BP50">
        <f t="shared" ca="1" si="31"/>
        <v>2</v>
      </c>
      <c r="BQ50">
        <f t="shared" ca="1" si="31"/>
        <v>3</v>
      </c>
      <c r="BR50">
        <f t="shared" ca="1" si="28"/>
        <v>0</v>
      </c>
      <c r="BS50">
        <f t="shared" ca="1" si="28"/>
        <v>0</v>
      </c>
      <c r="BT50">
        <f t="shared" ca="1" si="28"/>
        <v>0</v>
      </c>
      <c r="BU50">
        <f t="shared" ca="1" si="28"/>
        <v>0</v>
      </c>
      <c r="BV50">
        <f t="shared" ca="1" si="28"/>
        <v>0</v>
      </c>
      <c r="BW50">
        <f t="shared" ca="1" si="28"/>
        <v>0</v>
      </c>
      <c r="BX50">
        <f t="shared" ca="1" si="28"/>
        <v>0</v>
      </c>
      <c r="BY50">
        <f t="shared" ca="1" si="28"/>
        <v>0</v>
      </c>
      <c r="BZ50">
        <f t="shared" ca="1" si="28"/>
        <v>0</v>
      </c>
      <c r="CA50">
        <f t="shared" ca="1" si="28"/>
        <v>0</v>
      </c>
      <c r="CB50">
        <f t="shared" ca="1" si="28"/>
        <v>0</v>
      </c>
      <c r="CC50">
        <f t="shared" ca="1" si="28"/>
        <v>0</v>
      </c>
      <c r="CD50">
        <f t="shared" ca="1" si="28"/>
        <v>0</v>
      </c>
      <c r="CE50">
        <f t="shared" ca="1" si="28"/>
        <v>0</v>
      </c>
      <c r="CF50">
        <f t="shared" ca="1" si="28"/>
        <v>0</v>
      </c>
      <c r="CG50">
        <f t="shared" ca="1" si="28"/>
        <v>0</v>
      </c>
      <c r="CH50">
        <f t="shared" ca="1" si="28"/>
        <v>0</v>
      </c>
      <c r="CI50">
        <f t="shared" ca="1" si="28"/>
        <v>0</v>
      </c>
      <c r="CJ50">
        <f t="shared" ca="1" si="28"/>
        <v>0</v>
      </c>
      <c r="CK50">
        <f t="shared" ca="1" si="28"/>
        <v>0</v>
      </c>
      <c r="CL50">
        <f t="shared" ca="1" si="28"/>
        <v>0</v>
      </c>
      <c r="CM50">
        <f t="shared" ca="1" si="28"/>
        <v>0</v>
      </c>
      <c r="CN50">
        <f t="shared" ca="1" si="28"/>
        <v>0</v>
      </c>
      <c r="CO50">
        <f t="shared" ca="1" si="28"/>
        <v>0</v>
      </c>
      <c r="CP50">
        <f t="shared" ca="1" si="28"/>
        <v>0</v>
      </c>
      <c r="CQ50" t="b">
        <f t="shared" ca="1" si="18"/>
        <v>1</v>
      </c>
      <c r="CR50">
        <f t="shared" ca="1" si="19"/>
        <v>1</v>
      </c>
      <c r="CS50">
        <f t="shared" ca="1" si="19"/>
        <v>1</v>
      </c>
      <c r="CT50">
        <f t="shared" ca="1" si="19"/>
        <v>1</v>
      </c>
      <c r="CU50">
        <f t="shared" ca="1" si="19"/>
        <v>0</v>
      </c>
      <c r="CV50">
        <f t="shared" ca="1" si="19"/>
        <v>0</v>
      </c>
      <c r="CW50">
        <f t="shared" ca="1" si="19"/>
        <v>0</v>
      </c>
      <c r="CX50">
        <f t="shared" ca="1" si="19"/>
        <v>0</v>
      </c>
      <c r="CY50">
        <f t="shared" ca="1" si="19"/>
        <v>0</v>
      </c>
      <c r="CZ50">
        <f t="shared" ca="1" si="19"/>
        <v>0</v>
      </c>
      <c r="DA50">
        <f t="shared" ca="1" si="19"/>
        <v>0</v>
      </c>
      <c r="DB50">
        <f t="shared" ca="1" si="19"/>
        <v>0</v>
      </c>
      <c r="DC50">
        <f t="shared" ca="1" si="19"/>
        <v>0</v>
      </c>
      <c r="DD50">
        <f t="shared" ca="1" si="19"/>
        <v>0</v>
      </c>
      <c r="DE50">
        <f t="shared" ca="1" si="29"/>
        <v>0</v>
      </c>
      <c r="DF50">
        <f t="shared" ca="1" si="29"/>
        <v>0</v>
      </c>
      <c r="DG50">
        <f t="shared" ca="1" si="29"/>
        <v>0</v>
      </c>
      <c r="DH50">
        <f t="shared" ca="1" si="29"/>
        <v>0</v>
      </c>
      <c r="DI50">
        <f t="shared" ca="1" si="29"/>
        <v>0</v>
      </c>
      <c r="DJ50">
        <f t="shared" ca="1" si="29"/>
        <v>0</v>
      </c>
      <c r="DK50">
        <f t="shared" ca="1" si="29"/>
        <v>0</v>
      </c>
      <c r="DL50">
        <f t="shared" ca="1" si="29"/>
        <v>0</v>
      </c>
      <c r="DM50">
        <f t="shared" ca="1" si="29"/>
        <v>0</v>
      </c>
      <c r="DN50">
        <f t="shared" ca="1" si="29"/>
        <v>0</v>
      </c>
      <c r="DO50">
        <f t="shared" ca="1" si="29"/>
        <v>0</v>
      </c>
      <c r="DP50">
        <f t="shared" ca="1" si="29"/>
        <v>0</v>
      </c>
      <c r="DQ50">
        <f t="shared" ca="1" si="29"/>
        <v>0</v>
      </c>
      <c r="DR50">
        <f t="shared" ca="1" si="29"/>
        <v>0</v>
      </c>
      <c r="DS50">
        <f t="shared" ca="1" si="29"/>
        <v>0</v>
      </c>
    </row>
    <row r="51" spans="37:123" x14ac:dyDescent="0.25">
      <c r="AK51" s="28">
        <f t="shared" ref="AK51:BL51" si="38">IF(AK22 &gt; 0, AJ22+1, 0)</f>
        <v>1</v>
      </c>
      <c r="AL51" s="28">
        <f t="shared" si="38"/>
        <v>0</v>
      </c>
      <c r="AM51" s="28">
        <f t="shared" si="38"/>
        <v>0</v>
      </c>
      <c r="AN51" s="28">
        <f t="shared" si="38"/>
        <v>0</v>
      </c>
      <c r="AO51" s="28">
        <f t="shared" si="38"/>
        <v>0</v>
      </c>
      <c r="AP51" s="28">
        <f t="shared" si="38"/>
        <v>0</v>
      </c>
      <c r="AQ51" s="28">
        <f t="shared" si="38"/>
        <v>0</v>
      </c>
      <c r="AR51" s="28">
        <f t="shared" si="38"/>
        <v>0</v>
      </c>
      <c r="AS51" s="28">
        <f t="shared" si="38"/>
        <v>0</v>
      </c>
      <c r="AT51" s="28">
        <f t="shared" si="38"/>
        <v>0</v>
      </c>
      <c r="AU51" s="28">
        <f t="shared" si="38"/>
        <v>0</v>
      </c>
      <c r="AV51" s="28">
        <f t="shared" si="38"/>
        <v>0</v>
      </c>
      <c r="AW51" s="28">
        <f t="shared" si="38"/>
        <v>0</v>
      </c>
      <c r="AX51" s="28">
        <f t="shared" si="38"/>
        <v>0</v>
      </c>
      <c r="AY51" s="28">
        <f t="shared" si="38"/>
        <v>0</v>
      </c>
      <c r="AZ51" s="28">
        <f t="shared" si="38"/>
        <v>0</v>
      </c>
      <c r="BA51" s="28">
        <f t="shared" si="38"/>
        <v>0</v>
      </c>
      <c r="BB51" s="28">
        <f t="shared" si="38"/>
        <v>0</v>
      </c>
      <c r="BC51" s="28">
        <f t="shared" si="38"/>
        <v>0</v>
      </c>
      <c r="BD51" s="28">
        <f t="shared" si="38"/>
        <v>0</v>
      </c>
      <c r="BE51" s="28">
        <f t="shared" si="38"/>
        <v>0</v>
      </c>
      <c r="BF51" s="28">
        <f t="shared" si="38"/>
        <v>0</v>
      </c>
      <c r="BG51" s="28">
        <f t="shared" si="38"/>
        <v>0</v>
      </c>
      <c r="BH51" s="28">
        <f t="shared" si="38"/>
        <v>0</v>
      </c>
      <c r="BI51" s="28">
        <f t="shared" si="38"/>
        <v>0</v>
      </c>
      <c r="BJ51" s="28">
        <f t="shared" si="38"/>
        <v>0</v>
      </c>
      <c r="BK51" s="28">
        <f t="shared" si="38"/>
        <v>0</v>
      </c>
      <c r="BL51" s="28">
        <f t="shared" si="38"/>
        <v>0</v>
      </c>
      <c r="BN51" t="b">
        <f t="shared" ca="1" si="17"/>
        <v>1</v>
      </c>
      <c r="BO51">
        <f t="shared" ca="1" si="31"/>
        <v>1</v>
      </c>
      <c r="BP51">
        <f t="shared" ca="1" si="31"/>
        <v>0</v>
      </c>
      <c r="BQ51">
        <f t="shared" ca="1" si="31"/>
        <v>0</v>
      </c>
      <c r="BR51">
        <f t="shared" ca="1" si="28"/>
        <v>0</v>
      </c>
      <c r="BS51">
        <f t="shared" ca="1" si="28"/>
        <v>0</v>
      </c>
      <c r="BT51">
        <f t="shared" ca="1" si="28"/>
        <v>0</v>
      </c>
      <c r="BU51">
        <f t="shared" ca="1" si="28"/>
        <v>0</v>
      </c>
      <c r="BV51">
        <f t="shared" ca="1" si="28"/>
        <v>0</v>
      </c>
      <c r="BW51">
        <f t="shared" ca="1" si="28"/>
        <v>0</v>
      </c>
      <c r="BX51">
        <f t="shared" ca="1" si="28"/>
        <v>0</v>
      </c>
      <c r="BY51">
        <f t="shared" ca="1" si="28"/>
        <v>0</v>
      </c>
      <c r="BZ51">
        <f t="shared" ca="1" si="28"/>
        <v>0</v>
      </c>
      <c r="CA51">
        <f t="shared" ca="1" si="28"/>
        <v>0</v>
      </c>
      <c r="CB51">
        <f t="shared" ca="1" si="28"/>
        <v>0</v>
      </c>
      <c r="CC51">
        <f t="shared" ca="1" si="28"/>
        <v>0</v>
      </c>
      <c r="CD51">
        <f t="shared" ca="1" si="28"/>
        <v>0</v>
      </c>
      <c r="CE51">
        <f t="shared" ca="1" si="28"/>
        <v>0</v>
      </c>
      <c r="CF51">
        <f t="shared" ca="1" si="28"/>
        <v>0</v>
      </c>
      <c r="CG51">
        <f t="shared" ca="1" si="28"/>
        <v>0</v>
      </c>
      <c r="CH51">
        <f t="shared" ca="1" si="28"/>
        <v>0</v>
      </c>
      <c r="CI51">
        <f t="shared" ca="1" si="28"/>
        <v>0</v>
      </c>
      <c r="CJ51">
        <f t="shared" ca="1" si="28"/>
        <v>0</v>
      </c>
      <c r="CK51">
        <f t="shared" ca="1" si="28"/>
        <v>0</v>
      </c>
      <c r="CL51">
        <f t="shared" ca="1" si="28"/>
        <v>0</v>
      </c>
      <c r="CM51">
        <f t="shared" ca="1" si="28"/>
        <v>0</v>
      </c>
      <c r="CN51">
        <f t="shared" ca="1" si="28"/>
        <v>0</v>
      </c>
      <c r="CO51">
        <f t="shared" ca="1" si="28"/>
        <v>0</v>
      </c>
      <c r="CP51">
        <f t="shared" ca="1" si="28"/>
        <v>0</v>
      </c>
      <c r="CQ51" t="b">
        <f t="shared" ca="1" si="18"/>
        <v>1</v>
      </c>
      <c r="CR51">
        <f t="shared" ref="CR51:DG60" ca="1" si="39">IF(BO51 &gt; 0, AK51 - INDEX(OFFSET($AJ$4,$B22,0, 1,$D22+1), 1, BO51), 0)</f>
        <v>1</v>
      </c>
      <c r="CS51">
        <f t="shared" ca="1" si="39"/>
        <v>0</v>
      </c>
      <c r="CT51">
        <f t="shared" ca="1" si="39"/>
        <v>0</v>
      </c>
      <c r="CU51">
        <f t="shared" ca="1" si="39"/>
        <v>0</v>
      </c>
      <c r="CV51">
        <f t="shared" ca="1" si="39"/>
        <v>0</v>
      </c>
      <c r="CW51">
        <f t="shared" ca="1" si="39"/>
        <v>0</v>
      </c>
      <c r="CX51">
        <f t="shared" ca="1" si="39"/>
        <v>0</v>
      </c>
      <c r="CY51">
        <f t="shared" ca="1" si="39"/>
        <v>0</v>
      </c>
      <c r="CZ51">
        <f t="shared" ca="1" si="39"/>
        <v>0</v>
      </c>
      <c r="DA51">
        <f t="shared" ca="1" si="39"/>
        <v>0</v>
      </c>
      <c r="DB51">
        <f t="shared" ca="1" si="39"/>
        <v>0</v>
      </c>
      <c r="DC51">
        <f t="shared" ca="1" si="39"/>
        <v>0</v>
      </c>
      <c r="DD51">
        <f t="shared" ca="1" si="39"/>
        <v>0</v>
      </c>
      <c r="DE51">
        <f t="shared" ca="1" si="29"/>
        <v>0</v>
      </c>
      <c r="DF51">
        <f t="shared" ca="1" si="29"/>
        <v>0</v>
      </c>
      <c r="DG51">
        <f t="shared" ca="1" si="29"/>
        <v>0</v>
      </c>
      <c r="DH51">
        <f t="shared" ca="1" si="29"/>
        <v>0</v>
      </c>
      <c r="DI51">
        <f t="shared" ca="1" si="29"/>
        <v>0</v>
      </c>
      <c r="DJ51">
        <f t="shared" ca="1" si="29"/>
        <v>0</v>
      </c>
      <c r="DK51">
        <f t="shared" ca="1" si="29"/>
        <v>0</v>
      </c>
      <c r="DL51">
        <f t="shared" ca="1" si="29"/>
        <v>0</v>
      </c>
      <c r="DM51">
        <f t="shared" ca="1" si="29"/>
        <v>0</v>
      </c>
      <c r="DN51">
        <f t="shared" ca="1" si="29"/>
        <v>0</v>
      </c>
      <c r="DO51">
        <f t="shared" ca="1" si="29"/>
        <v>0</v>
      </c>
      <c r="DP51">
        <f t="shared" ca="1" si="29"/>
        <v>0</v>
      </c>
      <c r="DQ51">
        <f t="shared" ca="1" si="29"/>
        <v>0</v>
      </c>
      <c r="DR51">
        <f t="shared" ca="1" si="29"/>
        <v>0</v>
      </c>
      <c r="DS51">
        <f t="shared" ca="1" si="29"/>
        <v>0</v>
      </c>
    </row>
    <row r="52" spans="37:123" x14ac:dyDescent="0.25">
      <c r="AK52" s="28">
        <f t="shared" ref="AK52:BL52" si="40">IF(AK23 &gt; 0, AJ23+1, 0)</f>
        <v>1</v>
      </c>
      <c r="AL52" s="28">
        <f t="shared" si="40"/>
        <v>15</v>
      </c>
      <c r="AM52" s="28">
        <f t="shared" si="40"/>
        <v>33</v>
      </c>
      <c r="AN52" s="28">
        <f t="shared" si="40"/>
        <v>52</v>
      </c>
      <c r="AO52" s="28">
        <f t="shared" si="40"/>
        <v>68</v>
      </c>
      <c r="AP52" s="28">
        <f t="shared" si="40"/>
        <v>82</v>
      </c>
      <c r="AQ52" s="28">
        <f t="shared" si="40"/>
        <v>102</v>
      </c>
      <c r="AR52" s="28">
        <f t="shared" si="40"/>
        <v>130</v>
      </c>
      <c r="AS52" s="28">
        <f t="shared" si="40"/>
        <v>143</v>
      </c>
      <c r="AT52" s="28">
        <f t="shared" si="40"/>
        <v>171</v>
      </c>
      <c r="AU52" s="28">
        <f t="shared" si="40"/>
        <v>210</v>
      </c>
      <c r="AV52" s="28">
        <f t="shared" si="40"/>
        <v>250</v>
      </c>
      <c r="AW52" s="28">
        <f t="shared" si="40"/>
        <v>279</v>
      </c>
      <c r="AX52" s="28">
        <f t="shared" si="40"/>
        <v>0</v>
      </c>
      <c r="AY52" s="28">
        <f t="shared" si="40"/>
        <v>0</v>
      </c>
      <c r="AZ52" s="28">
        <f t="shared" si="40"/>
        <v>0</v>
      </c>
      <c r="BA52" s="28">
        <f t="shared" si="40"/>
        <v>0</v>
      </c>
      <c r="BB52" s="28">
        <f t="shared" si="40"/>
        <v>0</v>
      </c>
      <c r="BC52" s="28">
        <f t="shared" si="40"/>
        <v>0</v>
      </c>
      <c r="BD52" s="28">
        <f t="shared" si="40"/>
        <v>0</v>
      </c>
      <c r="BE52" s="28">
        <f t="shared" si="40"/>
        <v>0</v>
      </c>
      <c r="BF52" s="28">
        <f t="shared" si="40"/>
        <v>0</v>
      </c>
      <c r="BG52" s="28">
        <f t="shared" si="40"/>
        <v>0</v>
      </c>
      <c r="BH52" s="28">
        <f t="shared" si="40"/>
        <v>0</v>
      </c>
      <c r="BI52" s="28">
        <f t="shared" si="40"/>
        <v>0</v>
      </c>
      <c r="BJ52" s="28">
        <f t="shared" si="40"/>
        <v>0</v>
      </c>
      <c r="BK52" s="28">
        <f t="shared" si="40"/>
        <v>0</v>
      </c>
      <c r="BL52" s="28">
        <f t="shared" si="40"/>
        <v>0</v>
      </c>
      <c r="BN52" t="b">
        <f t="shared" ca="1" si="17"/>
        <v>1</v>
      </c>
      <c r="BO52">
        <f t="shared" ca="1" si="31"/>
        <v>1</v>
      </c>
      <c r="BP52">
        <f t="shared" ca="1" si="31"/>
        <v>2</v>
      </c>
      <c r="BQ52">
        <f t="shared" ca="1" si="31"/>
        <v>3</v>
      </c>
      <c r="BR52">
        <f t="shared" ca="1" si="28"/>
        <v>4</v>
      </c>
      <c r="BS52">
        <f t="shared" ca="1" si="28"/>
        <v>5</v>
      </c>
      <c r="BT52">
        <f t="shared" ca="1" si="28"/>
        <v>6</v>
      </c>
      <c r="BU52">
        <f t="shared" ca="1" si="28"/>
        <v>7</v>
      </c>
      <c r="BV52">
        <f t="shared" ca="1" si="28"/>
        <v>8</v>
      </c>
      <c r="BW52">
        <f t="shared" ca="1" si="28"/>
        <v>9</v>
      </c>
      <c r="BX52">
        <f t="shared" ca="1" si="28"/>
        <v>10</v>
      </c>
      <c r="BY52">
        <f t="shared" ca="1" si="28"/>
        <v>11</v>
      </c>
      <c r="BZ52">
        <f t="shared" ca="1" si="28"/>
        <v>12</v>
      </c>
      <c r="CA52">
        <f t="shared" ca="1" si="28"/>
        <v>13</v>
      </c>
      <c r="CB52">
        <f t="shared" ca="1" si="28"/>
        <v>0</v>
      </c>
      <c r="CC52">
        <f t="shared" ca="1" si="28"/>
        <v>0</v>
      </c>
      <c r="CD52">
        <f t="shared" ca="1" si="28"/>
        <v>0</v>
      </c>
      <c r="CE52">
        <f t="shared" ca="1" si="28"/>
        <v>0</v>
      </c>
      <c r="CF52">
        <f t="shared" ca="1" si="28"/>
        <v>0</v>
      </c>
      <c r="CG52">
        <f t="shared" ca="1" si="28"/>
        <v>0</v>
      </c>
      <c r="CH52">
        <f t="shared" ca="1" si="28"/>
        <v>0</v>
      </c>
      <c r="CI52">
        <f t="shared" ca="1" si="28"/>
        <v>0</v>
      </c>
      <c r="CJ52">
        <f t="shared" ca="1" si="28"/>
        <v>0</v>
      </c>
      <c r="CK52">
        <f t="shared" ca="1" si="28"/>
        <v>0</v>
      </c>
      <c r="CL52">
        <f t="shared" ca="1" si="28"/>
        <v>0</v>
      </c>
      <c r="CM52">
        <f t="shared" ca="1" si="28"/>
        <v>0</v>
      </c>
      <c r="CN52">
        <f t="shared" ca="1" si="28"/>
        <v>0</v>
      </c>
      <c r="CO52">
        <f t="shared" ca="1" si="28"/>
        <v>0</v>
      </c>
      <c r="CP52">
        <f t="shared" ca="1" si="28"/>
        <v>0</v>
      </c>
      <c r="CQ52" t="b">
        <f t="shared" ca="1" si="18"/>
        <v>1</v>
      </c>
      <c r="CR52">
        <f t="shared" ca="1" si="39"/>
        <v>1</v>
      </c>
      <c r="CS52">
        <f t="shared" ca="1" si="39"/>
        <v>1</v>
      </c>
      <c r="CT52">
        <f t="shared" ca="1" si="39"/>
        <v>1</v>
      </c>
      <c r="CU52">
        <f t="shared" ca="1" si="39"/>
        <v>1</v>
      </c>
      <c r="CV52">
        <f t="shared" ca="1" si="39"/>
        <v>1</v>
      </c>
      <c r="CW52">
        <f t="shared" ca="1" si="39"/>
        <v>1</v>
      </c>
      <c r="CX52">
        <f t="shared" ca="1" si="39"/>
        <v>1</v>
      </c>
      <c r="CY52">
        <f t="shared" ca="1" si="39"/>
        <v>1</v>
      </c>
      <c r="CZ52">
        <f t="shared" ca="1" si="39"/>
        <v>1</v>
      </c>
      <c r="DA52">
        <f t="shared" ca="1" si="39"/>
        <v>1</v>
      </c>
      <c r="DB52">
        <f t="shared" ca="1" si="39"/>
        <v>1</v>
      </c>
      <c r="DC52">
        <f t="shared" ca="1" si="39"/>
        <v>1</v>
      </c>
      <c r="DD52">
        <f t="shared" ca="1" si="39"/>
        <v>1</v>
      </c>
      <c r="DE52">
        <f t="shared" ca="1" si="29"/>
        <v>0</v>
      </c>
      <c r="DF52">
        <f t="shared" ca="1" si="29"/>
        <v>0</v>
      </c>
      <c r="DG52">
        <f t="shared" ca="1" si="29"/>
        <v>0</v>
      </c>
      <c r="DH52">
        <f t="shared" ca="1" si="29"/>
        <v>0</v>
      </c>
      <c r="DI52">
        <f t="shared" ca="1" si="29"/>
        <v>0</v>
      </c>
      <c r="DJ52">
        <f t="shared" ca="1" si="29"/>
        <v>0</v>
      </c>
      <c r="DK52">
        <f t="shared" ca="1" si="29"/>
        <v>0</v>
      </c>
      <c r="DL52">
        <f t="shared" ca="1" si="29"/>
        <v>0</v>
      </c>
      <c r="DM52">
        <f t="shared" ca="1" si="29"/>
        <v>0</v>
      </c>
      <c r="DN52">
        <f t="shared" ca="1" si="29"/>
        <v>0</v>
      </c>
      <c r="DO52">
        <f t="shared" ca="1" si="29"/>
        <v>0</v>
      </c>
      <c r="DP52">
        <f t="shared" ca="1" si="29"/>
        <v>0</v>
      </c>
      <c r="DQ52">
        <f t="shared" ca="1" si="29"/>
        <v>0</v>
      </c>
      <c r="DR52">
        <f t="shared" ca="1" si="29"/>
        <v>0</v>
      </c>
      <c r="DS52">
        <f t="shared" ca="1" si="29"/>
        <v>0</v>
      </c>
    </row>
    <row r="53" spans="37:123" x14ac:dyDescent="0.25">
      <c r="AK53" s="28">
        <f t="shared" ref="AK53:BL53" si="41">IF(AK24 &gt; 0, AJ24+1, 0)</f>
        <v>1</v>
      </c>
      <c r="AL53" s="28">
        <f t="shared" si="41"/>
        <v>28</v>
      </c>
      <c r="AM53" s="28">
        <f t="shared" si="41"/>
        <v>54</v>
      </c>
      <c r="AN53" s="28">
        <f t="shared" si="41"/>
        <v>72</v>
      </c>
      <c r="AO53" s="28">
        <f t="shared" si="41"/>
        <v>89</v>
      </c>
      <c r="AP53" s="28">
        <f t="shared" si="41"/>
        <v>0</v>
      </c>
      <c r="AQ53" s="28">
        <f t="shared" si="41"/>
        <v>0</v>
      </c>
      <c r="AR53" s="28">
        <f t="shared" si="41"/>
        <v>0</v>
      </c>
      <c r="AS53" s="28">
        <f t="shared" si="41"/>
        <v>0</v>
      </c>
      <c r="AT53" s="28">
        <f t="shared" si="41"/>
        <v>0</v>
      </c>
      <c r="AU53" s="28">
        <f t="shared" si="41"/>
        <v>0</v>
      </c>
      <c r="AV53" s="28">
        <f t="shared" si="41"/>
        <v>0</v>
      </c>
      <c r="AW53" s="28">
        <f t="shared" si="41"/>
        <v>0</v>
      </c>
      <c r="AX53" s="28">
        <f t="shared" si="41"/>
        <v>0</v>
      </c>
      <c r="AY53" s="28">
        <f t="shared" si="41"/>
        <v>0</v>
      </c>
      <c r="AZ53" s="28">
        <f t="shared" si="41"/>
        <v>0</v>
      </c>
      <c r="BA53" s="28">
        <f t="shared" si="41"/>
        <v>0</v>
      </c>
      <c r="BB53" s="28">
        <f t="shared" si="41"/>
        <v>0</v>
      </c>
      <c r="BC53" s="28">
        <f t="shared" si="41"/>
        <v>0</v>
      </c>
      <c r="BD53" s="28">
        <f t="shared" si="41"/>
        <v>0</v>
      </c>
      <c r="BE53" s="28">
        <f t="shared" si="41"/>
        <v>0</v>
      </c>
      <c r="BF53" s="28">
        <f t="shared" si="41"/>
        <v>0</v>
      </c>
      <c r="BG53" s="28">
        <f t="shared" si="41"/>
        <v>0</v>
      </c>
      <c r="BH53" s="28">
        <f t="shared" si="41"/>
        <v>0</v>
      </c>
      <c r="BI53" s="28">
        <f t="shared" si="41"/>
        <v>0</v>
      </c>
      <c r="BJ53" s="28">
        <f t="shared" si="41"/>
        <v>0</v>
      </c>
      <c r="BK53" s="28">
        <f t="shared" si="41"/>
        <v>0</v>
      </c>
      <c r="BL53" s="28">
        <f t="shared" si="41"/>
        <v>0</v>
      </c>
      <c r="BN53" t="b">
        <f t="shared" ca="1" si="17"/>
        <v>1</v>
      </c>
      <c r="BO53">
        <f t="shared" ca="1" si="31"/>
        <v>1</v>
      </c>
      <c r="BP53">
        <f t="shared" ca="1" si="31"/>
        <v>2</v>
      </c>
      <c r="BQ53">
        <f t="shared" ca="1" si="31"/>
        <v>3</v>
      </c>
      <c r="BR53">
        <f t="shared" ca="1" si="28"/>
        <v>4</v>
      </c>
      <c r="BS53">
        <f t="shared" ca="1" si="28"/>
        <v>5</v>
      </c>
      <c r="BT53">
        <f t="shared" ca="1" si="28"/>
        <v>0</v>
      </c>
      <c r="BU53">
        <f t="shared" ca="1" si="28"/>
        <v>0</v>
      </c>
      <c r="BV53">
        <f t="shared" ca="1" si="28"/>
        <v>0</v>
      </c>
      <c r="BW53">
        <f t="shared" ref="BW53:CP60" ca="1" si="42">_xlfn.CEILING.MATH(_xlfn.PERCENTRANK.INC(OFFSET($AJ$4, $B24, 0, 1, $D24+1), AS53, 6) * $D24)</f>
        <v>0</v>
      </c>
      <c r="BX53">
        <f t="shared" ca="1" si="42"/>
        <v>0</v>
      </c>
      <c r="BY53">
        <f t="shared" ca="1" si="42"/>
        <v>0</v>
      </c>
      <c r="BZ53">
        <f t="shared" ca="1" si="42"/>
        <v>0</v>
      </c>
      <c r="CA53">
        <f t="shared" ca="1" si="42"/>
        <v>0</v>
      </c>
      <c r="CB53">
        <f t="shared" ca="1" si="42"/>
        <v>0</v>
      </c>
      <c r="CC53">
        <f t="shared" ca="1" si="42"/>
        <v>0</v>
      </c>
      <c r="CD53">
        <f t="shared" ca="1" si="42"/>
        <v>0</v>
      </c>
      <c r="CE53">
        <f t="shared" ca="1" si="42"/>
        <v>0</v>
      </c>
      <c r="CF53">
        <f t="shared" ca="1" si="42"/>
        <v>0</v>
      </c>
      <c r="CG53">
        <f t="shared" ca="1" si="42"/>
        <v>0</v>
      </c>
      <c r="CH53">
        <f t="shared" ca="1" si="42"/>
        <v>0</v>
      </c>
      <c r="CI53">
        <f t="shared" ca="1" si="42"/>
        <v>0</v>
      </c>
      <c r="CJ53">
        <f t="shared" ca="1" si="42"/>
        <v>0</v>
      </c>
      <c r="CK53">
        <f t="shared" ca="1" si="42"/>
        <v>0</v>
      </c>
      <c r="CL53">
        <f t="shared" ca="1" si="42"/>
        <v>0</v>
      </c>
      <c r="CM53">
        <f t="shared" ca="1" si="42"/>
        <v>0</v>
      </c>
      <c r="CN53">
        <f t="shared" ca="1" si="42"/>
        <v>0</v>
      </c>
      <c r="CO53">
        <f t="shared" ca="1" si="42"/>
        <v>0</v>
      </c>
      <c r="CP53">
        <f t="shared" ca="1" si="42"/>
        <v>0</v>
      </c>
      <c r="CQ53" t="b">
        <f t="shared" ca="1" si="18"/>
        <v>1</v>
      </c>
      <c r="CR53">
        <f t="shared" ca="1" si="39"/>
        <v>1</v>
      </c>
      <c r="CS53">
        <f t="shared" ca="1" si="39"/>
        <v>1</v>
      </c>
      <c r="CT53">
        <f t="shared" ca="1" si="39"/>
        <v>1</v>
      </c>
      <c r="CU53">
        <f t="shared" ca="1" si="39"/>
        <v>1</v>
      </c>
      <c r="CV53">
        <f t="shared" ca="1" si="39"/>
        <v>1</v>
      </c>
      <c r="CW53">
        <f t="shared" ca="1" si="39"/>
        <v>0</v>
      </c>
      <c r="CX53">
        <f t="shared" ca="1" si="39"/>
        <v>0</v>
      </c>
      <c r="CY53">
        <f t="shared" ca="1" si="39"/>
        <v>0</v>
      </c>
      <c r="CZ53">
        <f t="shared" ca="1" si="39"/>
        <v>0</v>
      </c>
      <c r="DA53">
        <f t="shared" ca="1" si="39"/>
        <v>0</v>
      </c>
      <c r="DB53">
        <f t="shared" ca="1" si="39"/>
        <v>0</v>
      </c>
      <c r="DC53">
        <f t="shared" ca="1" si="39"/>
        <v>0</v>
      </c>
      <c r="DD53">
        <f t="shared" ca="1" si="39"/>
        <v>0</v>
      </c>
      <c r="DE53">
        <f t="shared" ca="1" si="29"/>
        <v>0</v>
      </c>
      <c r="DF53">
        <f t="shared" ca="1" si="29"/>
        <v>0</v>
      </c>
      <c r="DG53">
        <f t="shared" ca="1" si="29"/>
        <v>0</v>
      </c>
      <c r="DH53">
        <f t="shared" ca="1" si="29"/>
        <v>0</v>
      </c>
      <c r="DI53">
        <f t="shared" ca="1" si="29"/>
        <v>0</v>
      </c>
      <c r="DJ53">
        <f t="shared" ca="1" si="29"/>
        <v>0</v>
      </c>
      <c r="DK53">
        <f t="shared" ca="1" si="29"/>
        <v>0</v>
      </c>
      <c r="DL53">
        <f t="shared" ca="1" si="29"/>
        <v>0</v>
      </c>
      <c r="DM53">
        <f t="shared" ca="1" si="29"/>
        <v>0</v>
      </c>
      <c r="DN53">
        <f t="shared" ca="1" si="29"/>
        <v>0</v>
      </c>
      <c r="DO53">
        <f t="shared" ca="1" si="29"/>
        <v>0</v>
      </c>
      <c r="DP53">
        <f t="shared" ca="1" si="29"/>
        <v>0</v>
      </c>
      <c r="DQ53">
        <f t="shared" ca="1" si="29"/>
        <v>0</v>
      </c>
      <c r="DR53">
        <f t="shared" ca="1" si="29"/>
        <v>0</v>
      </c>
      <c r="DS53">
        <f t="shared" ca="1" si="29"/>
        <v>0</v>
      </c>
    </row>
    <row r="54" spans="37:123" x14ac:dyDescent="0.25">
      <c r="AK54" s="28">
        <f t="shared" ref="AK54:BL54" si="43">IF(AK25 &gt; 0, AJ25+1, 0)</f>
        <v>1</v>
      </c>
      <c r="AL54" s="28">
        <f t="shared" si="43"/>
        <v>26</v>
      </c>
      <c r="AM54" s="28">
        <f t="shared" si="43"/>
        <v>51</v>
      </c>
      <c r="AN54" s="28">
        <f t="shared" si="43"/>
        <v>73</v>
      </c>
      <c r="AO54" s="28">
        <f t="shared" si="43"/>
        <v>92</v>
      </c>
      <c r="AP54" s="28">
        <f t="shared" si="43"/>
        <v>0</v>
      </c>
      <c r="AQ54" s="28">
        <f t="shared" si="43"/>
        <v>0</v>
      </c>
      <c r="AR54" s="28">
        <f t="shared" si="43"/>
        <v>0</v>
      </c>
      <c r="AS54" s="28">
        <f t="shared" si="43"/>
        <v>0</v>
      </c>
      <c r="AT54" s="28">
        <f t="shared" si="43"/>
        <v>0</v>
      </c>
      <c r="AU54" s="28">
        <f t="shared" si="43"/>
        <v>0</v>
      </c>
      <c r="AV54" s="28">
        <f t="shared" si="43"/>
        <v>0</v>
      </c>
      <c r="AW54" s="28">
        <f t="shared" si="43"/>
        <v>0</v>
      </c>
      <c r="AX54" s="28">
        <f t="shared" si="43"/>
        <v>0</v>
      </c>
      <c r="AY54" s="28">
        <f t="shared" si="43"/>
        <v>0</v>
      </c>
      <c r="AZ54" s="28">
        <f t="shared" si="43"/>
        <v>0</v>
      </c>
      <c r="BA54" s="28">
        <f t="shared" si="43"/>
        <v>0</v>
      </c>
      <c r="BB54" s="28">
        <f t="shared" si="43"/>
        <v>0</v>
      </c>
      <c r="BC54" s="28">
        <f t="shared" si="43"/>
        <v>0</v>
      </c>
      <c r="BD54" s="28">
        <f t="shared" si="43"/>
        <v>0</v>
      </c>
      <c r="BE54" s="28">
        <f t="shared" si="43"/>
        <v>0</v>
      </c>
      <c r="BF54" s="28">
        <f t="shared" si="43"/>
        <v>0</v>
      </c>
      <c r="BG54" s="28">
        <f t="shared" si="43"/>
        <v>0</v>
      </c>
      <c r="BH54" s="28">
        <f t="shared" si="43"/>
        <v>0</v>
      </c>
      <c r="BI54" s="28">
        <f t="shared" si="43"/>
        <v>0</v>
      </c>
      <c r="BJ54" s="28">
        <f t="shared" si="43"/>
        <v>0</v>
      </c>
      <c r="BK54" s="28">
        <f t="shared" si="43"/>
        <v>0</v>
      </c>
      <c r="BL54" s="28">
        <f t="shared" si="43"/>
        <v>0</v>
      </c>
      <c r="BN54" t="b">
        <f t="shared" ca="1" si="17"/>
        <v>1</v>
      </c>
      <c r="BO54">
        <f t="shared" ca="1" si="31"/>
        <v>1</v>
      </c>
      <c r="BP54">
        <f t="shared" ca="1" si="31"/>
        <v>2</v>
      </c>
      <c r="BQ54">
        <f t="shared" ca="1" si="31"/>
        <v>3</v>
      </c>
      <c r="BR54">
        <f t="shared" ca="1" si="31"/>
        <v>4</v>
      </c>
      <c r="BS54">
        <f t="shared" ca="1" si="31"/>
        <v>5</v>
      </c>
      <c r="BT54">
        <f t="shared" ca="1" si="31"/>
        <v>0</v>
      </c>
      <c r="BU54">
        <f t="shared" ca="1" si="31"/>
        <v>0</v>
      </c>
      <c r="BV54">
        <f t="shared" ca="1" si="31"/>
        <v>0</v>
      </c>
      <c r="BW54">
        <f t="shared" ca="1" si="42"/>
        <v>0</v>
      </c>
      <c r="BX54">
        <f t="shared" ca="1" si="42"/>
        <v>0</v>
      </c>
      <c r="BY54">
        <f t="shared" ca="1" si="42"/>
        <v>0</v>
      </c>
      <c r="BZ54">
        <f t="shared" ca="1" si="42"/>
        <v>0</v>
      </c>
      <c r="CA54">
        <f t="shared" ca="1" si="42"/>
        <v>0</v>
      </c>
      <c r="CB54">
        <f t="shared" ca="1" si="42"/>
        <v>0</v>
      </c>
      <c r="CC54">
        <f t="shared" ca="1" si="42"/>
        <v>0</v>
      </c>
      <c r="CD54">
        <f t="shared" ca="1" si="42"/>
        <v>0</v>
      </c>
      <c r="CE54">
        <f t="shared" ca="1" si="42"/>
        <v>0</v>
      </c>
      <c r="CF54">
        <f t="shared" ca="1" si="42"/>
        <v>0</v>
      </c>
      <c r="CG54">
        <f t="shared" ca="1" si="42"/>
        <v>0</v>
      </c>
      <c r="CH54">
        <f t="shared" ca="1" si="42"/>
        <v>0</v>
      </c>
      <c r="CI54">
        <f t="shared" ca="1" si="42"/>
        <v>0</v>
      </c>
      <c r="CJ54">
        <f t="shared" ca="1" si="42"/>
        <v>0</v>
      </c>
      <c r="CK54">
        <f t="shared" ca="1" si="42"/>
        <v>0</v>
      </c>
      <c r="CL54">
        <f t="shared" ca="1" si="42"/>
        <v>0</v>
      </c>
      <c r="CM54">
        <f t="shared" ca="1" si="42"/>
        <v>0</v>
      </c>
      <c r="CN54">
        <f t="shared" ca="1" si="42"/>
        <v>0</v>
      </c>
      <c r="CO54">
        <f t="shared" ca="1" si="42"/>
        <v>0</v>
      </c>
      <c r="CP54">
        <f t="shared" ca="1" si="42"/>
        <v>0</v>
      </c>
      <c r="CQ54" t="b">
        <f t="shared" ca="1" si="18"/>
        <v>1</v>
      </c>
      <c r="CR54">
        <f t="shared" ca="1" si="39"/>
        <v>1</v>
      </c>
      <c r="CS54">
        <f t="shared" ca="1" si="39"/>
        <v>1</v>
      </c>
      <c r="CT54">
        <f t="shared" ca="1" si="39"/>
        <v>1</v>
      </c>
      <c r="CU54">
        <f t="shared" ca="1" si="39"/>
        <v>1</v>
      </c>
      <c r="CV54">
        <f t="shared" ca="1" si="39"/>
        <v>1</v>
      </c>
      <c r="CW54">
        <f t="shared" ca="1" si="39"/>
        <v>0</v>
      </c>
      <c r="CX54">
        <f t="shared" ca="1" si="39"/>
        <v>0</v>
      </c>
      <c r="CY54">
        <f t="shared" ca="1" si="39"/>
        <v>0</v>
      </c>
      <c r="CZ54">
        <f t="shared" ca="1" si="39"/>
        <v>0</v>
      </c>
      <c r="DA54">
        <f t="shared" ca="1" si="39"/>
        <v>0</v>
      </c>
      <c r="DB54">
        <f t="shared" ca="1" si="39"/>
        <v>0</v>
      </c>
      <c r="DC54">
        <f t="shared" ca="1" si="39"/>
        <v>0</v>
      </c>
      <c r="DD54">
        <f t="shared" ca="1" si="39"/>
        <v>0</v>
      </c>
      <c r="DE54">
        <f t="shared" ca="1" si="29"/>
        <v>0</v>
      </c>
      <c r="DF54">
        <f t="shared" ca="1" si="29"/>
        <v>0</v>
      </c>
      <c r="DG54">
        <f t="shared" ca="1" si="29"/>
        <v>0</v>
      </c>
      <c r="DH54">
        <f t="shared" ca="1" si="29"/>
        <v>0</v>
      </c>
      <c r="DI54">
        <f t="shared" ca="1" si="29"/>
        <v>0</v>
      </c>
      <c r="DJ54">
        <f t="shared" ca="1" si="29"/>
        <v>0</v>
      </c>
      <c r="DK54">
        <f t="shared" ca="1" si="29"/>
        <v>0</v>
      </c>
      <c r="DL54">
        <f t="shared" ca="1" si="29"/>
        <v>0</v>
      </c>
      <c r="DM54">
        <f t="shared" ca="1" si="29"/>
        <v>0</v>
      </c>
      <c r="DN54">
        <f t="shared" ca="1" si="29"/>
        <v>0</v>
      </c>
      <c r="DO54">
        <f t="shared" ca="1" si="29"/>
        <v>0</v>
      </c>
      <c r="DP54">
        <f t="shared" ca="1" si="29"/>
        <v>0</v>
      </c>
      <c r="DQ54">
        <f t="shared" ca="1" si="29"/>
        <v>0</v>
      </c>
      <c r="DR54">
        <f t="shared" ca="1" si="29"/>
        <v>0</v>
      </c>
      <c r="DS54">
        <f t="shared" ca="1" si="29"/>
        <v>0</v>
      </c>
    </row>
    <row r="55" spans="37:123" x14ac:dyDescent="0.25">
      <c r="AK55" s="28">
        <f t="shared" ref="AK55:BL55" si="44">IF(AK26 &gt; 0, AJ26+1, 0)</f>
        <v>1</v>
      </c>
      <c r="AL55" s="28">
        <f t="shared" si="44"/>
        <v>22</v>
      </c>
      <c r="AM55" s="28">
        <f t="shared" si="44"/>
        <v>44</v>
      </c>
      <c r="AN55" s="28">
        <f t="shared" si="44"/>
        <v>0</v>
      </c>
      <c r="AO55" s="28">
        <f t="shared" si="44"/>
        <v>0</v>
      </c>
      <c r="AP55" s="28">
        <f t="shared" si="44"/>
        <v>0</v>
      </c>
      <c r="AQ55" s="28">
        <f t="shared" si="44"/>
        <v>0</v>
      </c>
      <c r="AR55" s="28">
        <f t="shared" si="44"/>
        <v>0</v>
      </c>
      <c r="AS55" s="28">
        <f t="shared" si="44"/>
        <v>0</v>
      </c>
      <c r="AT55" s="28">
        <f t="shared" si="44"/>
        <v>0</v>
      </c>
      <c r="AU55" s="28">
        <f t="shared" si="44"/>
        <v>0</v>
      </c>
      <c r="AV55" s="28">
        <f t="shared" si="44"/>
        <v>0</v>
      </c>
      <c r="AW55" s="28">
        <f t="shared" si="44"/>
        <v>0</v>
      </c>
      <c r="AX55" s="28">
        <f t="shared" si="44"/>
        <v>0</v>
      </c>
      <c r="AY55" s="28">
        <f t="shared" si="44"/>
        <v>0</v>
      </c>
      <c r="AZ55" s="28">
        <f t="shared" si="44"/>
        <v>0</v>
      </c>
      <c r="BA55" s="28">
        <f t="shared" si="44"/>
        <v>0</v>
      </c>
      <c r="BB55" s="28">
        <f t="shared" si="44"/>
        <v>0</v>
      </c>
      <c r="BC55" s="28">
        <f t="shared" si="44"/>
        <v>0</v>
      </c>
      <c r="BD55" s="28">
        <f t="shared" si="44"/>
        <v>0</v>
      </c>
      <c r="BE55" s="28">
        <f t="shared" si="44"/>
        <v>0</v>
      </c>
      <c r="BF55" s="28">
        <f t="shared" si="44"/>
        <v>0</v>
      </c>
      <c r="BG55" s="28">
        <f t="shared" si="44"/>
        <v>0</v>
      </c>
      <c r="BH55" s="28">
        <f t="shared" si="44"/>
        <v>0</v>
      </c>
      <c r="BI55" s="28">
        <f t="shared" si="44"/>
        <v>0</v>
      </c>
      <c r="BJ55" s="28">
        <f t="shared" si="44"/>
        <v>0</v>
      </c>
      <c r="BK55" s="28">
        <f t="shared" si="44"/>
        <v>0</v>
      </c>
      <c r="BL55" s="28">
        <f t="shared" si="44"/>
        <v>0</v>
      </c>
      <c r="BN55" t="b">
        <f t="shared" ca="1" si="17"/>
        <v>1</v>
      </c>
      <c r="BO55">
        <f t="shared" ca="1" si="31"/>
        <v>1</v>
      </c>
      <c r="BP55">
        <f t="shared" ca="1" si="31"/>
        <v>2</v>
      </c>
      <c r="BQ55">
        <f t="shared" ca="1" si="31"/>
        <v>3</v>
      </c>
      <c r="BR55">
        <f t="shared" ca="1" si="31"/>
        <v>0</v>
      </c>
      <c r="BS55">
        <f t="shared" ca="1" si="31"/>
        <v>0</v>
      </c>
      <c r="BT55">
        <f t="shared" ca="1" si="31"/>
        <v>0</v>
      </c>
      <c r="BU55">
        <f t="shared" ca="1" si="31"/>
        <v>0</v>
      </c>
      <c r="BV55">
        <f t="shared" ca="1" si="31"/>
        <v>0</v>
      </c>
      <c r="BW55">
        <f t="shared" ca="1" si="42"/>
        <v>0</v>
      </c>
      <c r="BX55">
        <f t="shared" ca="1" si="42"/>
        <v>0</v>
      </c>
      <c r="BY55">
        <f t="shared" ca="1" si="42"/>
        <v>0</v>
      </c>
      <c r="BZ55">
        <f t="shared" ca="1" si="42"/>
        <v>0</v>
      </c>
      <c r="CA55">
        <f t="shared" ca="1" si="42"/>
        <v>0</v>
      </c>
      <c r="CB55">
        <f t="shared" ca="1" si="42"/>
        <v>0</v>
      </c>
      <c r="CC55">
        <f t="shared" ca="1" si="42"/>
        <v>0</v>
      </c>
      <c r="CD55">
        <f t="shared" ca="1" si="42"/>
        <v>0</v>
      </c>
      <c r="CE55">
        <f t="shared" ca="1" si="42"/>
        <v>0</v>
      </c>
      <c r="CF55">
        <f t="shared" ca="1" si="42"/>
        <v>0</v>
      </c>
      <c r="CG55">
        <f t="shared" ca="1" si="42"/>
        <v>0</v>
      </c>
      <c r="CH55">
        <f t="shared" ca="1" si="42"/>
        <v>0</v>
      </c>
      <c r="CI55">
        <f t="shared" ca="1" si="42"/>
        <v>0</v>
      </c>
      <c r="CJ55">
        <f t="shared" ca="1" si="42"/>
        <v>0</v>
      </c>
      <c r="CK55">
        <f t="shared" ca="1" si="42"/>
        <v>0</v>
      </c>
      <c r="CL55">
        <f t="shared" ca="1" si="42"/>
        <v>0</v>
      </c>
      <c r="CM55">
        <f t="shared" ca="1" si="42"/>
        <v>0</v>
      </c>
      <c r="CN55">
        <f t="shared" ca="1" si="42"/>
        <v>0</v>
      </c>
      <c r="CO55">
        <f t="shared" ca="1" si="42"/>
        <v>0</v>
      </c>
      <c r="CP55">
        <f t="shared" ca="1" si="42"/>
        <v>0</v>
      </c>
      <c r="CQ55" t="b">
        <f t="shared" ca="1" si="18"/>
        <v>1</v>
      </c>
      <c r="CR55">
        <f t="shared" ca="1" si="39"/>
        <v>1</v>
      </c>
      <c r="CS55">
        <f t="shared" ca="1" si="39"/>
        <v>1</v>
      </c>
      <c r="CT55">
        <f t="shared" ca="1" si="39"/>
        <v>1</v>
      </c>
      <c r="CU55">
        <f t="shared" ca="1" si="39"/>
        <v>0</v>
      </c>
      <c r="CV55">
        <f t="shared" ca="1" si="39"/>
        <v>0</v>
      </c>
      <c r="CW55">
        <f t="shared" ca="1" si="39"/>
        <v>0</v>
      </c>
      <c r="CX55">
        <f t="shared" ca="1" si="39"/>
        <v>0</v>
      </c>
      <c r="CY55">
        <f t="shared" ca="1" si="39"/>
        <v>0</v>
      </c>
      <c r="CZ55">
        <f t="shared" ca="1" si="39"/>
        <v>0</v>
      </c>
      <c r="DA55">
        <f t="shared" ca="1" si="39"/>
        <v>0</v>
      </c>
      <c r="DB55">
        <f t="shared" ca="1" si="39"/>
        <v>0</v>
      </c>
      <c r="DC55">
        <f t="shared" ca="1" si="39"/>
        <v>0</v>
      </c>
      <c r="DD55">
        <f t="shared" ca="1" si="39"/>
        <v>0</v>
      </c>
      <c r="DE55">
        <f t="shared" ca="1" si="29"/>
        <v>0</v>
      </c>
      <c r="DF55">
        <f t="shared" ca="1" si="29"/>
        <v>0</v>
      </c>
      <c r="DG55">
        <f t="shared" ca="1" si="29"/>
        <v>0</v>
      </c>
      <c r="DH55">
        <f t="shared" ca="1" si="29"/>
        <v>0</v>
      </c>
      <c r="DI55">
        <f t="shared" ca="1" si="29"/>
        <v>0</v>
      </c>
      <c r="DJ55">
        <f t="shared" ca="1" si="29"/>
        <v>0</v>
      </c>
      <c r="DK55">
        <f t="shared" ca="1" si="29"/>
        <v>0</v>
      </c>
      <c r="DL55">
        <f t="shared" ca="1" si="29"/>
        <v>0</v>
      </c>
      <c r="DM55">
        <f t="shared" ca="1" si="29"/>
        <v>0</v>
      </c>
      <c r="DN55">
        <f t="shared" ca="1" si="29"/>
        <v>0</v>
      </c>
      <c r="DO55">
        <f t="shared" ca="1" si="29"/>
        <v>0</v>
      </c>
      <c r="DP55">
        <f t="shared" ca="1" si="29"/>
        <v>0</v>
      </c>
      <c r="DQ55">
        <f t="shared" ca="1" si="29"/>
        <v>0</v>
      </c>
      <c r="DR55">
        <f t="shared" ca="1" si="29"/>
        <v>0</v>
      </c>
      <c r="DS55">
        <f t="shared" ca="1" si="29"/>
        <v>0</v>
      </c>
    </row>
    <row r="56" spans="37:123" x14ac:dyDescent="0.25">
      <c r="AK56" s="28">
        <f t="shared" ref="AK56:BL56" si="45">IF(AK27 &gt; 0, AJ27+1, 0)</f>
        <v>1</v>
      </c>
      <c r="AL56" s="28">
        <f t="shared" si="45"/>
        <v>11</v>
      </c>
      <c r="AM56" s="28">
        <f t="shared" si="45"/>
        <v>40</v>
      </c>
      <c r="AN56" s="28">
        <f t="shared" si="45"/>
        <v>64</v>
      </c>
      <c r="AO56" s="28">
        <f t="shared" si="45"/>
        <v>85</v>
      </c>
      <c r="AP56" s="28">
        <f t="shared" si="45"/>
        <v>0</v>
      </c>
      <c r="AQ56" s="28">
        <f t="shared" si="45"/>
        <v>0</v>
      </c>
      <c r="AR56" s="28">
        <f t="shared" si="45"/>
        <v>0</v>
      </c>
      <c r="AS56" s="28">
        <f t="shared" si="45"/>
        <v>0</v>
      </c>
      <c r="AT56" s="28">
        <f t="shared" si="45"/>
        <v>0</v>
      </c>
      <c r="AU56" s="28">
        <f t="shared" si="45"/>
        <v>0</v>
      </c>
      <c r="AV56" s="28">
        <f t="shared" si="45"/>
        <v>0</v>
      </c>
      <c r="AW56" s="28">
        <f t="shared" si="45"/>
        <v>0</v>
      </c>
      <c r="AX56" s="28">
        <f t="shared" si="45"/>
        <v>0</v>
      </c>
      <c r="AY56" s="28">
        <f t="shared" si="45"/>
        <v>0</v>
      </c>
      <c r="AZ56" s="28">
        <f t="shared" si="45"/>
        <v>0</v>
      </c>
      <c r="BA56" s="28">
        <f t="shared" si="45"/>
        <v>0</v>
      </c>
      <c r="BB56" s="28">
        <f t="shared" si="45"/>
        <v>0</v>
      </c>
      <c r="BC56" s="28">
        <f t="shared" si="45"/>
        <v>0</v>
      </c>
      <c r="BD56" s="28">
        <f t="shared" si="45"/>
        <v>0</v>
      </c>
      <c r="BE56" s="28">
        <f t="shared" si="45"/>
        <v>0</v>
      </c>
      <c r="BF56" s="28">
        <f t="shared" si="45"/>
        <v>0</v>
      </c>
      <c r="BG56" s="28">
        <f t="shared" si="45"/>
        <v>0</v>
      </c>
      <c r="BH56" s="28">
        <f t="shared" si="45"/>
        <v>0</v>
      </c>
      <c r="BI56" s="28">
        <f t="shared" si="45"/>
        <v>0</v>
      </c>
      <c r="BJ56" s="28">
        <f t="shared" si="45"/>
        <v>0</v>
      </c>
      <c r="BK56" s="28">
        <f t="shared" si="45"/>
        <v>0</v>
      </c>
      <c r="BL56" s="28">
        <f t="shared" si="45"/>
        <v>0</v>
      </c>
      <c r="BN56" t="b">
        <f t="shared" ca="1" si="17"/>
        <v>1</v>
      </c>
      <c r="BO56">
        <f t="shared" ca="1" si="31"/>
        <v>1</v>
      </c>
      <c r="BP56">
        <f t="shared" ca="1" si="31"/>
        <v>2</v>
      </c>
      <c r="BQ56">
        <f t="shared" ca="1" si="31"/>
        <v>3</v>
      </c>
      <c r="BR56">
        <f t="shared" ca="1" si="31"/>
        <v>4</v>
      </c>
      <c r="BS56">
        <f t="shared" ca="1" si="31"/>
        <v>5</v>
      </c>
      <c r="BT56">
        <f t="shared" ca="1" si="31"/>
        <v>0</v>
      </c>
      <c r="BU56">
        <f t="shared" ca="1" si="31"/>
        <v>0</v>
      </c>
      <c r="BV56">
        <f t="shared" ca="1" si="31"/>
        <v>0</v>
      </c>
      <c r="BW56">
        <f t="shared" ca="1" si="42"/>
        <v>0</v>
      </c>
      <c r="BX56">
        <f t="shared" ca="1" si="42"/>
        <v>0</v>
      </c>
      <c r="BY56">
        <f t="shared" ca="1" si="42"/>
        <v>0</v>
      </c>
      <c r="BZ56">
        <f t="shared" ca="1" si="42"/>
        <v>0</v>
      </c>
      <c r="CA56">
        <f t="shared" ca="1" si="42"/>
        <v>0</v>
      </c>
      <c r="CB56">
        <f t="shared" ca="1" si="42"/>
        <v>0</v>
      </c>
      <c r="CC56">
        <f t="shared" ca="1" si="42"/>
        <v>0</v>
      </c>
      <c r="CD56">
        <f t="shared" ca="1" si="42"/>
        <v>0</v>
      </c>
      <c r="CE56">
        <f t="shared" ca="1" si="42"/>
        <v>0</v>
      </c>
      <c r="CF56">
        <f t="shared" ca="1" si="42"/>
        <v>0</v>
      </c>
      <c r="CG56">
        <f t="shared" ca="1" si="42"/>
        <v>0</v>
      </c>
      <c r="CH56">
        <f t="shared" ca="1" si="42"/>
        <v>0</v>
      </c>
      <c r="CI56">
        <f t="shared" ca="1" si="42"/>
        <v>0</v>
      </c>
      <c r="CJ56">
        <f t="shared" ca="1" si="42"/>
        <v>0</v>
      </c>
      <c r="CK56">
        <f t="shared" ca="1" si="42"/>
        <v>0</v>
      </c>
      <c r="CL56">
        <f t="shared" ca="1" si="42"/>
        <v>0</v>
      </c>
      <c r="CM56">
        <f t="shared" ca="1" si="42"/>
        <v>0</v>
      </c>
      <c r="CN56">
        <f t="shared" ca="1" si="42"/>
        <v>0</v>
      </c>
      <c r="CO56">
        <f t="shared" ca="1" si="42"/>
        <v>0</v>
      </c>
      <c r="CP56">
        <f t="shared" ca="1" si="42"/>
        <v>0</v>
      </c>
      <c r="CQ56" t="b">
        <f t="shared" ca="1" si="18"/>
        <v>1</v>
      </c>
      <c r="CR56">
        <f t="shared" ca="1" si="39"/>
        <v>1</v>
      </c>
      <c r="CS56">
        <f t="shared" ca="1" si="39"/>
        <v>1</v>
      </c>
      <c r="CT56">
        <f t="shared" ca="1" si="39"/>
        <v>1</v>
      </c>
      <c r="CU56">
        <f t="shared" ca="1" si="39"/>
        <v>1</v>
      </c>
      <c r="CV56">
        <f t="shared" ca="1" si="39"/>
        <v>1</v>
      </c>
      <c r="CW56">
        <f t="shared" ca="1" si="39"/>
        <v>0</v>
      </c>
      <c r="CX56">
        <f t="shared" ca="1" si="39"/>
        <v>0</v>
      </c>
      <c r="CY56">
        <f t="shared" ca="1" si="39"/>
        <v>0</v>
      </c>
      <c r="CZ56">
        <f t="shared" ca="1" si="39"/>
        <v>0</v>
      </c>
      <c r="DA56">
        <f t="shared" ca="1" si="39"/>
        <v>0</v>
      </c>
      <c r="DB56">
        <f t="shared" ca="1" si="39"/>
        <v>0</v>
      </c>
      <c r="DC56">
        <f t="shared" ca="1" si="39"/>
        <v>0</v>
      </c>
      <c r="DD56">
        <f t="shared" ca="1" si="39"/>
        <v>0</v>
      </c>
      <c r="DE56">
        <f t="shared" ca="1" si="29"/>
        <v>0</v>
      </c>
      <c r="DF56">
        <f t="shared" ca="1" si="29"/>
        <v>0</v>
      </c>
      <c r="DG56">
        <f t="shared" ca="1" si="29"/>
        <v>0</v>
      </c>
      <c r="DH56">
        <f t="shared" ca="1" si="29"/>
        <v>0</v>
      </c>
      <c r="DI56">
        <f t="shared" ca="1" si="29"/>
        <v>0</v>
      </c>
      <c r="DJ56">
        <f t="shared" ca="1" si="29"/>
        <v>0</v>
      </c>
      <c r="DK56">
        <f t="shared" ca="1" si="29"/>
        <v>0</v>
      </c>
      <c r="DL56">
        <f t="shared" ca="1" si="29"/>
        <v>0</v>
      </c>
      <c r="DM56">
        <f t="shared" ca="1" si="29"/>
        <v>0</v>
      </c>
      <c r="DN56">
        <f t="shared" ca="1" si="29"/>
        <v>0</v>
      </c>
      <c r="DO56">
        <f t="shared" ca="1" si="29"/>
        <v>0</v>
      </c>
      <c r="DP56">
        <f t="shared" ca="1" si="29"/>
        <v>0</v>
      </c>
      <c r="DQ56">
        <f t="shared" ca="1" si="29"/>
        <v>0</v>
      </c>
      <c r="DR56">
        <f t="shared" ca="1" si="29"/>
        <v>0</v>
      </c>
      <c r="DS56">
        <f t="shared" ca="1" si="29"/>
        <v>0</v>
      </c>
    </row>
    <row r="57" spans="37:123" x14ac:dyDescent="0.25">
      <c r="AK57" s="28">
        <f t="shared" ref="AK57:BL57" si="46">IF(AK28 &gt; 0, AJ28+1, 0)</f>
        <v>1</v>
      </c>
      <c r="AL57" s="28">
        <f t="shared" si="46"/>
        <v>0</v>
      </c>
      <c r="AM57" s="28">
        <f t="shared" si="46"/>
        <v>0</v>
      </c>
      <c r="AN57" s="28">
        <f t="shared" si="46"/>
        <v>0</v>
      </c>
      <c r="AO57" s="28">
        <f t="shared" si="46"/>
        <v>0</v>
      </c>
      <c r="AP57" s="28">
        <f t="shared" si="46"/>
        <v>0</v>
      </c>
      <c r="AQ57" s="28">
        <f t="shared" si="46"/>
        <v>0</v>
      </c>
      <c r="AR57" s="28">
        <f t="shared" si="46"/>
        <v>0</v>
      </c>
      <c r="AS57" s="28">
        <f t="shared" si="46"/>
        <v>0</v>
      </c>
      <c r="AT57" s="28">
        <f t="shared" si="46"/>
        <v>0</v>
      </c>
      <c r="AU57" s="28">
        <f t="shared" si="46"/>
        <v>0</v>
      </c>
      <c r="AV57" s="28">
        <f t="shared" si="46"/>
        <v>0</v>
      </c>
      <c r="AW57" s="28">
        <f t="shared" si="46"/>
        <v>0</v>
      </c>
      <c r="AX57" s="28">
        <f t="shared" si="46"/>
        <v>0</v>
      </c>
      <c r="AY57" s="28">
        <f t="shared" si="46"/>
        <v>0</v>
      </c>
      <c r="AZ57" s="28">
        <f t="shared" si="46"/>
        <v>0</v>
      </c>
      <c r="BA57" s="28">
        <f t="shared" si="46"/>
        <v>0</v>
      </c>
      <c r="BB57" s="28">
        <f t="shared" si="46"/>
        <v>0</v>
      </c>
      <c r="BC57" s="28">
        <f t="shared" si="46"/>
        <v>0</v>
      </c>
      <c r="BD57" s="28">
        <f t="shared" si="46"/>
        <v>0</v>
      </c>
      <c r="BE57" s="28">
        <f t="shared" si="46"/>
        <v>0</v>
      </c>
      <c r="BF57" s="28">
        <f t="shared" si="46"/>
        <v>0</v>
      </c>
      <c r="BG57" s="28">
        <f t="shared" si="46"/>
        <v>0</v>
      </c>
      <c r="BH57" s="28">
        <f t="shared" si="46"/>
        <v>0</v>
      </c>
      <c r="BI57" s="28">
        <f t="shared" si="46"/>
        <v>0</v>
      </c>
      <c r="BJ57" s="28">
        <f t="shared" si="46"/>
        <v>0</v>
      </c>
      <c r="BK57" s="28">
        <f t="shared" si="46"/>
        <v>0</v>
      </c>
      <c r="BL57" s="28">
        <f t="shared" si="46"/>
        <v>0</v>
      </c>
      <c r="BN57" t="b">
        <f t="shared" ca="1" si="17"/>
        <v>1</v>
      </c>
      <c r="BO57">
        <f t="shared" ca="1" si="31"/>
        <v>1</v>
      </c>
      <c r="BP57">
        <f t="shared" ca="1" si="31"/>
        <v>0</v>
      </c>
      <c r="BQ57">
        <f t="shared" ca="1" si="31"/>
        <v>0</v>
      </c>
      <c r="BR57">
        <f t="shared" ca="1" si="31"/>
        <v>0</v>
      </c>
      <c r="BS57">
        <f t="shared" ca="1" si="31"/>
        <v>0</v>
      </c>
      <c r="BT57">
        <f t="shared" ca="1" si="31"/>
        <v>0</v>
      </c>
      <c r="BU57">
        <f t="shared" ca="1" si="31"/>
        <v>0</v>
      </c>
      <c r="BV57">
        <f t="shared" ca="1" si="31"/>
        <v>0</v>
      </c>
      <c r="BW57">
        <f t="shared" ca="1" si="42"/>
        <v>0</v>
      </c>
      <c r="BX57">
        <f t="shared" ca="1" si="42"/>
        <v>0</v>
      </c>
      <c r="BY57">
        <f t="shared" ca="1" si="42"/>
        <v>0</v>
      </c>
      <c r="BZ57">
        <f t="shared" ca="1" si="42"/>
        <v>0</v>
      </c>
      <c r="CA57">
        <f t="shared" ca="1" si="42"/>
        <v>0</v>
      </c>
      <c r="CB57">
        <f t="shared" ca="1" si="42"/>
        <v>0</v>
      </c>
      <c r="CC57">
        <f t="shared" ca="1" si="42"/>
        <v>0</v>
      </c>
      <c r="CD57">
        <f t="shared" ca="1" si="42"/>
        <v>0</v>
      </c>
      <c r="CE57">
        <f t="shared" ca="1" si="42"/>
        <v>0</v>
      </c>
      <c r="CF57">
        <f t="shared" ca="1" si="42"/>
        <v>0</v>
      </c>
      <c r="CG57">
        <f t="shared" ca="1" si="42"/>
        <v>0</v>
      </c>
      <c r="CH57">
        <f t="shared" ca="1" si="42"/>
        <v>0</v>
      </c>
      <c r="CI57">
        <f t="shared" ca="1" si="42"/>
        <v>0</v>
      </c>
      <c r="CJ57">
        <f t="shared" ca="1" si="42"/>
        <v>0</v>
      </c>
      <c r="CK57">
        <f t="shared" ca="1" si="42"/>
        <v>0</v>
      </c>
      <c r="CL57">
        <f t="shared" ca="1" si="42"/>
        <v>0</v>
      </c>
      <c r="CM57">
        <f t="shared" ca="1" si="42"/>
        <v>0</v>
      </c>
      <c r="CN57">
        <f t="shared" ca="1" si="42"/>
        <v>0</v>
      </c>
      <c r="CO57">
        <f t="shared" ca="1" si="42"/>
        <v>0</v>
      </c>
      <c r="CP57">
        <f t="shared" ca="1" si="42"/>
        <v>0</v>
      </c>
      <c r="CQ57" t="b">
        <f t="shared" ca="1" si="18"/>
        <v>1</v>
      </c>
      <c r="CR57">
        <f t="shared" ca="1" si="39"/>
        <v>1</v>
      </c>
      <c r="CS57">
        <f t="shared" ca="1" si="39"/>
        <v>0</v>
      </c>
      <c r="CT57">
        <f t="shared" ca="1" si="39"/>
        <v>0</v>
      </c>
      <c r="CU57">
        <f t="shared" ca="1" si="39"/>
        <v>0</v>
      </c>
      <c r="CV57">
        <f t="shared" ca="1" si="39"/>
        <v>0</v>
      </c>
      <c r="CW57">
        <f t="shared" ca="1" si="39"/>
        <v>0</v>
      </c>
      <c r="CX57">
        <f t="shared" ca="1" si="39"/>
        <v>0</v>
      </c>
      <c r="CY57">
        <f t="shared" ca="1" si="39"/>
        <v>0</v>
      </c>
      <c r="CZ57">
        <f t="shared" ca="1" si="39"/>
        <v>0</v>
      </c>
      <c r="DA57">
        <f t="shared" ca="1" si="39"/>
        <v>0</v>
      </c>
      <c r="DB57">
        <f t="shared" ca="1" si="39"/>
        <v>0</v>
      </c>
      <c r="DC57">
        <f t="shared" ca="1" si="39"/>
        <v>0</v>
      </c>
      <c r="DD57">
        <f t="shared" ca="1" si="39"/>
        <v>0</v>
      </c>
      <c r="DE57">
        <f t="shared" ca="1" si="29"/>
        <v>0</v>
      </c>
      <c r="DF57">
        <f t="shared" ca="1" si="29"/>
        <v>0</v>
      </c>
      <c r="DG57">
        <f t="shared" ca="1" si="29"/>
        <v>0</v>
      </c>
      <c r="DH57">
        <f t="shared" ca="1" si="29"/>
        <v>0</v>
      </c>
      <c r="DI57">
        <f t="shared" ca="1" si="29"/>
        <v>0</v>
      </c>
      <c r="DJ57">
        <f t="shared" ca="1" si="29"/>
        <v>0</v>
      </c>
      <c r="DK57">
        <f t="shared" ca="1" si="29"/>
        <v>0</v>
      </c>
      <c r="DL57">
        <f t="shared" ca="1" si="29"/>
        <v>0</v>
      </c>
      <c r="DM57">
        <f t="shared" ca="1" si="29"/>
        <v>0</v>
      </c>
      <c r="DN57">
        <f t="shared" ca="1" si="29"/>
        <v>0</v>
      </c>
      <c r="DO57">
        <f t="shared" ca="1" si="29"/>
        <v>0</v>
      </c>
      <c r="DP57">
        <f t="shared" ca="1" si="29"/>
        <v>0</v>
      </c>
      <c r="DQ57">
        <f t="shared" ca="1" si="29"/>
        <v>0</v>
      </c>
      <c r="DR57">
        <f t="shared" ca="1" si="29"/>
        <v>0</v>
      </c>
      <c r="DS57">
        <f t="shared" ca="1" si="29"/>
        <v>0</v>
      </c>
    </row>
    <row r="58" spans="37:123" x14ac:dyDescent="0.25">
      <c r="AK58" s="28">
        <f t="shared" ref="AK58:BL58" si="47">IF(AK29 &gt; 0, AJ29+1, 0)</f>
        <v>1</v>
      </c>
      <c r="AL58" s="28">
        <f t="shared" si="47"/>
        <v>0</v>
      </c>
      <c r="AM58" s="28">
        <f t="shared" si="47"/>
        <v>0</v>
      </c>
      <c r="AN58" s="28">
        <f t="shared" si="47"/>
        <v>0</v>
      </c>
      <c r="AO58" s="28">
        <f t="shared" si="47"/>
        <v>0</v>
      </c>
      <c r="AP58" s="28">
        <f t="shared" si="47"/>
        <v>0</v>
      </c>
      <c r="AQ58" s="28">
        <f t="shared" si="47"/>
        <v>0</v>
      </c>
      <c r="AR58" s="28">
        <f t="shared" si="47"/>
        <v>0</v>
      </c>
      <c r="AS58" s="28">
        <f t="shared" si="47"/>
        <v>0</v>
      </c>
      <c r="AT58" s="28">
        <f t="shared" si="47"/>
        <v>0</v>
      </c>
      <c r="AU58" s="28">
        <f t="shared" si="47"/>
        <v>0</v>
      </c>
      <c r="AV58" s="28">
        <f t="shared" si="47"/>
        <v>0</v>
      </c>
      <c r="AW58" s="28">
        <f t="shared" si="47"/>
        <v>0</v>
      </c>
      <c r="AX58" s="28">
        <f t="shared" si="47"/>
        <v>0</v>
      </c>
      <c r="AY58" s="28">
        <f t="shared" si="47"/>
        <v>0</v>
      </c>
      <c r="AZ58" s="28">
        <f t="shared" si="47"/>
        <v>0</v>
      </c>
      <c r="BA58" s="28">
        <f t="shared" si="47"/>
        <v>0</v>
      </c>
      <c r="BB58" s="28">
        <f t="shared" si="47"/>
        <v>0</v>
      </c>
      <c r="BC58" s="28">
        <f t="shared" si="47"/>
        <v>0</v>
      </c>
      <c r="BD58" s="28">
        <f t="shared" si="47"/>
        <v>0</v>
      </c>
      <c r="BE58" s="28">
        <f t="shared" si="47"/>
        <v>0</v>
      </c>
      <c r="BF58" s="28">
        <f t="shared" si="47"/>
        <v>0</v>
      </c>
      <c r="BG58" s="28">
        <f t="shared" si="47"/>
        <v>0</v>
      </c>
      <c r="BH58" s="28">
        <f t="shared" si="47"/>
        <v>0</v>
      </c>
      <c r="BI58" s="28">
        <f t="shared" si="47"/>
        <v>0</v>
      </c>
      <c r="BJ58" s="28">
        <f t="shared" si="47"/>
        <v>0</v>
      </c>
      <c r="BK58" s="28">
        <f t="shared" si="47"/>
        <v>0</v>
      </c>
      <c r="BL58" s="28">
        <f t="shared" si="47"/>
        <v>0</v>
      </c>
      <c r="BN58" t="b">
        <f t="shared" ca="1" si="17"/>
        <v>1</v>
      </c>
      <c r="BO58">
        <f t="shared" ca="1" si="31"/>
        <v>1</v>
      </c>
      <c r="BP58">
        <f t="shared" ca="1" si="31"/>
        <v>0</v>
      </c>
      <c r="BQ58">
        <f t="shared" ca="1" si="31"/>
        <v>0</v>
      </c>
      <c r="BR58">
        <f t="shared" ca="1" si="31"/>
        <v>0</v>
      </c>
      <c r="BS58">
        <f t="shared" ca="1" si="31"/>
        <v>0</v>
      </c>
      <c r="BT58">
        <f t="shared" ca="1" si="31"/>
        <v>0</v>
      </c>
      <c r="BU58">
        <f t="shared" ca="1" si="31"/>
        <v>0</v>
      </c>
      <c r="BV58">
        <f t="shared" ca="1" si="31"/>
        <v>0</v>
      </c>
      <c r="BW58">
        <f t="shared" ca="1" si="42"/>
        <v>0</v>
      </c>
      <c r="BX58">
        <f t="shared" ca="1" si="42"/>
        <v>0</v>
      </c>
      <c r="BY58">
        <f t="shared" ca="1" si="42"/>
        <v>0</v>
      </c>
      <c r="BZ58">
        <f t="shared" ca="1" si="42"/>
        <v>0</v>
      </c>
      <c r="CA58">
        <f t="shared" ca="1" si="42"/>
        <v>0</v>
      </c>
      <c r="CB58">
        <f t="shared" ca="1" si="42"/>
        <v>0</v>
      </c>
      <c r="CC58">
        <f t="shared" ca="1" si="42"/>
        <v>0</v>
      </c>
      <c r="CD58">
        <f t="shared" ca="1" si="42"/>
        <v>0</v>
      </c>
      <c r="CE58">
        <f t="shared" ca="1" si="42"/>
        <v>0</v>
      </c>
      <c r="CF58">
        <f t="shared" ca="1" si="42"/>
        <v>0</v>
      </c>
      <c r="CG58">
        <f t="shared" ca="1" si="42"/>
        <v>0</v>
      </c>
      <c r="CH58">
        <f t="shared" ca="1" si="42"/>
        <v>0</v>
      </c>
      <c r="CI58">
        <f t="shared" ca="1" si="42"/>
        <v>0</v>
      </c>
      <c r="CJ58">
        <f t="shared" ca="1" si="42"/>
        <v>0</v>
      </c>
      <c r="CK58">
        <f t="shared" ca="1" si="42"/>
        <v>0</v>
      </c>
      <c r="CL58">
        <f t="shared" ca="1" si="42"/>
        <v>0</v>
      </c>
      <c r="CM58">
        <f t="shared" ca="1" si="42"/>
        <v>0</v>
      </c>
      <c r="CN58">
        <f t="shared" ca="1" si="42"/>
        <v>0</v>
      </c>
      <c r="CO58">
        <f t="shared" ca="1" si="42"/>
        <v>0</v>
      </c>
      <c r="CP58">
        <f t="shared" ca="1" si="42"/>
        <v>0</v>
      </c>
      <c r="CQ58" t="b">
        <f t="shared" ca="1" si="18"/>
        <v>1</v>
      </c>
      <c r="CR58">
        <f t="shared" ca="1" si="39"/>
        <v>1</v>
      </c>
      <c r="CS58">
        <f t="shared" ca="1" si="39"/>
        <v>0</v>
      </c>
      <c r="CT58">
        <f t="shared" ca="1" si="39"/>
        <v>0</v>
      </c>
      <c r="CU58">
        <f t="shared" ca="1" si="39"/>
        <v>0</v>
      </c>
      <c r="CV58">
        <f t="shared" ca="1" si="39"/>
        <v>0</v>
      </c>
      <c r="CW58">
        <f t="shared" ca="1" si="39"/>
        <v>0</v>
      </c>
      <c r="CX58">
        <f t="shared" ca="1" si="39"/>
        <v>0</v>
      </c>
      <c r="CY58">
        <f t="shared" ca="1" si="39"/>
        <v>0</v>
      </c>
      <c r="CZ58">
        <f t="shared" ca="1" si="39"/>
        <v>0</v>
      </c>
      <c r="DA58">
        <f t="shared" ca="1" si="39"/>
        <v>0</v>
      </c>
      <c r="DB58">
        <f t="shared" ca="1" si="39"/>
        <v>0</v>
      </c>
      <c r="DC58">
        <f t="shared" ca="1" si="39"/>
        <v>0</v>
      </c>
      <c r="DD58">
        <f t="shared" ca="1" si="39"/>
        <v>0</v>
      </c>
      <c r="DE58">
        <f t="shared" ca="1" si="29"/>
        <v>0</v>
      </c>
      <c r="DF58">
        <f t="shared" ca="1" si="29"/>
        <v>0</v>
      </c>
      <c r="DG58">
        <f t="shared" ca="1" si="29"/>
        <v>0</v>
      </c>
      <c r="DH58">
        <f t="shared" ca="1" si="29"/>
        <v>0</v>
      </c>
      <c r="DI58">
        <f t="shared" ca="1" si="29"/>
        <v>0</v>
      </c>
      <c r="DJ58">
        <f t="shared" ca="1" si="29"/>
        <v>0</v>
      </c>
      <c r="DK58">
        <f t="shared" ca="1" si="29"/>
        <v>0</v>
      </c>
      <c r="DL58">
        <f t="shared" ca="1" si="29"/>
        <v>0</v>
      </c>
      <c r="DM58">
        <f t="shared" ca="1" si="29"/>
        <v>0</v>
      </c>
      <c r="DN58">
        <f t="shared" ca="1" si="29"/>
        <v>0</v>
      </c>
      <c r="DO58">
        <f t="shared" ca="1" si="29"/>
        <v>0</v>
      </c>
      <c r="DP58">
        <f t="shared" ca="1" si="29"/>
        <v>0</v>
      </c>
      <c r="DQ58">
        <f t="shared" ca="1" si="29"/>
        <v>0</v>
      </c>
      <c r="DR58">
        <f t="shared" ca="1" si="29"/>
        <v>0</v>
      </c>
      <c r="DS58">
        <f t="shared" ca="1" si="29"/>
        <v>0</v>
      </c>
    </row>
    <row r="59" spans="37:123" x14ac:dyDescent="0.25">
      <c r="AK59" s="28">
        <f t="shared" ref="AK59:BL59" si="48">IF(AK30 &gt; 0, AJ30+1, 0)</f>
        <v>1</v>
      </c>
      <c r="AL59" s="28">
        <f t="shared" si="48"/>
        <v>0</v>
      </c>
      <c r="AM59" s="28">
        <f t="shared" si="48"/>
        <v>0</v>
      </c>
      <c r="AN59" s="28">
        <f t="shared" si="48"/>
        <v>0</v>
      </c>
      <c r="AO59" s="28">
        <f t="shared" si="48"/>
        <v>0</v>
      </c>
      <c r="AP59" s="28">
        <f t="shared" si="48"/>
        <v>0</v>
      </c>
      <c r="AQ59" s="28">
        <f t="shared" si="48"/>
        <v>0</v>
      </c>
      <c r="AR59" s="28">
        <f t="shared" si="48"/>
        <v>0</v>
      </c>
      <c r="AS59" s="28">
        <f t="shared" si="48"/>
        <v>0</v>
      </c>
      <c r="AT59" s="28">
        <f t="shared" si="48"/>
        <v>0</v>
      </c>
      <c r="AU59" s="28">
        <f t="shared" si="48"/>
        <v>0</v>
      </c>
      <c r="AV59" s="28">
        <f t="shared" si="48"/>
        <v>0</v>
      </c>
      <c r="AW59" s="28">
        <f t="shared" si="48"/>
        <v>0</v>
      </c>
      <c r="AX59" s="28">
        <f t="shared" si="48"/>
        <v>0</v>
      </c>
      <c r="AY59" s="28">
        <f t="shared" si="48"/>
        <v>0</v>
      </c>
      <c r="AZ59" s="28">
        <f t="shared" si="48"/>
        <v>0</v>
      </c>
      <c r="BA59" s="28">
        <f t="shared" si="48"/>
        <v>0</v>
      </c>
      <c r="BB59" s="28">
        <f t="shared" si="48"/>
        <v>0</v>
      </c>
      <c r="BC59" s="28">
        <f t="shared" si="48"/>
        <v>0</v>
      </c>
      <c r="BD59" s="28">
        <f t="shared" si="48"/>
        <v>0</v>
      </c>
      <c r="BE59" s="28">
        <f t="shared" si="48"/>
        <v>0</v>
      </c>
      <c r="BF59" s="28">
        <f t="shared" si="48"/>
        <v>0</v>
      </c>
      <c r="BG59" s="28">
        <f t="shared" si="48"/>
        <v>0</v>
      </c>
      <c r="BH59" s="28">
        <f t="shared" si="48"/>
        <v>0</v>
      </c>
      <c r="BI59" s="28">
        <f t="shared" si="48"/>
        <v>0</v>
      </c>
      <c r="BJ59" s="28">
        <f t="shared" si="48"/>
        <v>0</v>
      </c>
      <c r="BK59" s="28">
        <f t="shared" si="48"/>
        <v>0</v>
      </c>
      <c r="BL59" s="28">
        <f t="shared" si="48"/>
        <v>0</v>
      </c>
      <c r="BN59" t="b">
        <f t="shared" ca="1" si="17"/>
        <v>1</v>
      </c>
      <c r="BO59">
        <f t="shared" ca="1" si="31"/>
        <v>1</v>
      </c>
      <c r="BP59">
        <f t="shared" ca="1" si="31"/>
        <v>0</v>
      </c>
      <c r="BQ59">
        <f t="shared" ca="1" si="31"/>
        <v>0</v>
      </c>
      <c r="BR59">
        <f t="shared" ca="1" si="31"/>
        <v>0</v>
      </c>
      <c r="BS59">
        <f t="shared" ca="1" si="31"/>
        <v>0</v>
      </c>
      <c r="BT59">
        <f t="shared" ca="1" si="31"/>
        <v>0</v>
      </c>
      <c r="BU59">
        <f t="shared" ca="1" si="31"/>
        <v>0</v>
      </c>
      <c r="BV59">
        <f t="shared" ca="1" si="31"/>
        <v>0</v>
      </c>
      <c r="BW59">
        <f t="shared" ca="1" si="42"/>
        <v>0</v>
      </c>
      <c r="BX59">
        <f t="shared" ca="1" si="42"/>
        <v>0</v>
      </c>
      <c r="BY59">
        <f t="shared" ca="1" si="42"/>
        <v>0</v>
      </c>
      <c r="BZ59">
        <f t="shared" ca="1" si="42"/>
        <v>0</v>
      </c>
      <c r="CA59">
        <f t="shared" ca="1" si="42"/>
        <v>0</v>
      </c>
      <c r="CB59">
        <f t="shared" ca="1" si="42"/>
        <v>0</v>
      </c>
      <c r="CC59">
        <f t="shared" ca="1" si="42"/>
        <v>0</v>
      </c>
      <c r="CD59">
        <f t="shared" ca="1" si="42"/>
        <v>0</v>
      </c>
      <c r="CE59">
        <f t="shared" ca="1" si="42"/>
        <v>0</v>
      </c>
      <c r="CF59">
        <f t="shared" ca="1" si="42"/>
        <v>0</v>
      </c>
      <c r="CG59">
        <f t="shared" ca="1" si="42"/>
        <v>0</v>
      </c>
      <c r="CH59">
        <f t="shared" ca="1" si="42"/>
        <v>0</v>
      </c>
      <c r="CI59">
        <f t="shared" ca="1" si="42"/>
        <v>0</v>
      </c>
      <c r="CJ59">
        <f t="shared" ca="1" si="42"/>
        <v>0</v>
      </c>
      <c r="CK59">
        <f t="shared" ca="1" si="42"/>
        <v>0</v>
      </c>
      <c r="CL59">
        <f t="shared" ca="1" si="42"/>
        <v>0</v>
      </c>
      <c r="CM59">
        <f t="shared" ca="1" si="42"/>
        <v>0</v>
      </c>
      <c r="CN59">
        <f t="shared" ca="1" si="42"/>
        <v>0</v>
      </c>
      <c r="CO59">
        <f t="shared" ca="1" si="42"/>
        <v>0</v>
      </c>
      <c r="CP59">
        <f t="shared" ca="1" si="42"/>
        <v>0</v>
      </c>
      <c r="CQ59" t="b">
        <f t="shared" ca="1" si="18"/>
        <v>1</v>
      </c>
      <c r="CR59">
        <f t="shared" ca="1" si="39"/>
        <v>1</v>
      </c>
      <c r="CS59">
        <f t="shared" ca="1" si="39"/>
        <v>0</v>
      </c>
      <c r="CT59">
        <f t="shared" ca="1" si="39"/>
        <v>0</v>
      </c>
      <c r="CU59">
        <f t="shared" ca="1" si="39"/>
        <v>0</v>
      </c>
      <c r="CV59">
        <f t="shared" ca="1" si="39"/>
        <v>0</v>
      </c>
      <c r="CW59">
        <f t="shared" ca="1" si="39"/>
        <v>0</v>
      </c>
      <c r="CX59">
        <f t="shared" ca="1" si="39"/>
        <v>0</v>
      </c>
      <c r="CY59">
        <f t="shared" ca="1" si="39"/>
        <v>0</v>
      </c>
      <c r="CZ59">
        <f t="shared" ca="1" si="39"/>
        <v>0</v>
      </c>
      <c r="DA59">
        <f t="shared" ca="1" si="39"/>
        <v>0</v>
      </c>
      <c r="DB59">
        <f t="shared" ca="1" si="39"/>
        <v>0</v>
      </c>
      <c r="DC59">
        <f t="shared" ca="1" si="39"/>
        <v>0</v>
      </c>
      <c r="DD59">
        <f t="shared" ca="1" si="39"/>
        <v>0</v>
      </c>
      <c r="DE59">
        <f t="shared" ca="1" si="39"/>
        <v>0</v>
      </c>
      <c r="DF59">
        <f t="shared" ca="1" si="39"/>
        <v>0</v>
      </c>
      <c r="DG59">
        <f t="shared" ca="1" si="39"/>
        <v>0</v>
      </c>
      <c r="DH59">
        <f t="shared" ref="DH59:DS60" ca="1" si="49">IF(CE59 &gt; 0, BA59 - INDEX(OFFSET($AJ$4,$B30,0, 1,$D30+1), 1, CE59), 0)</f>
        <v>0</v>
      </c>
      <c r="DI59">
        <f t="shared" ca="1" si="49"/>
        <v>0</v>
      </c>
      <c r="DJ59">
        <f t="shared" ca="1" si="49"/>
        <v>0</v>
      </c>
      <c r="DK59">
        <f t="shared" ca="1" si="49"/>
        <v>0</v>
      </c>
      <c r="DL59">
        <f t="shared" ca="1" si="49"/>
        <v>0</v>
      </c>
      <c r="DM59">
        <f t="shared" ca="1" si="49"/>
        <v>0</v>
      </c>
      <c r="DN59">
        <f t="shared" ca="1" si="49"/>
        <v>0</v>
      </c>
      <c r="DO59">
        <f t="shared" ca="1" si="49"/>
        <v>0</v>
      </c>
      <c r="DP59">
        <f t="shared" ca="1" si="49"/>
        <v>0</v>
      </c>
      <c r="DQ59">
        <f t="shared" ca="1" si="49"/>
        <v>0</v>
      </c>
      <c r="DR59">
        <f t="shared" ca="1" si="49"/>
        <v>0</v>
      </c>
      <c r="DS59">
        <f t="shared" ca="1" si="49"/>
        <v>0</v>
      </c>
    </row>
    <row r="60" spans="37:123" x14ac:dyDescent="0.25">
      <c r="AK60" s="28">
        <f t="shared" ref="AK60:BL60" si="50">IF(AK31 &gt; 0, AJ31+1, 0)</f>
        <v>1</v>
      </c>
      <c r="AL60" s="28">
        <f t="shared" si="50"/>
        <v>21</v>
      </c>
      <c r="AM60" s="28">
        <f t="shared" si="50"/>
        <v>50</v>
      </c>
      <c r="AN60" s="28">
        <f t="shared" si="50"/>
        <v>72</v>
      </c>
      <c r="AO60" s="28">
        <f t="shared" si="50"/>
        <v>83</v>
      </c>
      <c r="AP60" s="28">
        <f t="shared" si="50"/>
        <v>97</v>
      </c>
      <c r="AQ60" s="28">
        <f t="shared" si="50"/>
        <v>114</v>
      </c>
      <c r="AR60" s="28">
        <f t="shared" si="50"/>
        <v>131</v>
      </c>
      <c r="AS60" s="28">
        <f t="shared" si="50"/>
        <v>144</v>
      </c>
      <c r="AT60" s="28">
        <f t="shared" si="50"/>
        <v>165</v>
      </c>
      <c r="AU60" s="28">
        <f t="shared" si="50"/>
        <v>176</v>
      </c>
      <c r="AV60" s="28">
        <f t="shared" si="50"/>
        <v>195</v>
      </c>
      <c r="AW60" s="28">
        <f t="shared" si="50"/>
        <v>212</v>
      </c>
      <c r="AX60" s="28">
        <f t="shared" si="50"/>
        <v>230</v>
      </c>
      <c r="AY60" s="28">
        <f t="shared" si="50"/>
        <v>250</v>
      </c>
      <c r="AZ60" s="28">
        <f t="shared" si="50"/>
        <v>258</v>
      </c>
      <c r="BA60" s="28">
        <f t="shared" si="50"/>
        <v>279</v>
      </c>
      <c r="BB60" s="28">
        <f t="shared" si="50"/>
        <v>297</v>
      </c>
      <c r="BC60" s="28">
        <f t="shared" si="50"/>
        <v>321</v>
      </c>
      <c r="BD60" s="28">
        <f t="shared" si="50"/>
        <v>342</v>
      </c>
      <c r="BE60" s="28">
        <f t="shared" si="50"/>
        <v>357</v>
      </c>
      <c r="BF60" s="28">
        <f t="shared" si="50"/>
        <v>384</v>
      </c>
      <c r="BG60" s="28">
        <f t="shared" si="50"/>
        <v>0</v>
      </c>
      <c r="BH60" s="28">
        <f t="shared" si="50"/>
        <v>0</v>
      </c>
      <c r="BI60" s="28">
        <f t="shared" si="50"/>
        <v>0</v>
      </c>
      <c r="BJ60" s="28">
        <f t="shared" si="50"/>
        <v>0</v>
      </c>
      <c r="BK60" s="28">
        <f t="shared" si="50"/>
        <v>0</v>
      </c>
      <c r="BL60" s="28">
        <f t="shared" si="50"/>
        <v>0</v>
      </c>
      <c r="BN60" t="b">
        <f t="shared" ca="1" si="17"/>
        <v>1</v>
      </c>
      <c r="BO60">
        <f t="shared" ref="BO60:BV60" ca="1" si="51">_xlfn.CEILING.MATH(_xlfn.PERCENTRANK.INC(OFFSET($AJ$4, $B31, 0, 1, $D31+1), AK60, 6) * $D31)</f>
        <v>1</v>
      </c>
      <c r="BP60">
        <f t="shared" ca="1" si="51"/>
        <v>2</v>
      </c>
      <c r="BQ60">
        <f t="shared" ca="1" si="51"/>
        <v>3</v>
      </c>
      <c r="BR60">
        <f t="shared" ca="1" si="51"/>
        <v>4</v>
      </c>
      <c r="BS60">
        <f t="shared" ca="1" si="51"/>
        <v>5</v>
      </c>
      <c r="BT60">
        <f t="shared" ca="1" si="51"/>
        <v>6</v>
      </c>
      <c r="BU60">
        <f t="shared" ca="1" si="51"/>
        <v>7</v>
      </c>
      <c r="BV60">
        <f t="shared" ca="1" si="51"/>
        <v>8</v>
      </c>
      <c r="BW60">
        <f t="shared" ca="1" si="42"/>
        <v>9</v>
      </c>
      <c r="BX60">
        <f t="shared" ca="1" si="42"/>
        <v>10</v>
      </c>
      <c r="BY60">
        <f t="shared" ca="1" si="42"/>
        <v>11</v>
      </c>
      <c r="BZ60">
        <f t="shared" ca="1" si="42"/>
        <v>12</v>
      </c>
      <c r="CA60">
        <f t="shared" ca="1" si="42"/>
        <v>13</v>
      </c>
      <c r="CB60">
        <f t="shared" ca="1" si="42"/>
        <v>14</v>
      </c>
      <c r="CC60">
        <f t="shared" ca="1" si="42"/>
        <v>15</v>
      </c>
      <c r="CD60">
        <f t="shared" ca="1" si="42"/>
        <v>16</v>
      </c>
      <c r="CE60">
        <f t="shared" ca="1" si="42"/>
        <v>17</v>
      </c>
      <c r="CF60">
        <f t="shared" ca="1" si="42"/>
        <v>18</v>
      </c>
      <c r="CG60">
        <f t="shared" ca="1" si="42"/>
        <v>19</v>
      </c>
      <c r="CH60">
        <f t="shared" ca="1" si="42"/>
        <v>20</v>
      </c>
      <c r="CI60">
        <f t="shared" ca="1" si="42"/>
        <v>21</v>
      </c>
      <c r="CJ60">
        <f t="shared" ca="1" si="42"/>
        <v>22</v>
      </c>
      <c r="CK60">
        <f t="shared" ca="1" si="42"/>
        <v>0</v>
      </c>
      <c r="CL60">
        <f t="shared" ca="1" si="42"/>
        <v>0</v>
      </c>
      <c r="CM60">
        <f t="shared" ca="1" si="42"/>
        <v>0</v>
      </c>
      <c r="CN60">
        <f t="shared" ca="1" si="42"/>
        <v>0</v>
      </c>
      <c r="CO60">
        <f t="shared" ca="1" si="42"/>
        <v>0</v>
      </c>
      <c r="CP60">
        <f t="shared" ca="1" si="42"/>
        <v>0</v>
      </c>
      <c r="CQ60" t="b">
        <f t="shared" ca="1" si="18"/>
        <v>1</v>
      </c>
      <c r="CR60">
        <f t="shared" ca="1" si="39"/>
        <v>1</v>
      </c>
      <c r="CS60">
        <f t="shared" ca="1" si="39"/>
        <v>1</v>
      </c>
      <c r="CT60">
        <f t="shared" ca="1" si="39"/>
        <v>1</v>
      </c>
      <c r="CU60">
        <f t="shared" ca="1" si="39"/>
        <v>1</v>
      </c>
      <c r="CV60">
        <f t="shared" ca="1" si="39"/>
        <v>1</v>
      </c>
      <c r="CW60">
        <f t="shared" ca="1" si="39"/>
        <v>1</v>
      </c>
      <c r="CX60">
        <f t="shared" ca="1" si="39"/>
        <v>1</v>
      </c>
      <c r="CY60">
        <f t="shared" ca="1" si="39"/>
        <v>1</v>
      </c>
      <c r="CZ60">
        <f t="shared" ca="1" si="39"/>
        <v>1</v>
      </c>
      <c r="DA60">
        <f t="shared" ca="1" si="39"/>
        <v>1</v>
      </c>
      <c r="DB60">
        <f t="shared" ca="1" si="39"/>
        <v>1</v>
      </c>
      <c r="DC60">
        <f t="shared" ca="1" si="39"/>
        <v>1</v>
      </c>
      <c r="DD60">
        <f t="shared" ca="1" si="39"/>
        <v>1</v>
      </c>
      <c r="DE60">
        <f t="shared" ca="1" si="39"/>
        <v>1</v>
      </c>
      <c r="DF60">
        <f t="shared" ca="1" si="39"/>
        <v>1</v>
      </c>
      <c r="DG60">
        <f t="shared" ca="1" si="39"/>
        <v>1</v>
      </c>
      <c r="DH60">
        <f t="shared" ca="1" si="49"/>
        <v>1</v>
      </c>
      <c r="DI60">
        <f t="shared" ca="1" si="49"/>
        <v>1</v>
      </c>
      <c r="DJ60">
        <f t="shared" ca="1" si="49"/>
        <v>1</v>
      </c>
      <c r="DK60">
        <f t="shared" ca="1" si="49"/>
        <v>1</v>
      </c>
      <c r="DL60">
        <f t="shared" ca="1" si="49"/>
        <v>1</v>
      </c>
      <c r="DM60">
        <f t="shared" ca="1" si="49"/>
        <v>1</v>
      </c>
      <c r="DN60">
        <f t="shared" ca="1" si="49"/>
        <v>0</v>
      </c>
      <c r="DO60">
        <f t="shared" ca="1" si="49"/>
        <v>0</v>
      </c>
      <c r="DP60">
        <f t="shared" ca="1" si="49"/>
        <v>0</v>
      </c>
      <c r="DQ60">
        <f t="shared" ca="1" si="49"/>
        <v>0</v>
      </c>
      <c r="DR60">
        <f t="shared" ca="1" si="49"/>
        <v>0</v>
      </c>
      <c r="DS60">
        <f t="shared" ca="1" si="49"/>
        <v>0</v>
      </c>
    </row>
    <row r="62" spans="37:123" x14ac:dyDescent="0.25">
      <c r="BN62" t="str">
        <f ca="1">_xlfn.FORMULATEXT(BN60)</f>
        <v>=MAX(BO60:CP60) = $D31</v>
      </c>
      <c r="CQ62" t="str">
        <f ca="1">_xlfn.FORMULATEXT(CQ60)</f>
        <v>=COUNTIF(BO60:CP60, "&gt;0") = SUM(CR60:DS60)</v>
      </c>
    </row>
    <row r="90" spans="4:5" x14ac:dyDescent="0.25">
      <c r="D90"/>
      <c r="E90"/>
    </row>
    <row r="91" spans="4:5" x14ac:dyDescent="0.25">
      <c r="D91"/>
      <c r="E91"/>
    </row>
  </sheetData>
  <sheetProtection sheet="1" objects="1" scenarios="1"/>
  <conditionalFormatting sqref="BO5:CP31 BO34:CP60">
    <cfRule type="cellIs" dxfId="0" priority="1" operator="notEqual">
      <formula>BO$3</formula>
    </cfRule>
  </conditionalFormatting>
  <pageMargins left="0.7" right="0.7" top="0.75" bottom="0.75" header="0.3" footer="0.3"/>
  <pageSetup orientation="portrait" r:id="rId1"/>
  <headerFooter>
    <oddHeader>&amp;C&amp;F</oddHeader>
    <oddFooter>&amp;LCopyright 2024 github.com/joyous-work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DB7F3-D0AD-4CA0-AB87-B79B8D268ADA}">
  <dimension ref="C2:C7"/>
  <sheetViews>
    <sheetView zoomScaleNormal="100" workbookViewId="0"/>
  </sheetViews>
  <sheetFormatPr defaultRowHeight="15" x14ac:dyDescent="0.25"/>
  <cols>
    <col min="3" max="3" width="38" style="1" customWidth="1"/>
  </cols>
  <sheetData>
    <row r="2" spans="3:3" ht="15.75" thickBot="1" x14ac:dyDescent="0.3"/>
    <row r="3" spans="3:3" ht="20.25" thickBot="1" x14ac:dyDescent="0.4">
      <c r="C3" s="23" t="str">
        <f ca="1">BCV</f>
        <v>Colossians 2:2</v>
      </c>
    </row>
    <row r="5" spans="3:3" x14ac:dyDescent="0.25">
      <c r="C5" s="26" t="str">
        <f ca="1">HYPERLINK(_xlfn.CONCAT("https://www.biblegateway.com/passage/?search=", $C$3, "&amp;version=RSVCE"), "Read verse here")</f>
        <v>Read verse here</v>
      </c>
    </row>
    <row r="7" spans="3:3" x14ac:dyDescent="0.25">
      <c r="C7" s="24" t="s">
        <v>41</v>
      </c>
    </row>
  </sheetData>
  <sheetProtection sheet="1" objects="1" scenarios="1"/>
  <pageMargins left="0.7" right="0.7" top="0.75" bottom="0.75" header="0.3" footer="0.3"/>
  <pageSetup orientation="portrait" r:id="rId1"/>
  <headerFooter>
    <oddHeader>&amp;C&amp;F</oddHeader>
    <oddFooter>&amp;LCopyright 2024 github.com/joyous-work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1A Loaded Data</vt:lpstr>
      <vt:lpstr>1B Prepared Data</vt:lpstr>
      <vt:lpstr>2A Book Search</vt:lpstr>
      <vt:lpstr>2B Chapter &amp; Verse Search</vt:lpstr>
      <vt:lpstr>2C Test C&amp;V Search</vt:lpstr>
      <vt:lpstr>2D Add Link to Verse Text</vt:lpstr>
      <vt:lpstr>BCV</vt:lpstr>
      <vt:lpstr>Book</vt:lpstr>
      <vt:lpstr>book_cumCVs</vt:lpstr>
      <vt:lpstr>book_index</vt:lpstr>
      <vt:lpstr>books</vt:lpstr>
      <vt:lpstr>Chapter</vt:lpstr>
      <vt:lpstr>chapters</vt:lpstr>
      <vt:lpstr>cumBVs</vt:lpstr>
      <vt:lpstr>random_verse</vt:lpstr>
      <vt:lpstr>Verse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2024-01-01T20:51:54Z</dcterms:created>
  <dcterms:modified xsi:type="dcterms:W3CDTF">2024-01-01T21:23:06Z</dcterms:modified>
</cp:coreProperties>
</file>