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8855" windowHeight="8460"/>
  </bookViews>
  <sheets>
    <sheet name="Sexo" sheetId="10" r:id="rId1"/>
    <sheet name="Facultad" sheetId="2" r:id="rId2"/>
    <sheet name="P1" sheetId="3" r:id="rId3"/>
    <sheet name="P2" sheetId="4" r:id="rId4"/>
    <sheet name="P3" sheetId="5" r:id="rId5"/>
    <sheet name="P4" sheetId="12" r:id="rId6"/>
    <sheet name="P5" sheetId="7" r:id="rId7"/>
    <sheet name="P6" sheetId="13" r:id="rId8"/>
    <sheet name="P7" sheetId="9" r:id="rId9"/>
    <sheet name="P8" sheetId="14" r:id="rId10"/>
  </sheets>
  <calcPr calcId="125725"/>
</workbook>
</file>

<file path=xl/calcChain.xml><?xml version="1.0" encoding="utf-8"?>
<calcChain xmlns="http://schemas.openxmlformats.org/spreadsheetml/2006/main">
  <c r="H15" i="14"/>
  <c r="H14"/>
  <c r="H13"/>
  <c r="H12"/>
  <c r="H16" s="1"/>
  <c r="H15" i="13"/>
  <c r="H14"/>
  <c r="H13"/>
  <c r="H16" s="1"/>
  <c r="H12"/>
  <c r="H15" i="12"/>
  <c r="H14"/>
  <c r="H13"/>
  <c r="H16" s="1"/>
  <c r="H12"/>
  <c r="F15" i="9" l="1"/>
  <c r="F14"/>
  <c r="F13"/>
  <c r="F12"/>
  <c r="F15" i="7"/>
  <c r="F14"/>
  <c r="F13"/>
  <c r="F12"/>
  <c r="H19" i="2"/>
  <c r="F16" i="5"/>
  <c r="F15"/>
  <c r="F14"/>
  <c r="F13"/>
  <c r="F12"/>
  <c r="F16" i="4"/>
  <c r="F15"/>
  <c r="F14"/>
  <c r="F13"/>
  <c r="F12"/>
  <c r="H16" i="3"/>
  <c r="H15"/>
  <c r="H14"/>
  <c r="H13"/>
  <c r="H12"/>
  <c r="H18" i="2"/>
  <c r="H17"/>
  <c r="H16"/>
  <c r="H15"/>
  <c r="H14"/>
  <c r="H13"/>
  <c r="H11" i="10"/>
  <c r="H10"/>
  <c r="H9"/>
  <c r="F16" i="9" l="1"/>
  <c r="F16" i="7"/>
</calcChain>
</file>

<file path=xl/sharedStrings.xml><?xml version="1.0" encoding="utf-8"?>
<sst xmlns="http://schemas.openxmlformats.org/spreadsheetml/2006/main" count="168" uniqueCount="90">
  <si>
    <t>Femenino</t>
  </si>
  <si>
    <t>Masculino</t>
  </si>
  <si>
    <t>CLAVE</t>
  </si>
  <si>
    <t>RESULTADOS</t>
  </si>
  <si>
    <t>Femenino=</t>
  </si>
  <si>
    <t>Masculino=</t>
  </si>
  <si>
    <t xml:space="preserve"> JOY</t>
  </si>
  <si>
    <t>LUIS</t>
  </si>
  <si>
    <t>GUILLERMO</t>
  </si>
  <si>
    <t>HENRY</t>
  </si>
  <si>
    <t>JOEL</t>
  </si>
  <si>
    <t>Industrial</t>
  </si>
  <si>
    <t>Civil</t>
  </si>
  <si>
    <t>Mecanica</t>
  </si>
  <si>
    <t>Ciencias y Tecnologia</t>
  </si>
  <si>
    <t>Sistemas</t>
  </si>
  <si>
    <t>Electrica</t>
  </si>
  <si>
    <t>Civil=</t>
  </si>
  <si>
    <t>Industrial=</t>
  </si>
  <si>
    <t>Mecanica=</t>
  </si>
  <si>
    <t>Ciencias y Tecnologia=</t>
  </si>
  <si>
    <t>Sistemas=</t>
  </si>
  <si>
    <t>Electrica=</t>
  </si>
  <si>
    <t>JOY</t>
  </si>
  <si>
    <t>TOTAL=</t>
  </si>
  <si>
    <t>b) 1 vez a la semana.</t>
  </si>
  <si>
    <t>a) Nula.</t>
  </si>
  <si>
    <t>c) 2 veces a la semana.</t>
  </si>
  <si>
    <t>d) Todos los días.</t>
  </si>
  <si>
    <t>1. ¿Con qué frencuencia ha praticado deporte durante el primer semestre del 2019?</t>
  </si>
  <si>
    <t>b) 1 vez por semana=</t>
  </si>
  <si>
    <t>a) Nula=</t>
  </si>
  <si>
    <t>c) 2 veces por semana=</t>
  </si>
  <si>
    <t>d) Todos los días=</t>
  </si>
  <si>
    <t xml:space="preserve"> 2. ¿Con qué actividad deportiva se siente usted más identificado?</t>
  </si>
  <si>
    <t>a) Natación</t>
  </si>
  <si>
    <t>b) Atletismo</t>
  </si>
  <si>
    <t>c) Fútbol</t>
  </si>
  <si>
    <t>d) Voleiball</t>
  </si>
  <si>
    <t>a) Natación=</t>
  </si>
  <si>
    <t>b) Atletismo=</t>
  </si>
  <si>
    <t>c) Fútbol=</t>
  </si>
  <si>
    <t>d) Voleiball=</t>
  </si>
  <si>
    <t>3. ¿Cómo calificaría los efuerzos realizados por la UTP en promover la integración a grupos deportivos de la entidad?</t>
  </si>
  <si>
    <t>a) Nulos</t>
  </si>
  <si>
    <t>b) Deficientes</t>
  </si>
  <si>
    <t>c) Aceptables</t>
  </si>
  <si>
    <t>d) Sobresalientes</t>
  </si>
  <si>
    <t>a) Nulos=</t>
  </si>
  <si>
    <t>b) Deficientes=</t>
  </si>
  <si>
    <t>c) Aceptables=</t>
  </si>
  <si>
    <t>d) Sobresalientes=</t>
  </si>
  <si>
    <t>TOTAL</t>
  </si>
  <si>
    <t xml:space="preserve">5. ¿Cuánto tiempo por semana estaría dispuesto a designar para actividades deportivas? </t>
  </si>
  <si>
    <t>a) 0</t>
  </si>
  <si>
    <t>b) 1 hora</t>
  </si>
  <si>
    <t xml:space="preserve">c) 3 horas </t>
  </si>
  <si>
    <t>d) 5 horas</t>
  </si>
  <si>
    <t>7. ¿Cómo describe el impacto anímico que le proporciona realizar alguna actividad deportiva?</t>
  </si>
  <si>
    <t>a) Altamente estresante.</t>
  </si>
  <si>
    <t>b) Impotencia.</t>
  </si>
  <si>
    <t xml:space="preserve">c) Satisfacción. </t>
  </si>
  <si>
    <t>d) Vigor.</t>
  </si>
  <si>
    <t xml:space="preserve">4. ¿Considera que el incorporar alguna asignatura que involucre la actividad deportiva le ayudaría en su formacion integral? </t>
  </si>
  <si>
    <t>a) Totalmente en desacuerdo.</t>
  </si>
  <si>
    <t>b) Indiferente.</t>
  </si>
  <si>
    <t>c) De acuerdo si la misma es optativa.</t>
  </si>
  <si>
    <t>d)Totalmente de acuerdo .</t>
  </si>
  <si>
    <t>a) Totalmente en desacuerdo=</t>
  </si>
  <si>
    <t>b)Indiferente=</t>
  </si>
  <si>
    <t>c) De acuerdo si la misma es optativa=</t>
  </si>
  <si>
    <t>d)Totalmente de acuerdo=</t>
  </si>
  <si>
    <t xml:space="preserve">6. ¿Qué incentivo le parece más apropiado para los estudiantes miembros de grupos deportivos de la UTP? </t>
  </si>
  <si>
    <t>a) Disminución del 50% de la matrícula del semestre.</t>
  </si>
  <si>
    <t xml:space="preserve">b) Disminución del 50% en alimentos de la cafetería. </t>
  </si>
  <si>
    <t xml:space="preserve">c) Ayuda económica para gastos de transporte. </t>
  </si>
  <si>
    <t>d)Becas deportivas.</t>
  </si>
  <si>
    <t>a)Disminución del 50% de la matrícula del semestre=</t>
  </si>
  <si>
    <t>b)Disminución del 50% en alimentos de la cafetería=</t>
  </si>
  <si>
    <t>c)Ayuda económica para gastos de transporte=</t>
  </si>
  <si>
    <t>d)Becas deportivas=</t>
  </si>
  <si>
    <t xml:space="preserve">8. ¿Cuántas noticias relacionadas con actividades deportivas ha visto reflejadas en el sitio web de la UTP durante el 1er semestre del 2019? </t>
  </si>
  <si>
    <t>a) 0.</t>
  </si>
  <si>
    <t>b) De 1 a 5.</t>
  </si>
  <si>
    <t xml:space="preserve">c) De 6 a 10. </t>
  </si>
  <si>
    <t xml:space="preserve">d) Más de 10. </t>
  </si>
  <si>
    <t>a) 0=</t>
  </si>
  <si>
    <t>b)De 1 a 5=</t>
  </si>
  <si>
    <t>c) De 6 a 10=</t>
  </si>
  <si>
    <t>d) Más de 10=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</si>
</sst>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9" xfId="0" applyBorder="1"/>
    <xf numFmtId="0" fontId="0" fillId="0" borderId="12" xfId="0" applyBorder="1"/>
    <xf numFmtId="0" fontId="2" fillId="0" borderId="10" xfId="0" applyFont="1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2" borderId="6" xfId="0" applyFill="1" applyBorder="1"/>
    <xf numFmtId="0" fontId="0" fillId="0" borderId="11" xfId="0" applyBorder="1" applyAlignment="1">
      <alignment horizontal="center"/>
    </xf>
    <xf numFmtId="0" fontId="2" fillId="0" borderId="8" xfId="0" applyFont="1" applyBorder="1"/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2" borderId="5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4" workbookViewId="0">
      <selection activeCell="B41" sqref="A41:B50"/>
    </sheetView>
  </sheetViews>
  <sheetFormatPr baseColWidth="10" defaultRowHeight="15"/>
  <sheetData>
    <row r="1" spans="1:8">
      <c r="A1" s="49">
        <v>1</v>
      </c>
      <c r="B1" s="31" t="s">
        <v>6</v>
      </c>
    </row>
    <row r="2" spans="1:8">
      <c r="A2" s="49">
        <v>2</v>
      </c>
      <c r="B2" s="32"/>
    </row>
    <row r="3" spans="1:8">
      <c r="A3" s="49">
        <v>1</v>
      </c>
      <c r="B3" s="32"/>
      <c r="G3" s="34" t="s">
        <v>2</v>
      </c>
      <c r="H3" s="34"/>
    </row>
    <row r="4" spans="1:8">
      <c r="A4" s="49">
        <v>2</v>
      </c>
      <c r="B4" s="32"/>
      <c r="G4" s="1" t="s">
        <v>0</v>
      </c>
      <c r="H4" s="1">
        <v>2</v>
      </c>
    </row>
    <row r="5" spans="1:8">
      <c r="A5" s="49">
        <v>1</v>
      </c>
      <c r="B5" s="32"/>
      <c r="G5" s="1" t="s">
        <v>1</v>
      </c>
      <c r="H5" s="1">
        <v>1</v>
      </c>
    </row>
    <row r="6" spans="1:8">
      <c r="A6" s="49">
        <v>1</v>
      </c>
      <c r="B6" s="32"/>
    </row>
    <row r="7" spans="1:8">
      <c r="A7" s="49">
        <v>1</v>
      </c>
      <c r="B7" s="32"/>
    </row>
    <row r="8" spans="1:8">
      <c r="A8" s="49">
        <v>1</v>
      </c>
      <c r="B8" s="32"/>
      <c r="G8" s="35" t="s">
        <v>3</v>
      </c>
      <c r="H8" s="35"/>
    </row>
    <row r="9" spans="1:8">
      <c r="A9" s="49">
        <v>2</v>
      </c>
      <c r="B9" s="32"/>
      <c r="G9" s="1" t="s">
        <v>4</v>
      </c>
      <c r="H9" s="3">
        <f>COUNTIF(A1:A50,H4)</f>
        <v>18</v>
      </c>
    </row>
    <row r="10" spans="1:8">
      <c r="A10" s="50">
        <v>1</v>
      </c>
      <c r="B10" s="33"/>
      <c r="G10" s="1" t="s">
        <v>5</v>
      </c>
      <c r="H10" s="3">
        <f>COUNTIF(A1:A50,H5)</f>
        <v>32</v>
      </c>
    </row>
    <row r="11" spans="1:8">
      <c r="A11" s="51">
        <v>1</v>
      </c>
      <c r="B11" s="31" t="s">
        <v>7</v>
      </c>
      <c r="G11" s="11" t="s">
        <v>24</v>
      </c>
      <c r="H11" s="12">
        <f>SUM(H9,H10)</f>
        <v>50</v>
      </c>
    </row>
    <row r="12" spans="1:8">
      <c r="A12" s="49">
        <v>1</v>
      </c>
      <c r="B12" s="36"/>
    </row>
    <row r="13" spans="1:8">
      <c r="A13" s="49">
        <v>2</v>
      </c>
      <c r="B13" s="36"/>
    </row>
    <row r="14" spans="1:8">
      <c r="A14" s="49">
        <v>1</v>
      </c>
      <c r="B14" s="36"/>
    </row>
    <row r="15" spans="1:8">
      <c r="A15" s="49">
        <v>1</v>
      </c>
      <c r="B15" s="36"/>
    </row>
    <row r="16" spans="1:8">
      <c r="A16" s="49">
        <v>2</v>
      </c>
      <c r="B16" s="36"/>
    </row>
    <row r="17" spans="1:2">
      <c r="A17" s="49">
        <v>1</v>
      </c>
      <c r="B17" s="36"/>
    </row>
    <row r="18" spans="1:2">
      <c r="A18" s="49">
        <v>1</v>
      </c>
      <c r="B18" s="36"/>
    </row>
    <row r="19" spans="1:2">
      <c r="A19" s="49">
        <v>1</v>
      </c>
      <c r="B19" s="36"/>
    </row>
    <row r="20" spans="1:2">
      <c r="A20" s="50">
        <v>2</v>
      </c>
      <c r="B20" s="37"/>
    </row>
    <row r="21" spans="1:2">
      <c r="A21" s="51">
        <v>1</v>
      </c>
      <c r="B21" s="31" t="s">
        <v>8</v>
      </c>
    </row>
    <row r="22" spans="1:2">
      <c r="A22" s="2">
        <v>1</v>
      </c>
      <c r="B22" s="32"/>
    </row>
    <row r="23" spans="1:2">
      <c r="A23" s="2">
        <v>2</v>
      </c>
      <c r="B23" s="32"/>
    </row>
    <row r="24" spans="1:2">
      <c r="A24" s="2">
        <v>2</v>
      </c>
      <c r="B24" s="32"/>
    </row>
    <row r="25" spans="1:2">
      <c r="A25" s="2">
        <v>1</v>
      </c>
      <c r="B25" s="32"/>
    </row>
    <row r="26" spans="1:2">
      <c r="A26" s="2">
        <v>1</v>
      </c>
      <c r="B26" s="32"/>
    </row>
    <row r="27" spans="1:2">
      <c r="A27" s="2">
        <v>1</v>
      </c>
      <c r="B27" s="32"/>
    </row>
    <row r="28" spans="1:2">
      <c r="A28" s="2">
        <v>1</v>
      </c>
      <c r="B28" s="32"/>
    </row>
    <row r="29" spans="1:2">
      <c r="A29" s="2">
        <v>1</v>
      </c>
      <c r="B29" s="32"/>
    </row>
    <row r="30" spans="1:2">
      <c r="A30" s="52">
        <v>2</v>
      </c>
      <c r="B30" s="33"/>
    </row>
    <row r="31" spans="1:2">
      <c r="A31" s="53">
        <v>1</v>
      </c>
      <c r="B31" s="31" t="s">
        <v>9</v>
      </c>
    </row>
    <row r="32" spans="1:2">
      <c r="A32" s="2">
        <v>2</v>
      </c>
      <c r="B32" s="32"/>
    </row>
    <row r="33" spans="1:2">
      <c r="A33" s="2">
        <v>1</v>
      </c>
      <c r="B33" s="32"/>
    </row>
    <row r="34" spans="1:2">
      <c r="A34" s="2">
        <v>1</v>
      </c>
      <c r="B34" s="32"/>
    </row>
    <row r="35" spans="1:2">
      <c r="A35" s="2">
        <v>2</v>
      </c>
      <c r="B35" s="32"/>
    </row>
    <row r="36" spans="1:2">
      <c r="A36" s="2">
        <v>1</v>
      </c>
      <c r="B36" s="32"/>
    </row>
    <row r="37" spans="1:2">
      <c r="A37" s="2">
        <v>1</v>
      </c>
      <c r="B37" s="32"/>
    </row>
    <row r="38" spans="1:2">
      <c r="A38" s="2">
        <v>2</v>
      </c>
      <c r="B38" s="32"/>
    </row>
    <row r="39" spans="1:2">
      <c r="A39" s="2">
        <v>1</v>
      </c>
      <c r="B39" s="32"/>
    </row>
    <row r="40" spans="1:2">
      <c r="A40" s="52">
        <v>2</v>
      </c>
      <c r="B40" s="33"/>
    </row>
    <row r="41" spans="1:2">
      <c r="A41" s="53">
        <v>1</v>
      </c>
      <c r="B41" s="31" t="s">
        <v>10</v>
      </c>
    </row>
    <row r="42" spans="1:2">
      <c r="A42" s="2">
        <v>2</v>
      </c>
      <c r="B42" s="32"/>
    </row>
    <row r="43" spans="1:2">
      <c r="A43" s="2">
        <v>2</v>
      </c>
      <c r="B43" s="32"/>
    </row>
    <row r="44" spans="1:2">
      <c r="A44" s="2">
        <v>2</v>
      </c>
      <c r="B44" s="32"/>
    </row>
    <row r="45" spans="1:2">
      <c r="A45" s="2">
        <v>1</v>
      </c>
      <c r="B45" s="32"/>
    </row>
    <row r="46" spans="1:2">
      <c r="A46" s="2">
        <v>1</v>
      </c>
      <c r="B46" s="32"/>
    </row>
    <row r="47" spans="1:2">
      <c r="A47" s="2">
        <v>1</v>
      </c>
      <c r="B47" s="32"/>
    </row>
    <row r="48" spans="1:2">
      <c r="A48" s="2">
        <v>1</v>
      </c>
      <c r="B48" s="32"/>
    </row>
    <row r="49" spans="1:2">
      <c r="A49" s="2">
        <v>2</v>
      </c>
      <c r="B49" s="32"/>
    </row>
    <row r="50" spans="1:2">
      <c r="A50" s="52">
        <v>2</v>
      </c>
      <c r="B50" s="33"/>
    </row>
  </sheetData>
  <mergeCells count="7">
    <mergeCell ref="B41:B50"/>
    <mergeCell ref="G3:H3"/>
    <mergeCell ref="G8:H8"/>
    <mergeCell ref="B1:B10"/>
    <mergeCell ref="B11:B20"/>
    <mergeCell ref="B21:B30"/>
    <mergeCell ref="B31:B4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1:P50"/>
  <sheetViews>
    <sheetView workbookViewId="0">
      <selection activeCell="E13" sqref="E13"/>
    </sheetView>
  </sheetViews>
  <sheetFormatPr baseColWidth="10" defaultRowHeight="15"/>
  <cols>
    <col min="7" max="7" width="12.42578125" customWidth="1"/>
    <col min="16" max="16" width="62.7109375" customWidth="1"/>
  </cols>
  <sheetData>
    <row r="1" spans="3:16">
      <c r="C1" s="14">
        <v>2</v>
      </c>
      <c r="D1" s="31" t="s">
        <v>23</v>
      </c>
    </row>
    <row r="2" spans="3:16">
      <c r="C2" s="15">
        <v>1</v>
      </c>
      <c r="D2" s="32"/>
    </row>
    <row r="3" spans="3:16">
      <c r="C3" s="15">
        <v>1</v>
      </c>
      <c r="D3" s="32"/>
    </row>
    <row r="4" spans="3:16">
      <c r="C4" s="15">
        <v>2</v>
      </c>
      <c r="D4" s="32"/>
      <c r="G4" s="35" t="s">
        <v>2</v>
      </c>
      <c r="H4" s="35"/>
      <c r="J4" s="38" t="s">
        <v>81</v>
      </c>
      <c r="K4" s="39"/>
      <c r="L4" s="39"/>
      <c r="M4" s="39"/>
      <c r="N4" s="39"/>
      <c r="O4" s="39"/>
      <c r="P4" s="40"/>
    </row>
    <row r="5" spans="3:16">
      <c r="C5" s="15">
        <v>1</v>
      </c>
      <c r="D5" s="32"/>
      <c r="G5" s="3" t="s">
        <v>82</v>
      </c>
      <c r="H5" s="13">
        <v>1</v>
      </c>
    </row>
    <row r="6" spans="3:16">
      <c r="C6" s="15">
        <v>1</v>
      </c>
      <c r="D6" s="32"/>
      <c r="G6" s="3" t="s">
        <v>83</v>
      </c>
      <c r="H6" s="13">
        <v>2</v>
      </c>
    </row>
    <row r="7" spans="3:16">
      <c r="C7" s="15">
        <v>1</v>
      </c>
      <c r="D7" s="32"/>
      <c r="G7" s="3" t="s">
        <v>84</v>
      </c>
      <c r="H7" s="13">
        <v>3</v>
      </c>
    </row>
    <row r="8" spans="3:16">
      <c r="C8" s="15">
        <v>2</v>
      </c>
      <c r="D8" s="32"/>
      <c r="G8" s="3" t="s">
        <v>85</v>
      </c>
      <c r="H8" s="13">
        <v>4</v>
      </c>
    </row>
    <row r="9" spans="3:16">
      <c r="C9" s="15">
        <v>1</v>
      </c>
      <c r="D9" s="32"/>
    </row>
    <row r="10" spans="3:16">
      <c r="C10" s="16">
        <v>2</v>
      </c>
      <c r="D10" s="33"/>
    </row>
    <row r="11" spans="3:16">
      <c r="C11" s="18">
        <v>2</v>
      </c>
      <c r="D11" s="31" t="s">
        <v>7</v>
      </c>
      <c r="G11" s="35" t="s">
        <v>3</v>
      </c>
      <c r="H11" s="35"/>
    </row>
    <row r="12" spans="3:16">
      <c r="C12" s="17">
        <v>2</v>
      </c>
      <c r="D12" s="32"/>
      <c r="G12" s="3" t="s">
        <v>86</v>
      </c>
      <c r="H12" s="13">
        <f>COUNTIF(C1:C50,H5)</f>
        <v>26</v>
      </c>
    </row>
    <row r="13" spans="3:16">
      <c r="C13" s="17">
        <v>1</v>
      </c>
      <c r="D13" s="32"/>
      <c r="G13" s="3" t="s">
        <v>87</v>
      </c>
      <c r="H13" s="13">
        <f>COUNTIF(C1:C50,H6)</f>
        <v>19</v>
      </c>
    </row>
    <row r="14" spans="3:16">
      <c r="C14" s="17">
        <v>2</v>
      </c>
      <c r="D14" s="32"/>
      <c r="G14" s="3" t="s">
        <v>88</v>
      </c>
      <c r="H14" s="13">
        <f>COUNTIF(C1:C50,H7)</f>
        <v>5</v>
      </c>
    </row>
    <row r="15" spans="3:16">
      <c r="C15" s="17">
        <v>2</v>
      </c>
      <c r="D15" s="32"/>
      <c r="G15" s="3" t="s">
        <v>89</v>
      </c>
      <c r="H15" s="13">
        <f>COUNTIF(C1:C50,H8)</f>
        <v>0</v>
      </c>
    </row>
    <row r="16" spans="3:16">
      <c r="C16" s="17">
        <v>1</v>
      </c>
      <c r="D16" s="32"/>
      <c r="G16" s="20" t="s">
        <v>24</v>
      </c>
      <c r="H16" s="12">
        <f>SUM(H13,H12,H14,H15)</f>
        <v>50</v>
      </c>
    </row>
    <row r="17" spans="3:4">
      <c r="C17" s="17">
        <v>2</v>
      </c>
      <c r="D17" s="32"/>
    </row>
    <row r="18" spans="3:4">
      <c r="C18" s="17">
        <v>1</v>
      </c>
      <c r="D18" s="32"/>
    </row>
    <row r="19" spans="3:4">
      <c r="C19" s="17">
        <v>2</v>
      </c>
      <c r="D19" s="32"/>
    </row>
    <row r="20" spans="3:4">
      <c r="C20" s="19">
        <v>1</v>
      </c>
      <c r="D20" s="33"/>
    </row>
    <row r="21" spans="3:4">
      <c r="C21" s="18">
        <v>1</v>
      </c>
      <c r="D21" s="31" t="s">
        <v>8</v>
      </c>
    </row>
    <row r="22" spans="3:4">
      <c r="C22" s="17">
        <v>2</v>
      </c>
      <c r="D22" s="32"/>
    </row>
    <row r="23" spans="3:4">
      <c r="C23" s="17">
        <v>1</v>
      </c>
      <c r="D23" s="32"/>
    </row>
    <row r="24" spans="3:4">
      <c r="C24" s="17">
        <v>1</v>
      </c>
      <c r="D24" s="32"/>
    </row>
    <row r="25" spans="3:4">
      <c r="C25" s="17">
        <v>3</v>
      </c>
      <c r="D25" s="32"/>
    </row>
    <row r="26" spans="3:4">
      <c r="C26" s="17">
        <v>1</v>
      </c>
      <c r="D26" s="32"/>
    </row>
    <row r="27" spans="3:4">
      <c r="C27" s="17">
        <v>1</v>
      </c>
      <c r="D27" s="32"/>
    </row>
    <row r="28" spans="3:4">
      <c r="C28" s="17">
        <v>2</v>
      </c>
      <c r="D28" s="32"/>
    </row>
    <row r="29" spans="3:4">
      <c r="C29" s="17">
        <v>1</v>
      </c>
      <c r="D29" s="32"/>
    </row>
    <row r="30" spans="3:4">
      <c r="C30" s="19">
        <v>3</v>
      </c>
      <c r="D30" s="33"/>
    </row>
    <row r="31" spans="3:4">
      <c r="C31" s="18">
        <v>3</v>
      </c>
      <c r="D31" s="31" t="s">
        <v>9</v>
      </c>
    </row>
    <row r="32" spans="3:4">
      <c r="C32" s="17">
        <v>2</v>
      </c>
      <c r="D32" s="36"/>
    </row>
    <row r="33" spans="3:4">
      <c r="C33" s="17">
        <v>1</v>
      </c>
      <c r="D33" s="36"/>
    </row>
    <row r="34" spans="3:4">
      <c r="C34" s="17">
        <v>1</v>
      </c>
      <c r="D34" s="36"/>
    </row>
    <row r="35" spans="3:4">
      <c r="C35" s="17">
        <v>2</v>
      </c>
      <c r="D35" s="36"/>
    </row>
    <row r="36" spans="3:4">
      <c r="C36" s="17">
        <v>3</v>
      </c>
      <c r="D36" s="36"/>
    </row>
    <row r="37" spans="3:4">
      <c r="C37" s="17">
        <v>1</v>
      </c>
      <c r="D37" s="36"/>
    </row>
    <row r="38" spans="3:4">
      <c r="C38" s="17">
        <v>3</v>
      </c>
      <c r="D38" s="36"/>
    </row>
    <row r="39" spans="3:4">
      <c r="C39" s="17">
        <v>2</v>
      </c>
      <c r="D39" s="36"/>
    </row>
    <row r="40" spans="3:4">
      <c r="C40" s="19">
        <v>1</v>
      </c>
      <c r="D40" s="37"/>
    </row>
    <row r="41" spans="3:4">
      <c r="C41" s="9">
        <v>1</v>
      </c>
      <c r="D41" s="31" t="s">
        <v>10</v>
      </c>
    </row>
    <row r="42" spans="3:4">
      <c r="C42" s="8">
        <v>1</v>
      </c>
      <c r="D42" s="36"/>
    </row>
    <row r="43" spans="3:4">
      <c r="C43" s="8">
        <v>1</v>
      </c>
      <c r="D43" s="36"/>
    </row>
    <row r="44" spans="3:4">
      <c r="C44" s="8">
        <v>2</v>
      </c>
      <c r="D44" s="36"/>
    </row>
    <row r="45" spans="3:4">
      <c r="C45" s="8">
        <v>2</v>
      </c>
      <c r="D45" s="36"/>
    </row>
    <row r="46" spans="3:4">
      <c r="C46" s="8">
        <v>1</v>
      </c>
      <c r="D46" s="36"/>
    </row>
    <row r="47" spans="3:4">
      <c r="C47" s="8">
        <v>1</v>
      </c>
      <c r="D47" s="36"/>
    </row>
    <row r="48" spans="3:4">
      <c r="C48" s="8">
        <v>1</v>
      </c>
      <c r="D48" s="36"/>
    </row>
    <row r="49" spans="3:4">
      <c r="C49" s="8">
        <v>2</v>
      </c>
      <c r="D49" s="36"/>
    </row>
    <row r="50" spans="3:4">
      <c r="C50" s="10">
        <v>2</v>
      </c>
      <c r="D50" s="37"/>
    </row>
  </sheetData>
  <mergeCells count="8">
    <mergeCell ref="D31:D40"/>
    <mergeCell ref="D41:D50"/>
    <mergeCell ref="D1:D10"/>
    <mergeCell ref="G4:H4"/>
    <mergeCell ref="J4:P4"/>
    <mergeCell ref="D11:D20"/>
    <mergeCell ref="G11:H11"/>
    <mergeCell ref="D21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G4" sqref="G4:H4"/>
    </sheetView>
  </sheetViews>
  <sheetFormatPr baseColWidth="10" defaultRowHeight="15"/>
  <cols>
    <col min="7" max="7" width="22.5703125" customWidth="1"/>
  </cols>
  <sheetData>
    <row r="1" spans="1:8">
      <c r="A1" s="5">
        <v>4</v>
      </c>
      <c r="B1" s="31" t="s">
        <v>23</v>
      </c>
    </row>
    <row r="2" spans="1:8">
      <c r="A2" s="6">
        <v>2</v>
      </c>
      <c r="B2" s="32"/>
    </row>
    <row r="3" spans="1:8">
      <c r="A3" s="6">
        <v>6</v>
      </c>
      <c r="B3" s="32"/>
    </row>
    <row r="4" spans="1:8">
      <c r="A4" s="6">
        <v>1</v>
      </c>
      <c r="B4" s="32"/>
      <c r="G4" s="34" t="s">
        <v>2</v>
      </c>
      <c r="H4" s="34"/>
    </row>
    <row r="5" spans="1:8">
      <c r="A5" s="6">
        <v>5</v>
      </c>
      <c r="B5" s="32"/>
      <c r="G5" s="1" t="s">
        <v>12</v>
      </c>
      <c r="H5" s="1">
        <v>1</v>
      </c>
    </row>
    <row r="6" spans="1:8">
      <c r="A6" s="6">
        <v>5</v>
      </c>
      <c r="B6" s="32"/>
      <c r="G6" s="1" t="s">
        <v>11</v>
      </c>
      <c r="H6" s="1">
        <v>2</v>
      </c>
    </row>
    <row r="7" spans="1:8">
      <c r="A7" s="6">
        <v>3</v>
      </c>
      <c r="B7" s="32"/>
      <c r="G7" s="1" t="s">
        <v>13</v>
      </c>
      <c r="H7" s="1">
        <v>3</v>
      </c>
    </row>
    <row r="8" spans="1:8">
      <c r="A8" s="6">
        <v>6</v>
      </c>
      <c r="B8" s="32"/>
      <c r="G8" s="1" t="s">
        <v>14</v>
      </c>
      <c r="H8" s="1">
        <v>4</v>
      </c>
    </row>
    <row r="9" spans="1:8">
      <c r="A9" s="6">
        <v>1</v>
      </c>
      <c r="B9" s="32"/>
      <c r="G9" s="1" t="s">
        <v>15</v>
      </c>
      <c r="H9" s="1">
        <v>5</v>
      </c>
    </row>
    <row r="10" spans="1:8">
      <c r="A10" s="7">
        <v>5</v>
      </c>
      <c r="B10" s="33"/>
      <c r="G10" s="1" t="s">
        <v>16</v>
      </c>
      <c r="H10" s="1">
        <v>6</v>
      </c>
    </row>
    <row r="11" spans="1:8">
      <c r="A11" s="9">
        <v>5</v>
      </c>
      <c r="B11" s="31" t="s">
        <v>7</v>
      </c>
    </row>
    <row r="12" spans="1:8">
      <c r="A12" s="8">
        <v>5</v>
      </c>
      <c r="B12" s="32"/>
      <c r="G12" s="35" t="s">
        <v>3</v>
      </c>
      <c r="H12" s="35"/>
    </row>
    <row r="13" spans="1:8">
      <c r="A13" s="8">
        <v>4</v>
      </c>
      <c r="B13" s="32"/>
      <c r="G13" s="4" t="s">
        <v>17</v>
      </c>
      <c r="H13" s="1">
        <f>COUNTIF(A1:A50,H5)</f>
        <v>8</v>
      </c>
    </row>
    <row r="14" spans="1:8">
      <c r="A14" s="8">
        <v>2</v>
      </c>
      <c r="B14" s="32"/>
      <c r="G14" s="4" t="s">
        <v>18</v>
      </c>
      <c r="H14" s="1">
        <f>COUNTIF(A1:A50,H6)</f>
        <v>9</v>
      </c>
    </row>
    <row r="15" spans="1:8">
      <c r="A15" s="8">
        <v>2</v>
      </c>
      <c r="B15" s="32"/>
      <c r="G15" s="4" t="s">
        <v>19</v>
      </c>
      <c r="H15" s="1">
        <f>COUNTIF(A1:A50,H7)</f>
        <v>4</v>
      </c>
    </row>
    <row r="16" spans="1:8">
      <c r="A16" s="8">
        <v>1</v>
      </c>
      <c r="B16" s="32"/>
      <c r="G16" s="4" t="s">
        <v>20</v>
      </c>
      <c r="H16" s="1">
        <f>COUNTIF(A1:A50,H8)</f>
        <v>5</v>
      </c>
    </row>
    <row r="17" spans="1:8">
      <c r="A17" s="8">
        <v>3</v>
      </c>
      <c r="B17" s="32"/>
      <c r="G17" s="4" t="s">
        <v>21</v>
      </c>
      <c r="H17" s="1">
        <f>COUNTIF(A1:A50,H9)</f>
        <v>19</v>
      </c>
    </row>
    <row r="18" spans="1:8">
      <c r="A18" s="8">
        <v>4</v>
      </c>
      <c r="B18" s="32"/>
      <c r="G18" s="4" t="s">
        <v>22</v>
      </c>
      <c r="H18" s="1">
        <f>COUNTIF(A1:A50,H10)</f>
        <v>5</v>
      </c>
    </row>
    <row r="19" spans="1:8">
      <c r="A19" s="8">
        <v>2</v>
      </c>
      <c r="B19" s="32"/>
      <c r="G19" s="20" t="s">
        <v>52</v>
      </c>
      <c r="H19" s="28">
        <f>SUM(H13:H18)</f>
        <v>50</v>
      </c>
    </row>
    <row r="20" spans="1:8">
      <c r="A20" s="10">
        <v>1</v>
      </c>
      <c r="B20" s="33"/>
    </row>
    <row r="21" spans="1:8">
      <c r="A21" s="9">
        <v>5</v>
      </c>
      <c r="B21" s="31" t="s">
        <v>8</v>
      </c>
    </row>
    <row r="22" spans="1:8">
      <c r="A22" s="8">
        <v>5</v>
      </c>
      <c r="B22" s="32"/>
    </row>
    <row r="23" spans="1:8">
      <c r="A23" s="8">
        <v>6</v>
      </c>
      <c r="B23" s="32"/>
    </row>
    <row r="24" spans="1:8">
      <c r="A24" s="8">
        <v>5</v>
      </c>
      <c r="B24" s="32"/>
    </row>
    <row r="25" spans="1:8">
      <c r="A25" s="8">
        <v>4</v>
      </c>
      <c r="B25" s="32"/>
    </row>
    <row r="26" spans="1:8">
      <c r="A26" s="8">
        <v>1</v>
      </c>
      <c r="B26" s="32"/>
    </row>
    <row r="27" spans="1:8">
      <c r="A27" s="8">
        <v>2</v>
      </c>
      <c r="B27" s="32"/>
    </row>
    <row r="28" spans="1:8">
      <c r="A28" s="8">
        <v>5</v>
      </c>
      <c r="B28" s="32"/>
    </row>
    <row r="29" spans="1:8">
      <c r="A29" s="8">
        <v>2</v>
      </c>
      <c r="B29" s="32"/>
    </row>
    <row r="30" spans="1:8">
      <c r="A30" s="10">
        <v>1</v>
      </c>
      <c r="B30" s="33"/>
    </row>
    <row r="31" spans="1:8">
      <c r="A31" s="9">
        <v>5</v>
      </c>
      <c r="B31" s="31" t="s">
        <v>9</v>
      </c>
    </row>
    <row r="32" spans="1:8">
      <c r="A32" s="8">
        <v>5</v>
      </c>
      <c r="B32" s="32"/>
    </row>
    <row r="33" spans="1:2">
      <c r="A33" s="8">
        <v>6</v>
      </c>
      <c r="B33" s="32"/>
    </row>
    <row r="34" spans="1:2">
      <c r="A34" s="8">
        <v>2</v>
      </c>
      <c r="B34" s="32"/>
    </row>
    <row r="35" spans="1:2">
      <c r="A35" s="8">
        <v>3</v>
      </c>
      <c r="B35" s="32"/>
    </row>
    <row r="36" spans="1:2">
      <c r="A36" s="8">
        <v>6</v>
      </c>
      <c r="B36" s="32"/>
    </row>
    <row r="37" spans="1:2">
      <c r="A37" s="8">
        <v>5</v>
      </c>
      <c r="B37" s="32"/>
    </row>
    <row r="38" spans="1:2">
      <c r="A38" s="8">
        <v>5</v>
      </c>
      <c r="B38" s="32"/>
    </row>
    <row r="39" spans="1:2">
      <c r="A39" s="8">
        <v>5</v>
      </c>
      <c r="B39" s="32"/>
    </row>
    <row r="40" spans="1:2">
      <c r="A40" s="10">
        <v>1</v>
      </c>
      <c r="B40" s="33"/>
    </row>
    <row r="41" spans="1:2">
      <c r="A41" s="9">
        <v>5</v>
      </c>
      <c r="B41" s="31" t="s">
        <v>10</v>
      </c>
    </row>
    <row r="42" spans="1:2">
      <c r="A42" s="8">
        <v>5</v>
      </c>
      <c r="B42" s="32"/>
    </row>
    <row r="43" spans="1:2">
      <c r="A43" s="8">
        <v>2</v>
      </c>
      <c r="B43" s="32"/>
    </row>
    <row r="44" spans="1:2">
      <c r="A44" s="8">
        <v>4</v>
      </c>
      <c r="B44" s="32"/>
    </row>
    <row r="45" spans="1:2">
      <c r="A45" s="8">
        <v>5</v>
      </c>
      <c r="B45" s="32"/>
    </row>
    <row r="46" spans="1:2">
      <c r="A46" s="8">
        <v>3</v>
      </c>
      <c r="B46" s="32"/>
    </row>
    <row r="47" spans="1:2">
      <c r="A47" s="8">
        <v>5</v>
      </c>
      <c r="B47" s="32"/>
    </row>
    <row r="48" spans="1:2">
      <c r="A48" s="8">
        <v>5</v>
      </c>
      <c r="B48" s="32"/>
    </row>
    <row r="49" spans="1:2">
      <c r="A49" s="8">
        <v>2</v>
      </c>
      <c r="B49" s="32"/>
    </row>
    <row r="50" spans="1:2">
      <c r="A50" s="10">
        <v>1</v>
      </c>
      <c r="B50" s="33"/>
    </row>
  </sheetData>
  <mergeCells count="7">
    <mergeCell ref="B41:B50"/>
    <mergeCell ref="G4:H4"/>
    <mergeCell ref="G12:H12"/>
    <mergeCell ref="B1:B10"/>
    <mergeCell ref="B11:B20"/>
    <mergeCell ref="B21:B30"/>
    <mergeCell ref="B31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P50"/>
  <sheetViews>
    <sheetView topLeftCell="C1" workbookViewId="0">
      <selection activeCell="H12" sqref="H12:H15"/>
    </sheetView>
  </sheetViews>
  <sheetFormatPr baseColWidth="10" defaultRowHeight="15"/>
  <cols>
    <col min="5" max="5" width="15.28515625" customWidth="1"/>
    <col min="6" max="6" width="11.42578125" hidden="1" customWidth="1"/>
    <col min="7" max="7" width="27.85546875" customWidth="1"/>
  </cols>
  <sheetData>
    <row r="1" spans="3:16">
      <c r="C1" s="14">
        <v>3</v>
      </c>
      <c r="D1" s="31" t="s">
        <v>23</v>
      </c>
    </row>
    <row r="2" spans="3:16">
      <c r="C2" s="15">
        <v>2</v>
      </c>
      <c r="D2" s="32"/>
    </row>
    <row r="3" spans="3:16">
      <c r="C3" s="15">
        <v>1</v>
      </c>
      <c r="D3" s="32"/>
    </row>
    <row r="4" spans="3:16">
      <c r="C4" s="15">
        <v>4</v>
      </c>
      <c r="D4" s="32"/>
      <c r="G4" s="35" t="s">
        <v>2</v>
      </c>
      <c r="H4" s="35"/>
      <c r="J4" s="38" t="s">
        <v>29</v>
      </c>
      <c r="K4" s="39"/>
      <c r="L4" s="39"/>
      <c r="M4" s="39"/>
      <c r="N4" s="39"/>
      <c r="O4" s="39"/>
      <c r="P4" s="40"/>
    </row>
    <row r="5" spans="3:16">
      <c r="C5" s="15">
        <v>3</v>
      </c>
      <c r="D5" s="32"/>
      <c r="G5" s="3" t="s">
        <v>26</v>
      </c>
      <c r="H5" s="13">
        <v>1</v>
      </c>
    </row>
    <row r="6" spans="3:16">
      <c r="C6" s="15">
        <v>2</v>
      </c>
      <c r="D6" s="32"/>
      <c r="G6" s="3" t="s">
        <v>25</v>
      </c>
      <c r="H6" s="13">
        <v>2</v>
      </c>
    </row>
    <row r="7" spans="3:16">
      <c r="C7" s="15">
        <v>1</v>
      </c>
      <c r="D7" s="32"/>
      <c r="G7" s="3" t="s">
        <v>27</v>
      </c>
      <c r="H7" s="13">
        <v>3</v>
      </c>
    </row>
    <row r="8" spans="3:16">
      <c r="C8" s="15">
        <v>1</v>
      </c>
      <c r="D8" s="32"/>
      <c r="G8" s="3" t="s">
        <v>28</v>
      </c>
      <c r="H8" s="13">
        <v>4</v>
      </c>
    </row>
    <row r="9" spans="3:16">
      <c r="C9" s="15">
        <v>1</v>
      </c>
      <c r="D9" s="32"/>
    </row>
    <row r="10" spans="3:16">
      <c r="C10" s="16">
        <v>4</v>
      </c>
      <c r="D10" s="33"/>
    </row>
    <row r="11" spans="3:16">
      <c r="C11" s="18">
        <v>1</v>
      </c>
      <c r="D11" s="31" t="s">
        <v>7</v>
      </c>
      <c r="G11" s="35" t="s">
        <v>3</v>
      </c>
      <c r="H11" s="35"/>
    </row>
    <row r="12" spans="3:16">
      <c r="C12" s="17">
        <v>3</v>
      </c>
      <c r="D12" s="32"/>
      <c r="G12" s="3" t="s">
        <v>31</v>
      </c>
      <c r="H12" s="13">
        <f>COUNTIF(C1:C50,H5)</f>
        <v>14</v>
      </c>
    </row>
    <row r="13" spans="3:16">
      <c r="C13" s="17">
        <v>2</v>
      </c>
      <c r="D13" s="32"/>
      <c r="G13" s="3" t="s">
        <v>30</v>
      </c>
      <c r="H13" s="13">
        <f>COUNTIF(C1:C50,H6)</f>
        <v>14</v>
      </c>
    </row>
    <row r="14" spans="3:16">
      <c r="C14" s="17">
        <v>2</v>
      </c>
      <c r="D14" s="32"/>
      <c r="G14" s="3" t="s">
        <v>32</v>
      </c>
      <c r="H14" s="13">
        <f>COUNTIF(C1:C50,H7)</f>
        <v>15</v>
      </c>
    </row>
    <row r="15" spans="3:16">
      <c r="C15" s="17">
        <v>3</v>
      </c>
      <c r="D15" s="32"/>
      <c r="G15" s="3" t="s">
        <v>33</v>
      </c>
      <c r="H15" s="13">
        <f>COUNTIF(C1:C50,H8)</f>
        <v>7</v>
      </c>
    </row>
    <row r="16" spans="3:16">
      <c r="C16" s="17">
        <v>1</v>
      </c>
      <c r="D16" s="32"/>
      <c r="G16" s="20" t="s">
        <v>24</v>
      </c>
      <c r="H16" s="12">
        <f>SUM(H13,H12,H14,H15)</f>
        <v>50</v>
      </c>
    </row>
    <row r="17" spans="3:4">
      <c r="C17" s="17">
        <v>2</v>
      </c>
      <c r="D17" s="32"/>
    </row>
    <row r="18" spans="3:4">
      <c r="C18" s="17">
        <v>1</v>
      </c>
      <c r="D18" s="32"/>
    </row>
    <row r="19" spans="3:4">
      <c r="C19" s="17">
        <v>2</v>
      </c>
      <c r="D19" s="32"/>
    </row>
    <row r="20" spans="3:4">
      <c r="C20" s="19">
        <v>2</v>
      </c>
      <c r="D20" s="33"/>
    </row>
    <row r="21" spans="3:4">
      <c r="C21" s="18">
        <v>3</v>
      </c>
      <c r="D21" s="31" t="s">
        <v>8</v>
      </c>
    </row>
    <row r="22" spans="3:4">
      <c r="C22" s="17">
        <v>3</v>
      </c>
      <c r="D22" s="32"/>
    </row>
    <row r="23" spans="3:4">
      <c r="C23" s="17">
        <v>2</v>
      </c>
      <c r="D23" s="32"/>
    </row>
    <row r="24" spans="3:4">
      <c r="C24" s="17">
        <v>3</v>
      </c>
      <c r="D24" s="32"/>
    </row>
    <row r="25" spans="3:4">
      <c r="C25" s="17">
        <v>2</v>
      </c>
      <c r="D25" s="32"/>
    </row>
    <row r="26" spans="3:4">
      <c r="C26" s="17">
        <v>3</v>
      </c>
      <c r="D26" s="32"/>
    </row>
    <row r="27" spans="3:4">
      <c r="C27" s="17">
        <v>4</v>
      </c>
      <c r="D27" s="32"/>
    </row>
    <row r="28" spans="3:4">
      <c r="C28" s="17">
        <v>3</v>
      </c>
      <c r="D28" s="32"/>
    </row>
    <row r="29" spans="3:4">
      <c r="C29" s="17">
        <v>4</v>
      </c>
      <c r="D29" s="32"/>
    </row>
    <row r="30" spans="3:4">
      <c r="C30" s="19">
        <v>3</v>
      </c>
      <c r="D30" s="33"/>
    </row>
    <row r="31" spans="3:4">
      <c r="C31" s="18">
        <v>1</v>
      </c>
      <c r="D31" s="31" t="s">
        <v>9</v>
      </c>
    </row>
    <row r="32" spans="3:4">
      <c r="C32" s="17">
        <v>2</v>
      </c>
      <c r="D32" s="36"/>
    </row>
    <row r="33" spans="3:4">
      <c r="C33" s="17">
        <v>3</v>
      </c>
      <c r="D33" s="36"/>
    </row>
    <row r="34" spans="3:4">
      <c r="C34" s="17">
        <v>2</v>
      </c>
      <c r="D34" s="36"/>
    </row>
    <row r="35" spans="3:4">
      <c r="C35" s="17">
        <v>2</v>
      </c>
      <c r="D35" s="36"/>
    </row>
    <row r="36" spans="3:4">
      <c r="C36" s="17">
        <v>4</v>
      </c>
      <c r="D36" s="36"/>
    </row>
    <row r="37" spans="3:4">
      <c r="C37" s="17">
        <v>1</v>
      </c>
      <c r="D37" s="36"/>
    </row>
    <row r="38" spans="3:4">
      <c r="C38" s="17">
        <v>3</v>
      </c>
      <c r="D38" s="36"/>
    </row>
    <row r="39" spans="3:4">
      <c r="C39" s="17">
        <v>4</v>
      </c>
      <c r="D39" s="36"/>
    </row>
    <row r="40" spans="3:4">
      <c r="C40" s="19">
        <v>1</v>
      </c>
      <c r="D40" s="37"/>
    </row>
    <row r="41" spans="3:4">
      <c r="C41" s="9">
        <v>2</v>
      </c>
      <c r="D41" s="31" t="s">
        <v>10</v>
      </c>
    </row>
    <row r="42" spans="3:4">
      <c r="C42" s="8">
        <v>1</v>
      </c>
      <c r="D42" s="36"/>
    </row>
    <row r="43" spans="3:4">
      <c r="C43" s="8">
        <v>1</v>
      </c>
      <c r="D43" s="36"/>
    </row>
    <row r="44" spans="3:4">
      <c r="C44" s="8">
        <v>2</v>
      </c>
      <c r="D44" s="36"/>
    </row>
    <row r="45" spans="3:4">
      <c r="C45" s="8">
        <v>3</v>
      </c>
      <c r="D45" s="36"/>
    </row>
    <row r="46" spans="3:4">
      <c r="C46" s="8">
        <v>1</v>
      </c>
      <c r="D46" s="36"/>
    </row>
    <row r="47" spans="3:4">
      <c r="C47" s="8">
        <v>3</v>
      </c>
      <c r="D47" s="36"/>
    </row>
    <row r="48" spans="3:4">
      <c r="C48" s="8">
        <v>4</v>
      </c>
      <c r="D48" s="36"/>
    </row>
    <row r="49" spans="3:4">
      <c r="C49" s="8">
        <v>1</v>
      </c>
      <c r="D49" s="36"/>
    </row>
    <row r="50" spans="3:4">
      <c r="C50" s="10">
        <v>3</v>
      </c>
      <c r="D50" s="37"/>
    </row>
  </sheetData>
  <mergeCells count="8">
    <mergeCell ref="D31:D40"/>
    <mergeCell ref="D41:D50"/>
    <mergeCell ref="G4:H4"/>
    <mergeCell ref="G11:H11"/>
    <mergeCell ref="J4:P4"/>
    <mergeCell ref="D1:D10"/>
    <mergeCell ref="D11:D20"/>
    <mergeCell ref="D21:D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27" sqref="C27"/>
    </sheetView>
  </sheetViews>
  <sheetFormatPr baseColWidth="10" defaultRowHeight="15"/>
  <cols>
    <col min="5" max="5" width="20" customWidth="1"/>
  </cols>
  <sheetData>
    <row r="1" spans="1:15">
      <c r="A1" s="5">
        <v>2</v>
      </c>
      <c r="B1" s="31" t="s">
        <v>23</v>
      </c>
    </row>
    <row r="2" spans="1:15">
      <c r="A2" s="6">
        <v>4</v>
      </c>
      <c r="B2" s="32"/>
    </row>
    <row r="3" spans="1:15">
      <c r="A3" s="6">
        <v>1</v>
      </c>
      <c r="B3" s="32"/>
    </row>
    <row r="4" spans="1:15">
      <c r="A4" s="6">
        <v>2</v>
      </c>
      <c r="B4" s="32"/>
      <c r="E4" s="41" t="s">
        <v>2</v>
      </c>
      <c r="F4" s="43"/>
      <c r="J4" s="41" t="s">
        <v>34</v>
      </c>
      <c r="K4" s="42"/>
      <c r="L4" s="42"/>
      <c r="M4" s="42"/>
      <c r="N4" s="42"/>
      <c r="O4" s="43"/>
    </row>
    <row r="5" spans="1:15">
      <c r="A5" s="6">
        <v>3</v>
      </c>
      <c r="B5" s="32"/>
      <c r="E5" s="21" t="s">
        <v>35</v>
      </c>
      <c r="F5" s="25">
        <v>1</v>
      </c>
    </row>
    <row r="6" spans="1:15">
      <c r="A6" s="6">
        <v>3</v>
      </c>
      <c r="B6" s="32"/>
      <c r="E6" s="21" t="s">
        <v>36</v>
      </c>
      <c r="F6" s="25">
        <v>2</v>
      </c>
    </row>
    <row r="7" spans="1:15">
      <c r="A7" s="6">
        <v>3</v>
      </c>
      <c r="B7" s="32"/>
      <c r="E7" s="21" t="s">
        <v>37</v>
      </c>
      <c r="F7" s="25">
        <v>3</v>
      </c>
    </row>
    <row r="8" spans="1:15" ht="15.75">
      <c r="A8" s="6">
        <v>3</v>
      </c>
      <c r="B8" s="32"/>
      <c r="E8" s="23" t="s">
        <v>38</v>
      </c>
      <c r="F8" s="26">
        <v>4</v>
      </c>
    </row>
    <row r="9" spans="1:15">
      <c r="A9" s="6">
        <v>4</v>
      </c>
      <c r="B9" s="32"/>
    </row>
    <row r="10" spans="1:15">
      <c r="A10" s="7">
        <v>3</v>
      </c>
      <c r="B10" s="33"/>
    </row>
    <row r="11" spans="1:15">
      <c r="A11" s="9">
        <v>1</v>
      </c>
      <c r="B11" s="31" t="s">
        <v>7</v>
      </c>
      <c r="E11" s="44" t="s">
        <v>3</v>
      </c>
      <c r="F11" s="45"/>
    </row>
    <row r="12" spans="1:15">
      <c r="A12" s="8">
        <v>3</v>
      </c>
      <c r="B12" s="32"/>
      <c r="E12" s="21" t="s">
        <v>39</v>
      </c>
      <c r="F12" s="22">
        <f>COUNTIF(A1:A50,F5)</f>
        <v>10</v>
      </c>
    </row>
    <row r="13" spans="1:15">
      <c r="A13" s="8">
        <v>4</v>
      </c>
      <c r="B13" s="32"/>
      <c r="E13" s="21" t="s">
        <v>40</v>
      </c>
      <c r="F13" s="22">
        <f>COUNTIF(A1:A50,F6)</f>
        <v>8</v>
      </c>
    </row>
    <row r="14" spans="1:15">
      <c r="A14" s="8">
        <v>3</v>
      </c>
      <c r="B14" s="32"/>
      <c r="E14" s="21" t="s">
        <v>41</v>
      </c>
      <c r="F14" s="22">
        <f>COUNTIF(A1:A50,F7)</f>
        <v>23</v>
      </c>
    </row>
    <row r="15" spans="1:15">
      <c r="A15" s="8">
        <v>2</v>
      </c>
      <c r="B15" s="32"/>
      <c r="E15" s="27" t="s">
        <v>42</v>
      </c>
      <c r="F15" s="24">
        <f>COUNTIF(A1:A50,F8)</f>
        <v>9</v>
      </c>
    </row>
    <row r="16" spans="1:15">
      <c r="A16" s="8">
        <v>1</v>
      </c>
      <c r="B16" s="32"/>
      <c r="E16" s="11" t="s">
        <v>24</v>
      </c>
      <c r="F16" s="12">
        <f>SUM(F12,F13,F14,F15,)</f>
        <v>50</v>
      </c>
    </row>
    <row r="17" spans="1:2">
      <c r="A17" s="8">
        <v>3</v>
      </c>
      <c r="B17" s="32"/>
    </row>
    <row r="18" spans="1:2">
      <c r="A18" s="8">
        <v>3</v>
      </c>
      <c r="B18" s="32"/>
    </row>
    <row r="19" spans="1:2">
      <c r="A19" s="8">
        <v>1</v>
      </c>
      <c r="B19" s="32"/>
    </row>
    <row r="20" spans="1:2">
      <c r="A20" s="10">
        <v>3</v>
      </c>
      <c r="B20" s="33"/>
    </row>
    <row r="21" spans="1:2">
      <c r="A21" s="9">
        <v>2</v>
      </c>
      <c r="B21" s="31" t="s">
        <v>8</v>
      </c>
    </row>
    <row r="22" spans="1:2">
      <c r="A22" s="8">
        <v>3</v>
      </c>
      <c r="B22" s="32"/>
    </row>
    <row r="23" spans="1:2">
      <c r="A23" s="8">
        <v>4</v>
      </c>
      <c r="B23" s="32"/>
    </row>
    <row r="24" spans="1:2">
      <c r="A24" s="8">
        <v>1</v>
      </c>
      <c r="B24" s="32"/>
    </row>
    <row r="25" spans="1:2">
      <c r="A25" s="8">
        <v>4</v>
      </c>
      <c r="B25" s="32"/>
    </row>
    <row r="26" spans="1:2">
      <c r="A26" s="8">
        <v>3</v>
      </c>
      <c r="B26" s="32"/>
    </row>
    <row r="27" spans="1:2">
      <c r="A27" s="8">
        <v>2</v>
      </c>
      <c r="B27" s="32"/>
    </row>
    <row r="28" spans="1:2">
      <c r="A28" s="8">
        <v>3</v>
      </c>
      <c r="B28" s="32"/>
    </row>
    <row r="29" spans="1:2">
      <c r="A29" s="8">
        <v>4</v>
      </c>
      <c r="B29" s="32"/>
    </row>
    <row r="30" spans="1:2">
      <c r="A30" s="10">
        <v>2</v>
      </c>
      <c r="B30" s="33"/>
    </row>
    <row r="31" spans="1:2">
      <c r="A31" s="9">
        <v>3</v>
      </c>
      <c r="B31" s="31" t="s">
        <v>9</v>
      </c>
    </row>
    <row r="32" spans="1:2">
      <c r="A32" s="8">
        <v>1</v>
      </c>
      <c r="B32" s="32"/>
    </row>
    <row r="33" spans="1:2">
      <c r="A33" s="8">
        <v>1</v>
      </c>
      <c r="B33" s="32"/>
    </row>
    <row r="34" spans="1:2">
      <c r="A34" s="8">
        <v>3</v>
      </c>
      <c r="B34" s="32"/>
    </row>
    <row r="35" spans="1:2">
      <c r="A35" s="8">
        <v>4</v>
      </c>
      <c r="B35" s="32"/>
    </row>
    <row r="36" spans="1:2">
      <c r="A36" s="8">
        <v>3</v>
      </c>
      <c r="B36" s="32"/>
    </row>
    <row r="37" spans="1:2">
      <c r="A37" s="8">
        <v>1</v>
      </c>
      <c r="B37" s="32"/>
    </row>
    <row r="38" spans="1:2">
      <c r="A38" s="8">
        <v>2</v>
      </c>
      <c r="B38" s="32"/>
    </row>
    <row r="39" spans="1:2">
      <c r="A39" s="8">
        <v>3</v>
      </c>
      <c r="B39" s="32"/>
    </row>
    <row r="40" spans="1:2">
      <c r="A40" s="10">
        <v>1</v>
      </c>
      <c r="B40" s="33"/>
    </row>
    <row r="41" spans="1:2">
      <c r="A41" s="9">
        <v>3</v>
      </c>
      <c r="B41" s="31" t="s">
        <v>10</v>
      </c>
    </row>
    <row r="42" spans="1:2">
      <c r="A42" s="8">
        <v>4</v>
      </c>
      <c r="B42" s="32"/>
    </row>
    <row r="43" spans="1:2">
      <c r="A43" s="8">
        <v>1</v>
      </c>
      <c r="B43" s="32"/>
    </row>
    <row r="44" spans="1:2">
      <c r="A44" s="8">
        <v>4</v>
      </c>
      <c r="B44" s="32"/>
    </row>
    <row r="45" spans="1:2">
      <c r="A45" s="8">
        <v>3</v>
      </c>
      <c r="B45" s="32"/>
    </row>
    <row r="46" spans="1:2">
      <c r="A46" s="8">
        <v>3</v>
      </c>
      <c r="B46" s="32"/>
    </row>
    <row r="47" spans="1:2">
      <c r="A47" s="8">
        <v>3</v>
      </c>
      <c r="B47" s="32"/>
    </row>
    <row r="48" spans="1:2">
      <c r="A48" s="8">
        <v>3</v>
      </c>
      <c r="B48" s="32"/>
    </row>
    <row r="49" spans="1:2">
      <c r="A49" s="8">
        <v>2</v>
      </c>
      <c r="B49" s="32"/>
    </row>
    <row r="50" spans="1:2">
      <c r="A50" s="10">
        <v>3</v>
      </c>
      <c r="B50" s="33"/>
    </row>
  </sheetData>
  <mergeCells count="8">
    <mergeCell ref="B31:B40"/>
    <mergeCell ref="B41:B50"/>
    <mergeCell ref="J4:O4"/>
    <mergeCell ref="E4:F4"/>
    <mergeCell ref="E11:F11"/>
    <mergeCell ref="B1:B10"/>
    <mergeCell ref="B11:B20"/>
    <mergeCell ref="B21:B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0"/>
  <sheetViews>
    <sheetView workbookViewId="0">
      <selection activeCell="J4" sqref="J4:R4"/>
    </sheetView>
  </sheetViews>
  <sheetFormatPr baseColWidth="10" defaultRowHeight="15"/>
  <cols>
    <col min="5" max="5" width="19.28515625" customWidth="1"/>
  </cols>
  <sheetData>
    <row r="1" spans="1:18">
      <c r="A1" s="5">
        <v>3</v>
      </c>
      <c r="B1" s="31" t="s">
        <v>23</v>
      </c>
    </row>
    <row r="2" spans="1:18">
      <c r="A2" s="6">
        <v>1</v>
      </c>
      <c r="B2" s="32"/>
    </row>
    <row r="3" spans="1:18">
      <c r="A3" s="6">
        <v>2</v>
      </c>
      <c r="B3" s="32"/>
    </row>
    <row r="4" spans="1:18">
      <c r="A4" s="6">
        <v>3</v>
      </c>
      <c r="B4" s="32"/>
      <c r="E4" s="44" t="s">
        <v>2</v>
      </c>
      <c r="F4" s="45"/>
      <c r="J4" s="41" t="s">
        <v>43</v>
      </c>
      <c r="K4" s="42"/>
      <c r="L4" s="42"/>
      <c r="M4" s="42"/>
      <c r="N4" s="42"/>
      <c r="O4" s="42"/>
      <c r="P4" s="42"/>
      <c r="Q4" s="42"/>
      <c r="R4" s="43"/>
    </row>
    <row r="5" spans="1:18" ht="15.75">
      <c r="A5" s="6">
        <v>3</v>
      </c>
      <c r="B5" s="32"/>
      <c r="E5" s="30" t="s">
        <v>44</v>
      </c>
      <c r="F5" s="29">
        <v>1</v>
      </c>
    </row>
    <row r="6" spans="1:18">
      <c r="A6" s="6">
        <v>1</v>
      </c>
      <c r="B6" s="32"/>
      <c r="E6" s="21" t="s">
        <v>45</v>
      </c>
      <c r="F6" s="25">
        <v>2</v>
      </c>
    </row>
    <row r="7" spans="1:18">
      <c r="A7" s="6">
        <v>2</v>
      </c>
      <c r="B7" s="32"/>
      <c r="E7" s="21" t="s">
        <v>46</v>
      </c>
      <c r="F7" s="25">
        <v>3</v>
      </c>
    </row>
    <row r="8" spans="1:18">
      <c r="A8" s="6">
        <v>3</v>
      </c>
      <c r="B8" s="32"/>
      <c r="E8" s="27" t="s">
        <v>47</v>
      </c>
      <c r="F8" s="26">
        <v>4</v>
      </c>
    </row>
    <row r="9" spans="1:18">
      <c r="A9" s="6">
        <v>2</v>
      </c>
      <c r="B9" s="32"/>
    </row>
    <row r="10" spans="1:18">
      <c r="A10" s="7">
        <v>1</v>
      </c>
      <c r="B10" s="33"/>
    </row>
    <row r="11" spans="1:18">
      <c r="A11" s="9">
        <v>2</v>
      </c>
      <c r="B11" s="31" t="s">
        <v>7</v>
      </c>
      <c r="E11" s="41" t="s">
        <v>3</v>
      </c>
      <c r="F11" s="43"/>
    </row>
    <row r="12" spans="1:18">
      <c r="A12" s="8">
        <v>3</v>
      </c>
      <c r="B12" s="32"/>
      <c r="E12" s="21" t="s">
        <v>48</v>
      </c>
      <c r="F12" s="25">
        <f>COUNTIF(A1:A50,F5)</f>
        <v>11</v>
      </c>
    </row>
    <row r="13" spans="1:18">
      <c r="A13" s="8">
        <v>2</v>
      </c>
      <c r="B13" s="32"/>
      <c r="E13" s="21" t="s">
        <v>49</v>
      </c>
      <c r="F13" s="25">
        <f>COUNTIF(A1:A50,F6)</f>
        <v>19</v>
      </c>
    </row>
    <row r="14" spans="1:18">
      <c r="A14" s="8">
        <v>3</v>
      </c>
      <c r="B14" s="32"/>
      <c r="E14" s="21" t="s">
        <v>50</v>
      </c>
      <c r="F14" s="25">
        <f>COUNTIF(A1:A50,F7)</f>
        <v>18</v>
      </c>
    </row>
    <row r="15" spans="1:18">
      <c r="A15" s="8">
        <v>3</v>
      </c>
      <c r="B15" s="32"/>
      <c r="E15" s="27" t="s">
        <v>51</v>
      </c>
      <c r="F15" s="26">
        <f>COUNTIF(A1:A50,F8)</f>
        <v>2</v>
      </c>
    </row>
    <row r="16" spans="1:18">
      <c r="A16" s="8">
        <v>3</v>
      </c>
      <c r="B16" s="32"/>
      <c r="E16" s="11" t="s">
        <v>24</v>
      </c>
      <c r="F16" s="12">
        <f>SUM(F12:F15)</f>
        <v>50</v>
      </c>
    </row>
    <row r="17" spans="1:2">
      <c r="A17" s="8">
        <v>2</v>
      </c>
      <c r="B17" s="32"/>
    </row>
    <row r="18" spans="1:2">
      <c r="A18" s="8">
        <v>3</v>
      </c>
      <c r="B18" s="32"/>
    </row>
    <row r="19" spans="1:2">
      <c r="A19" s="8">
        <v>2</v>
      </c>
      <c r="B19" s="32"/>
    </row>
    <row r="20" spans="1:2">
      <c r="A20" s="10">
        <v>3</v>
      </c>
      <c r="B20" s="33"/>
    </row>
    <row r="21" spans="1:2">
      <c r="A21" s="9">
        <v>2</v>
      </c>
      <c r="B21" s="31" t="s">
        <v>8</v>
      </c>
    </row>
    <row r="22" spans="1:2">
      <c r="A22" s="8">
        <v>1</v>
      </c>
      <c r="B22" s="32"/>
    </row>
    <row r="23" spans="1:2">
      <c r="A23" s="8">
        <v>3</v>
      </c>
      <c r="B23" s="32"/>
    </row>
    <row r="24" spans="1:2">
      <c r="A24" s="8">
        <v>1</v>
      </c>
      <c r="B24" s="32"/>
    </row>
    <row r="25" spans="1:2">
      <c r="A25" s="8">
        <v>2</v>
      </c>
      <c r="B25" s="32"/>
    </row>
    <row r="26" spans="1:2">
      <c r="A26" s="8">
        <v>1</v>
      </c>
      <c r="B26" s="32"/>
    </row>
    <row r="27" spans="1:2">
      <c r="A27" s="8">
        <v>1</v>
      </c>
      <c r="B27" s="32"/>
    </row>
    <row r="28" spans="1:2">
      <c r="A28" s="8">
        <v>2</v>
      </c>
      <c r="B28" s="32"/>
    </row>
    <row r="29" spans="1:2">
      <c r="A29" s="8">
        <v>1</v>
      </c>
      <c r="B29" s="32"/>
    </row>
    <row r="30" spans="1:2">
      <c r="A30" s="10">
        <v>2</v>
      </c>
      <c r="B30" s="33"/>
    </row>
    <row r="31" spans="1:2">
      <c r="A31" s="9">
        <v>3</v>
      </c>
      <c r="B31" s="31" t="s">
        <v>9</v>
      </c>
    </row>
    <row r="32" spans="1:2">
      <c r="A32" s="8">
        <v>2</v>
      </c>
      <c r="B32" s="32"/>
    </row>
    <row r="33" spans="1:2">
      <c r="A33" s="8">
        <v>2</v>
      </c>
      <c r="B33" s="32"/>
    </row>
    <row r="34" spans="1:2">
      <c r="A34" s="8">
        <v>2</v>
      </c>
      <c r="B34" s="32"/>
    </row>
    <row r="35" spans="1:2">
      <c r="A35" s="8">
        <v>3</v>
      </c>
      <c r="B35" s="32"/>
    </row>
    <row r="36" spans="1:2">
      <c r="A36" s="8">
        <v>2</v>
      </c>
      <c r="B36" s="32"/>
    </row>
    <row r="37" spans="1:2">
      <c r="A37" s="8">
        <v>3</v>
      </c>
      <c r="B37" s="32"/>
    </row>
    <row r="38" spans="1:2">
      <c r="A38" s="8">
        <v>2</v>
      </c>
      <c r="B38" s="32"/>
    </row>
    <row r="39" spans="1:2">
      <c r="A39" s="8">
        <v>1</v>
      </c>
      <c r="B39" s="32"/>
    </row>
    <row r="40" spans="1:2">
      <c r="A40" s="10">
        <v>2</v>
      </c>
      <c r="B40" s="33"/>
    </row>
    <row r="41" spans="1:2">
      <c r="A41" s="9">
        <v>3</v>
      </c>
      <c r="B41" s="31" t="s">
        <v>10</v>
      </c>
    </row>
    <row r="42" spans="1:2">
      <c r="A42" s="8">
        <v>1</v>
      </c>
      <c r="B42" s="32"/>
    </row>
    <row r="43" spans="1:2">
      <c r="A43" s="8">
        <v>2</v>
      </c>
      <c r="B43" s="32"/>
    </row>
    <row r="44" spans="1:2">
      <c r="A44" s="8">
        <v>3</v>
      </c>
      <c r="B44" s="32"/>
    </row>
    <row r="45" spans="1:2">
      <c r="A45" s="8">
        <v>4</v>
      </c>
      <c r="B45" s="32"/>
    </row>
    <row r="46" spans="1:2">
      <c r="A46" s="8">
        <v>2</v>
      </c>
      <c r="B46" s="32"/>
    </row>
    <row r="47" spans="1:2">
      <c r="A47" s="8">
        <v>3</v>
      </c>
      <c r="B47" s="32"/>
    </row>
    <row r="48" spans="1:2">
      <c r="A48" s="8">
        <v>4</v>
      </c>
      <c r="B48" s="32"/>
    </row>
    <row r="49" spans="1:2">
      <c r="A49" s="8">
        <v>1</v>
      </c>
      <c r="B49" s="32"/>
    </row>
    <row r="50" spans="1:2">
      <c r="A50" s="10">
        <v>3</v>
      </c>
      <c r="B50" s="33"/>
    </row>
  </sheetData>
  <mergeCells count="8">
    <mergeCell ref="B31:B40"/>
    <mergeCell ref="B41:B50"/>
    <mergeCell ref="J4:R4"/>
    <mergeCell ref="E4:F4"/>
    <mergeCell ref="E11:F11"/>
    <mergeCell ref="B1:B10"/>
    <mergeCell ref="B11:B20"/>
    <mergeCell ref="B21:B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1:P50"/>
  <sheetViews>
    <sheetView workbookViewId="0">
      <selection activeCell="S18" sqref="S18"/>
    </sheetView>
  </sheetViews>
  <sheetFormatPr baseColWidth="10" defaultRowHeight="15"/>
  <cols>
    <col min="7" max="7" width="35.28515625" customWidth="1"/>
    <col min="16" max="16" width="50.7109375" customWidth="1"/>
  </cols>
  <sheetData>
    <row r="1" spans="3:16">
      <c r="C1" s="14">
        <v>3</v>
      </c>
      <c r="D1" s="31" t="s">
        <v>23</v>
      </c>
    </row>
    <row r="2" spans="3:16">
      <c r="C2" s="15">
        <v>3</v>
      </c>
      <c r="D2" s="32"/>
    </row>
    <row r="3" spans="3:16">
      <c r="C3" s="15">
        <v>1</v>
      </c>
      <c r="D3" s="32"/>
    </row>
    <row r="4" spans="3:16">
      <c r="C4" s="15">
        <v>4</v>
      </c>
      <c r="D4" s="32"/>
      <c r="G4" s="35" t="s">
        <v>2</v>
      </c>
      <c r="H4" s="35"/>
      <c r="J4" s="38" t="s">
        <v>63</v>
      </c>
      <c r="K4" s="39"/>
      <c r="L4" s="39"/>
      <c r="M4" s="39"/>
      <c r="N4" s="39"/>
      <c r="O4" s="39"/>
      <c r="P4" s="40"/>
    </row>
    <row r="5" spans="3:16">
      <c r="C5" s="15">
        <v>2</v>
      </c>
      <c r="D5" s="32"/>
      <c r="G5" s="3" t="s">
        <v>64</v>
      </c>
      <c r="H5" s="13">
        <v>1</v>
      </c>
    </row>
    <row r="6" spans="3:16">
      <c r="C6" s="15">
        <v>4</v>
      </c>
      <c r="D6" s="32"/>
      <c r="G6" s="3" t="s">
        <v>65</v>
      </c>
      <c r="H6" s="13">
        <v>2</v>
      </c>
    </row>
    <row r="7" spans="3:16">
      <c r="C7" s="15">
        <v>2</v>
      </c>
      <c r="D7" s="32"/>
      <c r="G7" s="3" t="s">
        <v>66</v>
      </c>
      <c r="H7" s="13">
        <v>3</v>
      </c>
    </row>
    <row r="8" spans="3:16">
      <c r="C8" s="15">
        <v>3</v>
      </c>
      <c r="D8" s="32"/>
      <c r="G8" s="3" t="s">
        <v>67</v>
      </c>
      <c r="H8" s="13">
        <v>4</v>
      </c>
    </row>
    <row r="9" spans="3:16">
      <c r="C9" s="15">
        <v>2</v>
      </c>
      <c r="D9" s="32"/>
    </row>
    <row r="10" spans="3:16">
      <c r="C10" s="16">
        <v>4</v>
      </c>
      <c r="D10" s="33"/>
    </row>
    <row r="11" spans="3:16">
      <c r="C11" s="18">
        <v>2</v>
      </c>
      <c r="D11" s="31" t="s">
        <v>7</v>
      </c>
      <c r="G11" s="35" t="s">
        <v>3</v>
      </c>
      <c r="H11" s="35"/>
    </row>
    <row r="12" spans="3:16">
      <c r="C12" s="17">
        <v>3</v>
      </c>
      <c r="D12" s="32"/>
      <c r="G12" s="3" t="s">
        <v>68</v>
      </c>
      <c r="H12" s="13">
        <f>COUNTIF(C1:C50,H5)</f>
        <v>3</v>
      </c>
    </row>
    <row r="13" spans="3:16">
      <c r="C13" s="17">
        <v>3</v>
      </c>
      <c r="D13" s="32"/>
      <c r="G13" s="3" t="s">
        <v>69</v>
      </c>
      <c r="H13" s="13">
        <f>COUNTIF(C1:C50,H6)</f>
        <v>15</v>
      </c>
    </row>
    <row r="14" spans="3:16">
      <c r="C14" s="17">
        <v>2</v>
      </c>
      <c r="D14" s="32"/>
      <c r="G14" s="3" t="s">
        <v>70</v>
      </c>
      <c r="H14" s="13">
        <f>COUNTIF(C1:C50,H7)</f>
        <v>18</v>
      </c>
    </row>
    <row r="15" spans="3:16">
      <c r="C15" s="17">
        <v>3</v>
      </c>
      <c r="D15" s="32"/>
      <c r="G15" s="3" t="s">
        <v>71</v>
      </c>
      <c r="H15" s="13">
        <f>COUNTIF(C1:C50,H8)</f>
        <v>14</v>
      </c>
    </row>
    <row r="16" spans="3:16">
      <c r="C16" s="17">
        <v>2</v>
      </c>
      <c r="D16" s="32"/>
      <c r="G16" s="20" t="s">
        <v>24</v>
      </c>
      <c r="H16" s="12">
        <f>SUM(H13,H12,H14,H15)</f>
        <v>50</v>
      </c>
    </row>
    <row r="17" spans="3:4">
      <c r="C17" s="17">
        <v>3</v>
      </c>
      <c r="D17" s="32"/>
    </row>
    <row r="18" spans="3:4">
      <c r="C18" s="17">
        <v>2</v>
      </c>
      <c r="D18" s="32"/>
    </row>
    <row r="19" spans="3:4">
      <c r="C19" s="17">
        <v>3</v>
      </c>
      <c r="D19" s="32"/>
    </row>
    <row r="20" spans="3:4">
      <c r="C20" s="19">
        <v>3</v>
      </c>
      <c r="D20" s="33"/>
    </row>
    <row r="21" spans="3:4">
      <c r="C21" s="18">
        <v>4</v>
      </c>
      <c r="D21" s="31" t="s">
        <v>8</v>
      </c>
    </row>
    <row r="22" spans="3:4">
      <c r="C22" s="17">
        <v>3</v>
      </c>
      <c r="D22" s="32"/>
    </row>
    <row r="23" spans="3:4">
      <c r="C23" s="17">
        <v>2</v>
      </c>
      <c r="D23" s="32"/>
    </row>
    <row r="24" spans="3:4">
      <c r="C24" s="17">
        <v>4</v>
      </c>
      <c r="D24" s="32"/>
    </row>
    <row r="25" spans="3:4">
      <c r="C25" s="17">
        <v>2</v>
      </c>
      <c r="D25" s="32"/>
    </row>
    <row r="26" spans="3:4">
      <c r="C26" s="17">
        <v>1</v>
      </c>
      <c r="D26" s="32"/>
    </row>
    <row r="27" spans="3:4">
      <c r="C27" s="17">
        <v>3</v>
      </c>
      <c r="D27" s="32"/>
    </row>
    <row r="28" spans="3:4">
      <c r="C28" s="17">
        <v>4</v>
      </c>
      <c r="D28" s="32"/>
    </row>
    <row r="29" spans="3:4">
      <c r="C29" s="17">
        <v>3</v>
      </c>
      <c r="D29" s="32"/>
    </row>
    <row r="30" spans="3:4">
      <c r="C30" s="19">
        <v>4</v>
      </c>
      <c r="D30" s="33"/>
    </row>
    <row r="31" spans="3:4">
      <c r="C31" s="18">
        <v>3</v>
      </c>
      <c r="D31" s="31" t="s">
        <v>9</v>
      </c>
    </row>
    <row r="32" spans="3:4">
      <c r="C32" s="17">
        <v>3</v>
      </c>
      <c r="D32" s="36"/>
    </row>
    <row r="33" spans="3:4">
      <c r="C33" s="17">
        <v>2</v>
      </c>
      <c r="D33" s="36"/>
    </row>
    <row r="34" spans="3:4">
      <c r="C34" s="17">
        <v>4</v>
      </c>
      <c r="D34" s="36"/>
    </row>
    <row r="35" spans="3:4">
      <c r="C35" s="17">
        <v>4</v>
      </c>
      <c r="D35" s="36"/>
    </row>
    <row r="36" spans="3:4">
      <c r="C36" s="17">
        <v>3</v>
      </c>
      <c r="D36" s="36"/>
    </row>
    <row r="37" spans="3:4">
      <c r="C37" s="17">
        <v>2</v>
      </c>
      <c r="D37" s="36"/>
    </row>
    <row r="38" spans="3:4">
      <c r="C38" s="17">
        <v>4</v>
      </c>
      <c r="D38" s="36"/>
    </row>
    <row r="39" spans="3:4">
      <c r="C39" s="17">
        <v>4</v>
      </c>
      <c r="D39" s="36"/>
    </row>
    <row r="40" spans="3:4">
      <c r="C40" s="19">
        <v>2</v>
      </c>
      <c r="D40" s="37"/>
    </row>
    <row r="41" spans="3:4">
      <c r="C41" s="9">
        <v>3</v>
      </c>
      <c r="D41" s="31" t="s">
        <v>10</v>
      </c>
    </row>
    <row r="42" spans="3:4">
      <c r="C42" s="8">
        <v>2</v>
      </c>
      <c r="D42" s="36"/>
    </row>
    <row r="43" spans="3:4">
      <c r="C43" s="8">
        <v>2</v>
      </c>
      <c r="D43" s="36"/>
    </row>
    <row r="44" spans="3:4">
      <c r="C44" s="8">
        <v>4</v>
      </c>
      <c r="D44" s="36"/>
    </row>
    <row r="45" spans="3:4">
      <c r="C45" s="8">
        <v>4</v>
      </c>
      <c r="D45" s="36"/>
    </row>
    <row r="46" spans="3:4">
      <c r="C46" s="8">
        <v>1</v>
      </c>
      <c r="D46" s="36"/>
    </row>
    <row r="47" spans="3:4">
      <c r="C47" s="8">
        <v>4</v>
      </c>
      <c r="D47" s="36"/>
    </row>
    <row r="48" spans="3:4">
      <c r="C48" s="8">
        <v>3</v>
      </c>
      <c r="D48" s="36"/>
    </row>
    <row r="49" spans="3:4">
      <c r="C49" s="8">
        <v>2</v>
      </c>
      <c r="D49" s="36"/>
    </row>
    <row r="50" spans="3:4">
      <c r="C50" s="10">
        <v>3</v>
      </c>
      <c r="D50" s="37"/>
    </row>
  </sheetData>
  <mergeCells count="8">
    <mergeCell ref="D31:D40"/>
    <mergeCell ref="D41:D50"/>
    <mergeCell ref="D1:D10"/>
    <mergeCell ref="G4:H4"/>
    <mergeCell ref="J4:P4"/>
    <mergeCell ref="D11:D20"/>
    <mergeCell ref="G11:H11"/>
    <mergeCell ref="D21:D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0"/>
  <sheetViews>
    <sheetView workbookViewId="0">
      <selection activeCell="H3" sqref="H3:N3"/>
    </sheetView>
  </sheetViews>
  <sheetFormatPr baseColWidth="10" defaultRowHeight="15"/>
  <sheetData>
    <row r="1" spans="1:14">
      <c r="A1" s="5">
        <v>3</v>
      </c>
      <c r="B1" s="31" t="s">
        <v>23</v>
      </c>
    </row>
    <row r="2" spans="1:14">
      <c r="A2" s="6">
        <v>2</v>
      </c>
      <c r="B2" s="32"/>
    </row>
    <row r="3" spans="1:14" ht="15.75">
      <c r="A3" s="6">
        <v>1</v>
      </c>
      <c r="B3" s="32"/>
      <c r="H3" s="46" t="s">
        <v>53</v>
      </c>
      <c r="I3" s="47"/>
      <c r="J3" s="47"/>
      <c r="K3" s="47"/>
      <c r="L3" s="47"/>
      <c r="M3" s="47"/>
      <c r="N3" s="48"/>
    </row>
    <row r="4" spans="1:14">
      <c r="A4" s="6">
        <v>4</v>
      </c>
      <c r="B4" s="32"/>
      <c r="E4" s="44" t="s">
        <v>2</v>
      </c>
      <c r="F4" s="45"/>
    </row>
    <row r="5" spans="1:14" ht="15.75">
      <c r="A5" s="6">
        <v>3</v>
      </c>
      <c r="B5" s="32"/>
      <c r="E5" s="30" t="s">
        <v>54</v>
      </c>
      <c r="F5" s="29">
        <v>1</v>
      </c>
    </row>
    <row r="6" spans="1:14">
      <c r="A6" s="6">
        <v>2</v>
      </c>
      <c r="B6" s="32"/>
      <c r="E6" s="21" t="s">
        <v>55</v>
      </c>
      <c r="F6" s="25">
        <v>2</v>
      </c>
    </row>
    <row r="7" spans="1:14">
      <c r="A7" s="6">
        <v>1</v>
      </c>
      <c r="B7" s="32"/>
      <c r="E7" s="21" t="s">
        <v>56</v>
      </c>
      <c r="F7" s="25">
        <v>3</v>
      </c>
    </row>
    <row r="8" spans="1:14">
      <c r="A8" s="6">
        <v>2</v>
      </c>
      <c r="B8" s="32"/>
      <c r="E8" s="27" t="s">
        <v>57</v>
      </c>
      <c r="F8" s="26">
        <v>4</v>
      </c>
    </row>
    <row r="9" spans="1:14">
      <c r="A9" s="6">
        <v>2</v>
      </c>
      <c r="B9" s="32"/>
    </row>
    <row r="10" spans="1:14">
      <c r="A10" s="7">
        <v>4</v>
      </c>
      <c r="B10" s="33"/>
    </row>
    <row r="11" spans="1:14">
      <c r="A11" s="9">
        <v>3</v>
      </c>
      <c r="B11" s="31" t="s">
        <v>7</v>
      </c>
      <c r="E11" s="41" t="s">
        <v>3</v>
      </c>
      <c r="F11" s="43"/>
    </row>
    <row r="12" spans="1:14" ht="15.75">
      <c r="A12" s="8">
        <v>4</v>
      </c>
      <c r="B12" s="32"/>
      <c r="E12" s="30" t="s">
        <v>54</v>
      </c>
      <c r="F12" s="25">
        <f>COUNTIF(A1:A50,F5)</f>
        <v>7</v>
      </c>
    </row>
    <row r="13" spans="1:14">
      <c r="A13" s="8">
        <v>2</v>
      </c>
      <c r="B13" s="32"/>
      <c r="E13" s="21" t="s">
        <v>55</v>
      </c>
      <c r="F13" s="25">
        <f>COUNTIF(A1:A50,F6)</f>
        <v>15</v>
      </c>
    </row>
    <row r="14" spans="1:14">
      <c r="A14" s="8">
        <v>2</v>
      </c>
      <c r="B14" s="32"/>
      <c r="E14" s="21" t="s">
        <v>56</v>
      </c>
      <c r="F14" s="25">
        <f>COUNTIF(A1:A50,F7)</f>
        <v>15</v>
      </c>
    </row>
    <row r="15" spans="1:14">
      <c r="A15" s="8">
        <v>3</v>
      </c>
      <c r="B15" s="32"/>
      <c r="E15" s="27" t="s">
        <v>57</v>
      </c>
      <c r="F15" s="26">
        <f>COUNTIF(A1:A50,F8)</f>
        <v>13</v>
      </c>
    </row>
    <row r="16" spans="1:14">
      <c r="A16" s="8">
        <v>1</v>
      </c>
      <c r="B16" s="32"/>
      <c r="E16" s="11" t="s">
        <v>24</v>
      </c>
      <c r="F16" s="12">
        <f>SUM(F12:F15)</f>
        <v>50</v>
      </c>
    </row>
    <row r="17" spans="1:2">
      <c r="A17" s="8">
        <v>2</v>
      </c>
      <c r="B17" s="32"/>
    </row>
    <row r="18" spans="1:2">
      <c r="A18" s="8">
        <v>1</v>
      </c>
      <c r="B18" s="32"/>
    </row>
    <row r="19" spans="1:2">
      <c r="A19" s="8">
        <v>3</v>
      </c>
      <c r="B19" s="32"/>
    </row>
    <row r="20" spans="1:2">
      <c r="A20" s="10">
        <v>2</v>
      </c>
      <c r="B20" s="33"/>
    </row>
    <row r="21" spans="1:2">
      <c r="A21" s="9">
        <v>3</v>
      </c>
      <c r="B21" s="31" t="s">
        <v>8</v>
      </c>
    </row>
    <row r="22" spans="1:2">
      <c r="A22" s="8">
        <v>4</v>
      </c>
      <c r="B22" s="32"/>
    </row>
    <row r="23" spans="1:2">
      <c r="A23" s="8">
        <v>2</v>
      </c>
      <c r="B23" s="32"/>
    </row>
    <row r="24" spans="1:2">
      <c r="A24" s="8">
        <v>4</v>
      </c>
      <c r="B24" s="32"/>
    </row>
    <row r="25" spans="1:2">
      <c r="A25" s="8">
        <v>2</v>
      </c>
      <c r="B25" s="32"/>
    </row>
    <row r="26" spans="1:2">
      <c r="A26" s="8">
        <v>3</v>
      </c>
      <c r="B26" s="32"/>
    </row>
    <row r="27" spans="1:2">
      <c r="A27" s="8">
        <v>4</v>
      </c>
      <c r="B27" s="32"/>
    </row>
    <row r="28" spans="1:2">
      <c r="A28" s="8">
        <v>4</v>
      </c>
      <c r="B28" s="32"/>
    </row>
    <row r="29" spans="1:2">
      <c r="A29" s="8">
        <v>4</v>
      </c>
      <c r="B29" s="32"/>
    </row>
    <row r="30" spans="1:2">
      <c r="A30" s="10">
        <v>3</v>
      </c>
      <c r="B30" s="33"/>
    </row>
    <row r="31" spans="1:2">
      <c r="A31" s="9">
        <v>2</v>
      </c>
      <c r="B31" s="31" t="s">
        <v>9</v>
      </c>
    </row>
    <row r="32" spans="1:2">
      <c r="A32" s="8">
        <v>2</v>
      </c>
      <c r="B32" s="32"/>
    </row>
    <row r="33" spans="1:2">
      <c r="A33" s="8">
        <v>2</v>
      </c>
      <c r="B33" s="32"/>
    </row>
    <row r="34" spans="1:2">
      <c r="A34" s="8">
        <v>4</v>
      </c>
      <c r="B34" s="32"/>
    </row>
    <row r="35" spans="1:2">
      <c r="A35" s="8">
        <v>3</v>
      </c>
      <c r="B35" s="32"/>
    </row>
    <row r="36" spans="1:2">
      <c r="A36" s="8">
        <v>4</v>
      </c>
      <c r="B36" s="32"/>
    </row>
    <row r="37" spans="1:2">
      <c r="A37" s="8">
        <v>1</v>
      </c>
      <c r="B37" s="32"/>
    </row>
    <row r="38" spans="1:2">
      <c r="A38" s="8">
        <v>3</v>
      </c>
      <c r="B38" s="32"/>
    </row>
    <row r="39" spans="1:2">
      <c r="A39" s="8">
        <v>4</v>
      </c>
      <c r="B39" s="32"/>
    </row>
    <row r="40" spans="1:2">
      <c r="A40" s="10">
        <v>2</v>
      </c>
      <c r="B40" s="33"/>
    </row>
    <row r="41" spans="1:2">
      <c r="A41" s="9">
        <v>3</v>
      </c>
      <c r="B41" s="31" t="s">
        <v>10</v>
      </c>
    </row>
    <row r="42" spans="1:2">
      <c r="A42" s="8">
        <v>1</v>
      </c>
      <c r="B42" s="32"/>
    </row>
    <row r="43" spans="1:2">
      <c r="A43" s="8">
        <v>1</v>
      </c>
      <c r="B43" s="32"/>
    </row>
    <row r="44" spans="1:2">
      <c r="A44" s="8">
        <v>3</v>
      </c>
      <c r="B44" s="32"/>
    </row>
    <row r="45" spans="1:2">
      <c r="A45" s="8">
        <v>3</v>
      </c>
      <c r="B45" s="32"/>
    </row>
    <row r="46" spans="1:2">
      <c r="A46" s="8">
        <v>3</v>
      </c>
      <c r="B46" s="32"/>
    </row>
    <row r="47" spans="1:2">
      <c r="A47" s="8">
        <v>4</v>
      </c>
      <c r="B47" s="32"/>
    </row>
    <row r="48" spans="1:2">
      <c r="A48" s="8">
        <v>4</v>
      </c>
      <c r="B48" s="32"/>
    </row>
    <row r="49" spans="1:2">
      <c r="A49" s="8">
        <v>2</v>
      </c>
      <c r="B49" s="32"/>
    </row>
    <row r="50" spans="1:2">
      <c r="A50" s="10">
        <v>3</v>
      </c>
      <c r="B50" s="33"/>
    </row>
  </sheetData>
  <mergeCells count="8">
    <mergeCell ref="B41:B50"/>
    <mergeCell ref="E4:F4"/>
    <mergeCell ref="E11:F11"/>
    <mergeCell ref="H3:N3"/>
    <mergeCell ref="B1:B10"/>
    <mergeCell ref="B11:B20"/>
    <mergeCell ref="B21:B30"/>
    <mergeCell ref="B31:B4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1:P50"/>
  <sheetViews>
    <sheetView workbookViewId="0">
      <selection activeCell="AA12" sqref="AA12"/>
    </sheetView>
  </sheetViews>
  <sheetFormatPr baseColWidth="10" defaultRowHeight="15"/>
  <cols>
    <col min="7" max="7" width="50.28515625" customWidth="1"/>
    <col min="16" max="16" width="43.28515625" customWidth="1"/>
  </cols>
  <sheetData>
    <row r="1" spans="3:16">
      <c r="C1" s="14">
        <v>1</v>
      </c>
      <c r="D1" s="31" t="s">
        <v>23</v>
      </c>
    </row>
    <row r="2" spans="3:16">
      <c r="C2" s="15">
        <v>4</v>
      </c>
      <c r="D2" s="32"/>
    </row>
    <row r="3" spans="3:16">
      <c r="C3" s="15">
        <v>3</v>
      </c>
      <c r="D3" s="32"/>
    </row>
    <row r="4" spans="3:16">
      <c r="C4" s="15">
        <v>1</v>
      </c>
      <c r="D4" s="32"/>
      <c r="G4" s="35" t="s">
        <v>2</v>
      </c>
      <c r="H4" s="35"/>
      <c r="J4" s="38" t="s">
        <v>72</v>
      </c>
      <c r="K4" s="39"/>
      <c r="L4" s="39"/>
      <c r="M4" s="39"/>
      <c r="N4" s="39"/>
      <c r="O4" s="39"/>
      <c r="P4" s="40"/>
    </row>
    <row r="5" spans="3:16">
      <c r="C5" s="15">
        <v>4</v>
      </c>
      <c r="D5" s="32"/>
      <c r="G5" s="3" t="s">
        <v>73</v>
      </c>
      <c r="H5" s="13">
        <v>1</v>
      </c>
    </row>
    <row r="6" spans="3:16">
      <c r="C6" s="15">
        <v>4</v>
      </c>
      <c r="D6" s="32"/>
      <c r="G6" s="3" t="s">
        <v>74</v>
      </c>
      <c r="H6" s="13">
        <v>2</v>
      </c>
    </row>
    <row r="7" spans="3:16">
      <c r="C7" s="15">
        <v>2</v>
      </c>
      <c r="D7" s="32"/>
      <c r="G7" s="3" t="s">
        <v>75</v>
      </c>
      <c r="H7" s="13">
        <v>3</v>
      </c>
    </row>
    <row r="8" spans="3:16">
      <c r="C8" s="15">
        <v>3</v>
      </c>
      <c r="D8" s="32"/>
      <c r="G8" s="3" t="s">
        <v>76</v>
      </c>
      <c r="H8" s="13">
        <v>4</v>
      </c>
    </row>
    <row r="9" spans="3:16">
      <c r="C9" s="15">
        <v>4</v>
      </c>
      <c r="D9" s="32"/>
    </row>
    <row r="10" spans="3:16">
      <c r="C10" s="16">
        <v>1</v>
      </c>
      <c r="D10" s="33"/>
    </row>
    <row r="11" spans="3:16">
      <c r="C11" s="18">
        <v>4</v>
      </c>
      <c r="D11" s="31" t="s">
        <v>7</v>
      </c>
      <c r="G11" s="35" t="s">
        <v>3</v>
      </c>
      <c r="H11" s="35"/>
    </row>
    <row r="12" spans="3:16">
      <c r="C12" s="17">
        <v>4</v>
      </c>
      <c r="D12" s="32"/>
      <c r="G12" s="3" t="s">
        <v>77</v>
      </c>
      <c r="H12" s="13">
        <f>COUNTIF(C1:C50,H5)</f>
        <v>9</v>
      </c>
    </row>
    <row r="13" spans="3:16">
      <c r="C13" s="17">
        <v>1</v>
      </c>
      <c r="D13" s="32"/>
      <c r="G13" s="3" t="s">
        <v>78</v>
      </c>
      <c r="H13" s="13">
        <f>COUNTIF(C1:C50,H6)</f>
        <v>11</v>
      </c>
    </row>
    <row r="14" spans="3:16">
      <c r="C14" s="17">
        <v>2</v>
      </c>
      <c r="D14" s="32"/>
      <c r="G14" s="3" t="s">
        <v>79</v>
      </c>
      <c r="H14" s="13">
        <f>COUNTIF(C1:C50,H7)</f>
        <v>9</v>
      </c>
    </row>
    <row r="15" spans="3:16">
      <c r="C15" s="17">
        <v>4</v>
      </c>
      <c r="D15" s="32"/>
      <c r="G15" s="3" t="s">
        <v>80</v>
      </c>
      <c r="H15" s="13">
        <f>COUNTIF(C1:C50,H8)</f>
        <v>21</v>
      </c>
    </row>
    <row r="16" spans="3:16">
      <c r="C16" s="17">
        <v>2</v>
      </c>
      <c r="D16" s="32"/>
      <c r="G16" s="20" t="s">
        <v>24</v>
      </c>
      <c r="H16" s="12">
        <f>SUM(H13,H12,H14,H15)</f>
        <v>50</v>
      </c>
    </row>
    <row r="17" spans="3:4">
      <c r="C17" s="17">
        <v>4</v>
      </c>
      <c r="D17" s="32"/>
    </row>
    <row r="18" spans="3:4">
      <c r="C18" s="17">
        <v>4</v>
      </c>
      <c r="D18" s="32"/>
    </row>
    <row r="19" spans="3:4">
      <c r="C19" s="17">
        <v>4</v>
      </c>
      <c r="D19" s="32"/>
    </row>
    <row r="20" spans="3:4">
      <c r="C20" s="19">
        <v>2</v>
      </c>
      <c r="D20" s="33"/>
    </row>
    <row r="21" spans="3:4">
      <c r="C21" s="18">
        <v>1</v>
      </c>
      <c r="D21" s="31" t="s">
        <v>8</v>
      </c>
    </row>
    <row r="22" spans="3:4">
      <c r="C22" s="17">
        <v>3</v>
      </c>
      <c r="D22" s="32"/>
    </row>
    <row r="23" spans="3:4">
      <c r="C23" s="17">
        <v>4</v>
      </c>
      <c r="D23" s="32"/>
    </row>
    <row r="24" spans="3:4">
      <c r="C24" s="17">
        <v>4</v>
      </c>
      <c r="D24" s="32"/>
    </row>
    <row r="25" spans="3:4">
      <c r="C25" s="17">
        <v>3</v>
      </c>
      <c r="D25" s="32"/>
    </row>
    <row r="26" spans="3:4">
      <c r="C26" s="17">
        <v>2</v>
      </c>
      <c r="D26" s="32"/>
    </row>
    <row r="27" spans="3:4">
      <c r="C27" s="17">
        <v>1</v>
      </c>
      <c r="D27" s="32"/>
    </row>
    <row r="28" spans="3:4">
      <c r="C28" s="17">
        <v>2</v>
      </c>
      <c r="D28" s="32"/>
    </row>
    <row r="29" spans="3:4">
      <c r="C29" s="17">
        <v>3</v>
      </c>
      <c r="D29" s="32"/>
    </row>
    <row r="30" spans="3:4">
      <c r="C30" s="19">
        <v>4</v>
      </c>
      <c r="D30" s="33"/>
    </row>
    <row r="31" spans="3:4">
      <c r="C31" s="18">
        <v>4</v>
      </c>
      <c r="D31" s="31" t="s">
        <v>9</v>
      </c>
    </row>
    <row r="32" spans="3:4">
      <c r="C32" s="17">
        <v>2</v>
      </c>
      <c r="D32" s="36"/>
    </row>
    <row r="33" spans="3:4">
      <c r="C33" s="17">
        <v>4</v>
      </c>
      <c r="D33" s="36"/>
    </row>
    <row r="34" spans="3:4">
      <c r="C34" s="17">
        <v>4</v>
      </c>
      <c r="D34" s="36"/>
    </row>
    <row r="35" spans="3:4">
      <c r="C35" s="17">
        <v>1</v>
      </c>
      <c r="D35" s="36"/>
    </row>
    <row r="36" spans="3:4">
      <c r="C36" s="17">
        <v>4</v>
      </c>
      <c r="D36" s="36"/>
    </row>
    <row r="37" spans="3:4">
      <c r="C37" s="17">
        <v>3</v>
      </c>
      <c r="D37" s="36"/>
    </row>
    <row r="38" spans="3:4">
      <c r="C38" s="17">
        <v>1</v>
      </c>
      <c r="D38" s="36"/>
    </row>
    <row r="39" spans="3:4">
      <c r="C39" s="17">
        <v>4</v>
      </c>
      <c r="D39" s="36"/>
    </row>
    <row r="40" spans="3:4">
      <c r="C40" s="19">
        <v>2</v>
      </c>
      <c r="D40" s="37"/>
    </row>
    <row r="41" spans="3:4">
      <c r="C41" s="9">
        <v>4</v>
      </c>
      <c r="D41" s="31" t="s">
        <v>10</v>
      </c>
    </row>
    <row r="42" spans="3:4">
      <c r="C42" s="8">
        <v>3</v>
      </c>
      <c r="D42" s="36"/>
    </row>
    <row r="43" spans="3:4">
      <c r="C43" s="8">
        <v>2</v>
      </c>
      <c r="D43" s="36"/>
    </row>
    <row r="44" spans="3:4">
      <c r="C44" s="8">
        <v>2</v>
      </c>
      <c r="D44" s="36"/>
    </row>
    <row r="45" spans="3:4">
      <c r="C45" s="8">
        <v>4</v>
      </c>
      <c r="D45" s="36"/>
    </row>
    <row r="46" spans="3:4">
      <c r="C46" s="8">
        <v>3</v>
      </c>
      <c r="D46" s="36"/>
    </row>
    <row r="47" spans="3:4">
      <c r="C47" s="8">
        <v>1</v>
      </c>
      <c r="D47" s="36"/>
    </row>
    <row r="48" spans="3:4">
      <c r="C48" s="8">
        <v>3</v>
      </c>
      <c r="D48" s="36"/>
    </row>
    <row r="49" spans="3:4">
      <c r="C49" s="8">
        <v>4</v>
      </c>
      <c r="D49" s="36"/>
    </row>
    <row r="50" spans="3:4">
      <c r="C50" s="10">
        <v>2</v>
      </c>
      <c r="D50" s="37"/>
    </row>
  </sheetData>
  <mergeCells count="8">
    <mergeCell ref="D31:D40"/>
    <mergeCell ref="D41:D50"/>
    <mergeCell ref="D1:D10"/>
    <mergeCell ref="G4:H4"/>
    <mergeCell ref="J4:P4"/>
    <mergeCell ref="D11:D20"/>
    <mergeCell ref="G11:H11"/>
    <mergeCell ref="D21:D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0"/>
  <sheetViews>
    <sheetView workbookViewId="0">
      <selection activeCell="D42" sqref="D42"/>
    </sheetView>
  </sheetViews>
  <sheetFormatPr baseColWidth="10" defaultRowHeight="15"/>
  <cols>
    <col min="5" max="5" width="22.42578125" customWidth="1"/>
  </cols>
  <sheetData>
    <row r="1" spans="1:14">
      <c r="A1" s="5">
        <v>3</v>
      </c>
      <c r="B1" s="31" t="s">
        <v>23</v>
      </c>
    </row>
    <row r="2" spans="1:14">
      <c r="A2" s="6">
        <v>3</v>
      </c>
      <c r="B2" s="32"/>
    </row>
    <row r="3" spans="1:14" ht="15.75">
      <c r="A3" s="6">
        <v>2</v>
      </c>
      <c r="B3" s="32"/>
      <c r="H3" s="46" t="s">
        <v>58</v>
      </c>
      <c r="I3" s="47"/>
      <c r="J3" s="47"/>
      <c r="K3" s="47"/>
      <c r="L3" s="47"/>
      <c r="M3" s="47"/>
      <c r="N3" s="48"/>
    </row>
    <row r="4" spans="1:14">
      <c r="A4" s="6">
        <v>4</v>
      </c>
      <c r="B4" s="32"/>
      <c r="E4" s="44" t="s">
        <v>2</v>
      </c>
      <c r="F4" s="45"/>
    </row>
    <row r="5" spans="1:14" ht="15.75">
      <c r="A5" s="6">
        <v>3</v>
      </c>
      <c r="B5" s="32"/>
      <c r="E5" s="30" t="s">
        <v>59</v>
      </c>
      <c r="F5" s="29">
        <v>1</v>
      </c>
    </row>
    <row r="6" spans="1:14">
      <c r="A6" s="6">
        <v>3</v>
      </c>
      <c r="B6" s="32"/>
      <c r="E6" s="21" t="s">
        <v>60</v>
      </c>
      <c r="F6" s="25">
        <v>2</v>
      </c>
    </row>
    <row r="7" spans="1:14">
      <c r="A7" s="6">
        <v>2</v>
      </c>
      <c r="B7" s="32"/>
      <c r="E7" s="21" t="s">
        <v>61</v>
      </c>
      <c r="F7" s="25">
        <v>3</v>
      </c>
    </row>
    <row r="8" spans="1:14">
      <c r="A8" s="6">
        <v>3</v>
      </c>
      <c r="B8" s="32"/>
      <c r="E8" s="27" t="s">
        <v>62</v>
      </c>
      <c r="F8" s="26">
        <v>4</v>
      </c>
    </row>
    <row r="9" spans="1:14">
      <c r="A9" s="6">
        <v>3</v>
      </c>
      <c r="B9" s="32"/>
    </row>
    <row r="10" spans="1:14">
      <c r="A10" s="7">
        <v>4</v>
      </c>
      <c r="B10" s="33"/>
    </row>
    <row r="11" spans="1:14">
      <c r="A11" s="9">
        <v>3</v>
      </c>
      <c r="B11" s="31" t="s">
        <v>7</v>
      </c>
      <c r="E11" s="41" t="s">
        <v>3</v>
      </c>
      <c r="F11" s="43"/>
    </row>
    <row r="12" spans="1:14" ht="15.75">
      <c r="A12" s="8">
        <v>3</v>
      </c>
      <c r="B12" s="32"/>
      <c r="E12" s="30" t="s">
        <v>59</v>
      </c>
      <c r="F12" s="25">
        <f>COUNTIF(A1:A50,F5)</f>
        <v>3</v>
      </c>
    </row>
    <row r="13" spans="1:14">
      <c r="A13" s="8">
        <v>3</v>
      </c>
      <c r="B13" s="32"/>
      <c r="E13" s="21" t="s">
        <v>60</v>
      </c>
      <c r="F13" s="25">
        <f>COUNTIF(A1:A50,F6)</f>
        <v>5</v>
      </c>
    </row>
    <row r="14" spans="1:14">
      <c r="A14" s="8">
        <v>3</v>
      </c>
      <c r="B14" s="32"/>
      <c r="E14" s="21" t="s">
        <v>61</v>
      </c>
      <c r="F14" s="25">
        <f>COUNTIF(A1:A50,F7)</f>
        <v>28</v>
      </c>
    </row>
    <row r="15" spans="1:14">
      <c r="A15" s="8">
        <v>3</v>
      </c>
      <c r="B15" s="32"/>
      <c r="E15" s="27" t="s">
        <v>62</v>
      </c>
      <c r="F15" s="26">
        <f>COUNTIF(A1:A50,F8)</f>
        <v>14</v>
      </c>
    </row>
    <row r="16" spans="1:14">
      <c r="A16" s="8">
        <v>3</v>
      </c>
      <c r="B16" s="32"/>
      <c r="E16" s="11" t="s">
        <v>24</v>
      </c>
      <c r="F16" s="12">
        <f>SUM(F12:F15)</f>
        <v>50</v>
      </c>
    </row>
    <row r="17" spans="1:2">
      <c r="A17" s="8">
        <v>3</v>
      </c>
      <c r="B17" s="32"/>
    </row>
    <row r="18" spans="1:2">
      <c r="A18" s="8">
        <v>3</v>
      </c>
      <c r="B18" s="32"/>
    </row>
    <row r="19" spans="1:2">
      <c r="A19" s="8">
        <v>3</v>
      </c>
      <c r="B19" s="32"/>
    </row>
    <row r="20" spans="1:2">
      <c r="A20" s="10">
        <v>3</v>
      </c>
      <c r="B20" s="33"/>
    </row>
    <row r="21" spans="1:2">
      <c r="A21" s="9">
        <v>3</v>
      </c>
      <c r="B21" s="31" t="s">
        <v>8</v>
      </c>
    </row>
    <row r="22" spans="1:2">
      <c r="A22" s="8">
        <v>4</v>
      </c>
      <c r="B22" s="32"/>
    </row>
    <row r="23" spans="1:2">
      <c r="A23" s="8">
        <v>1</v>
      </c>
      <c r="B23" s="32"/>
    </row>
    <row r="24" spans="1:2">
      <c r="A24" s="8">
        <v>4</v>
      </c>
      <c r="B24" s="32"/>
    </row>
    <row r="25" spans="1:2">
      <c r="A25" s="8">
        <v>1</v>
      </c>
      <c r="B25" s="32"/>
    </row>
    <row r="26" spans="1:2">
      <c r="A26" s="8">
        <v>3</v>
      </c>
      <c r="B26" s="32"/>
    </row>
    <row r="27" spans="1:2">
      <c r="A27" s="8">
        <v>4</v>
      </c>
      <c r="B27" s="32"/>
    </row>
    <row r="28" spans="1:2">
      <c r="A28" s="8">
        <v>3</v>
      </c>
      <c r="B28" s="32"/>
    </row>
    <row r="29" spans="1:2">
      <c r="A29" s="8">
        <v>3</v>
      </c>
      <c r="B29" s="32"/>
    </row>
    <row r="30" spans="1:2">
      <c r="A30" s="10">
        <v>4</v>
      </c>
      <c r="B30" s="33"/>
    </row>
    <row r="31" spans="1:2">
      <c r="A31" s="9">
        <v>3</v>
      </c>
      <c r="B31" s="31" t="s">
        <v>9</v>
      </c>
    </row>
    <row r="32" spans="1:2">
      <c r="A32" s="8">
        <v>3</v>
      </c>
      <c r="B32" s="32"/>
    </row>
    <row r="33" spans="1:2">
      <c r="A33" s="8">
        <v>2</v>
      </c>
      <c r="B33" s="32"/>
    </row>
    <row r="34" spans="1:2">
      <c r="A34" s="8">
        <v>4</v>
      </c>
      <c r="B34" s="32"/>
    </row>
    <row r="35" spans="1:2">
      <c r="A35" s="8">
        <v>3</v>
      </c>
      <c r="B35" s="32"/>
    </row>
    <row r="36" spans="1:2">
      <c r="A36" s="8">
        <v>4</v>
      </c>
      <c r="B36" s="32"/>
    </row>
    <row r="37" spans="1:2">
      <c r="A37" s="8">
        <v>2</v>
      </c>
      <c r="B37" s="32"/>
    </row>
    <row r="38" spans="1:2">
      <c r="A38" s="8">
        <v>4</v>
      </c>
      <c r="B38" s="32"/>
    </row>
    <row r="39" spans="1:2">
      <c r="A39" s="8">
        <v>4</v>
      </c>
      <c r="B39" s="32"/>
    </row>
    <row r="40" spans="1:2">
      <c r="A40" s="10">
        <v>2</v>
      </c>
      <c r="B40" s="33"/>
    </row>
    <row r="41" spans="1:2">
      <c r="A41" s="9">
        <v>3</v>
      </c>
      <c r="B41" s="31" t="s">
        <v>10</v>
      </c>
    </row>
    <row r="42" spans="1:2">
      <c r="A42" s="8">
        <v>1</v>
      </c>
      <c r="B42" s="32"/>
    </row>
    <row r="43" spans="1:2">
      <c r="A43" s="8">
        <v>3</v>
      </c>
      <c r="B43" s="32"/>
    </row>
    <row r="44" spans="1:2">
      <c r="A44" s="8">
        <v>4</v>
      </c>
      <c r="B44" s="32"/>
    </row>
    <row r="45" spans="1:2">
      <c r="A45" s="8">
        <v>4</v>
      </c>
      <c r="B45" s="32"/>
    </row>
    <row r="46" spans="1:2">
      <c r="A46" s="8">
        <v>3</v>
      </c>
      <c r="B46" s="32"/>
    </row>
    <row r="47" spans="1:2">
      <c r="A47" s="8">
        <v>4</v>
      </c>
      <c r="B47" s="32"/>
    </row>
    <row r="48" spans="1:2">
      <c r="A48" s="8">
        <v>3</v>
      </c>
      <c r="B48" s="32"/>
    </row>
    <row r="49" spans="1:2">
      <c r="A49" s="8">
        <v>3</v>
      </c>
      <c r="B49" s="32"/>
    </row>
    <row r="50" spans="1:2">
      <c r="A50" s="10">
        <v>4</v>
      </c>
      <c r="B50" s="33"/>
    </row>
  </sheetData>
  <mergeCells count="8">
    <mergeCell ref="B41:B50"/>
    <mergeCell ref="E4:F4"/>
    <mergeCell ref="E11:F11"/>
    <mergeCell ref="H3:N3"/>
    <mergeCell ref="B1:B10"/>
    <mergeCell ref="B11:B20"/>
    <mergeCell ref="B21:B30"/>
    <mergeCell ref="B31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Facultad</vt:lpstr>
      <vt:lpstr>P1</vt:lpstr>
      <vt:lpstr>P2</vt:lpstr>
      <vt:lpstr>P3</vt:lpstr>
      <vt:lpstr>P4</vt:lpstr>
      <vt:lpstr>P5</vt:lpstr>
      <vt:lpstr>P6</vt:lpstr>
      <vt:lpstr>P7</vt:lpstr>
      <vt:lpstr>P8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cp:lastPrinted>2019-07-23T19:24:43Z</cp:lastPrinted>
  <dcterms:created xsi:type="dcterms:W3CDTF">2019-07-23T15:03:13Z</dcterms:created>
  <dcterms:modified xsi:type="dcterms:W3CDTF">2019-07-23T19:33:28Z</dcterms:modified>
</cp:coreProperties>
</file>