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TP MATRICULA I SEMESTRE 2019\ESTADÍSTICA\"/>
    </mc:Choice>
  </mc:AlternateContent>
  <bookViews>
    <workbookView xWindow="0" yWindow="0" windowWidth="8145" windowHeight="88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B12" i="1"/>
  <c r="E3" i="1"/>
  <c r="E4" i="1"/>
  <c r="E5" i="1"/>
  <c r="E6" i="1"/>
  <c r="E7" i="1"/>
  <c r="E8" i="1"/>
  <c r="E9" i="1"/>
  <c r="E10" i="1"/>
  <c r="E2" i="1"/>
  <c r="B10" i="1"/>
  <c r="B9" i="1"/>
  <c r="B8" i="1"/>
  <c r="B7" i="1"/>
  <c r="B6" i="1"/>
  <c r="B5" i="1"/>
  <c r="B4" i="1"/>
  <c r="B3" i="1"/>
  <c r="B2" i="1"/>
  <c r="D4" i="1"/>
  <c r="D5" i="1" s="1"/>
  <c r="D6" i="1" s="1"/>
  <c r="D7" i="1" s="1"/>
  <c r="D8" i="1" s="1"/>
  <c r="D9" i="1" s="1"/>
  <c r="D10" i="1" s="1"/>
  <c r="D11" i="1" s="1"/>
  <c r="D3" i="1"/>
  <c r="C11" i="1" l="1"/>
</calcChain>
</file>

<file path=xl/sharedStrings.xml><?xml version="1.0" encoding="utf-8"?>
<sst xmlns="http://schemas.openxmlformats.org/spreadsheetml/2006/main" count="18" uniqueCount="18">
  <si>
    <t>clase</t>
  </si>
  <si>
    <t>Punto Medio</t>
  </si>
  <si>
    <t>Frecuencia</t>
  </si>
  <si>
    <t>Frecuencia acumulada</t>
  </si>
  <si>
    <t>Xi*Fi</t>
  </si>
  <si>
    <t>Xi-Prom</t>
  </si>
  <si>
    <r>
      <t>(Xi-Prom)</t>
    </r>
    <r>
      <rPr>
        <sz val="11"/>
        <color theme="1"/>
        <rFont val="Calibri"/>
        <family val="2"/>
      </rPr>
      <t>^2</t>
    </r>
  </si>
  <si>
    <r>
      <t>(Xi-Prom)</t>
    </r>
    <r>
      <rPr>
        <sz val="11"/>
        <color theme="1"/>
        <rFont val="Calibri"/>
        <family val="2"/>
      </rPr>
      <t>^2*Frecuencia</t>
    </r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</si>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</sst>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D16" sqref="D16"/>
    </sheetView>
  </sheetViews>
  <sheetFormatPr baseColWidth="10" defaultRowHeight="15" x14ac:dyDescent="0.25"/>
  <cols>
    <col min="2" max="2" width="15.42578125" customWidth="1"/>
    <col min="4" max="4" width="21.5703125" customWidth="1"/>
    <col min="8" max="8" width="29.8554687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2" t="s">
        <v>8</v>
      </c>
      <c r="B2" s="2">
        <f>AVERAGE(20,24)</f>
        <v>22</v>
      </c>
      <c r="C2" s="2">
        <v>873</v>
      </c>
      <c r="D2" s="1">
        <v>0</v>
      </c>
      <c r="E2" s="1">
        <f>B2*C2</f>
        <v>19206</v>
      </c>
      <c r="F2" s="3">
        <f>B2-B$12</f>
        <v>-20</v>
      </c>
      <c r="G2" s="1">
        <f>POWER(F2,2)</f>
        <v>400</v>
      </c>
      <c r="H2" s="1">
        <f>G2*C2</f>
        <v>349200</v>
      </c>
    </row>
    <row r="3" spans="1:8" x14ac:dyDescent="0.25">
      <c r="A3" s="2" t="s">
        <v>9</v>
      </c>
      <c r="B3" s="2">
        <f>AVERAGE(25,29)</f>
        <v>27</v>
      </c>
      <c r="C3" s="2">
        <v>1122</v>
      </c>
      <c r="D3" s="1">
        <f>D2+C2</f>
        <v>873</v>
      </c>
      <c r="E3" s="1">
        <f t="shared" ref="E3:E11" si="0">B3*C3</f>
        <v>30294</v>
      </c>
      <c r="F3" s="3">
        <f t="shared" ref="F3:F10" si="1">B3-B$12</f>
        <v>-15</v>
      </c>
      <c r="G3" s="1">
        <f t="shared" ref="G3:G10" si="2">POWER(F3,2)</f>
        <v>225</v>
      </c>
      <c r="H3" s="1">
        <f t="shared" ref="H3:H10" si="3">G3*C3</f>
        <v>252450</v>
      </c>
    </row>
    <row r="4" spans="1:8" x14ac:dyDescent="0.25">
      <c r="A4" s="2" t="s">
        <v>10</v>
      </c>
      <c r="B4" s="2">
        <f>AVERAGE(30,34)</f>
        <v>32</v>
      </c>
      <c r="C4" s="2">
        <v>414</v>
      </c>
      <c r="D4" s="1">
        <f t="shared" ref="D4:D11" si="4">D3+C3</f>
        <v>1995</v>
      </c>
      <c r="E4" s="1">
        <f t="shared" si="0"/>
        <v>13248</v>
      </c>
      <c r="F4" s="3">
        <f t="shared" si="1"/>
        <v>-10</v>
      </c>
      <c r="G4" s="1">
        <f t="shared" si="2"/>
        <v>100</v>
      </c>
      <c r="H4" s="1">
        <f t="shared" si="3"/>
        <v>41400</v>
      </c>
    </row>
    <row r="5" spans="1:8" x14ac:dyDescent="0.25">
      <c r="A5" s="2" t="s">
        <v>11</v>
      </c>
      <c r="B5" s="2">
        <f>AVERAGE(35,39)</f>
        <v>37</v>
      </c>
      <c r="C5" s="2">
        <v>337</v>
      </c>
      <c r="D5" s="1">
        <f t="shared" si="4"/>
        <v>2409</v>
      </c>
      <c r="E5" s="1">
        <f t="shared" si="0"/>
        <v>12469</v>
      </c>
      <c r="F5" s="3">
        <f t="shared" si="1"/>
        <v>-5</v>
      </c>
      <c r="G5" s="1">
        <f t="shared" si="2"/>
        <v>25</v>
      </c>
      <c r="H5" s="1">
        <f t="shared" si="3"/>
        <v>8425</v>
      </c>
    </row>
    <row r="6" spans="1:8" x14ac:dyDescent="0.25">
      <c r="A6" s="2" t="s">
        <v>12</v>
      </c>
      <c r="B6" s="2">
        <f>AVERAGE(40,44)</f>
        <v>42</v>
      </c>
      <c r="C6" s="2">
        <v>287</v>
      </c>
      <c r="D6" s="1">
        <f t="shared" si="4"/>
        <v>2746</v>
      </c>
      <c r="E6" s="1">
        <f t="shared" si="0"/>
        <v>12054</v>
      </c>
      <c r="F6" s="3">
        <f t="shared" si="1"/>
        <v>0</v>
      </c>
      <c r="G6" s="1">
        <f t="shared" si="2"/>
        <v>0</v>
      </c>
      <c r="H6" s="1">
        <f t="shared" si="3"/>
        <v>0</v>
      </c>
    </row>
    <row r="7" spans="1:8" x14ac:dyDescent="0.25">
      <c r="A7" s="2" t="s">
        <v>13</v>
      </c>
      <c r="B7" s="2">
        <f>AVERAGE(45,49)</f>
        <v>47</v>
      </c>
      <c r="C7" s="2">
        <v>369</v>
      </c>
      <c r="D7" s="1">
        <f t="shared" si="4"/>
        <v>3033</v>
      </c>
      <c r="E7" s="1">
        <f t="shared" si="0"/>
        <v>17343</v>
      </c>
      <c r="F7" s="3">
        <f t="shared" si="1"/>
        <v>5</v>
      </c>
      <c r="G7" s="1">
        <f t="shared" si="2"/>
        <v>25</v>
      </c>
      <c r="H7" s="1">
        <f t="shared" si="3"/>
        <v>9225</v>
      </c>
    </row>
    <row r="8" spans="1:8" x14ac:dyDescent="0.25">
      <c r="A8" s="2" t="s">
        <v>14</v>
      </c>
      <c r="B8" s="2">
        <f>AVERAGE(50,54)</f>
        <v>52</v>
      </c>
      <c r="C8" s="2">
        <v>392</v>
      </c>
      <c r="D8" s="1">
        <f t="shared" si="4"/>
        <v>3402</v>
      </c>
      <c r="E8" s="1">
        <f t="shared" si="0"/>
        <v>20384</v>
      </c>
      <c r="F8" s="3">
        <f t="shared" si="1"/>
        <v>10</v>
      </c>
      <c r="G8" s="1">
        <f t="shared" si="2"/>
        <v>100</v>
      </c>
      <c r="H8" s="1">
        <f t="shared" si="3"/>
        <v>39200</v>
      </c>
    </row>
    <row r="9" spans="1:8" x14ac:dyDescent="0.25">
      <c r="A9" s="2" t="s">
        <v>15</v>
      </c>
      <c r="B9" s="2">
        <f>AVERAGE(55,59)</f>
        <v>57</v>
      </c>
      <c r="C9" s="2">
        <v>915</v>
      </c>
      <c r="D9" s="1">
        <f t="shared" si="4"/>
        <v>3794</v>
      </c>
      <c r="E9" s="1">
        <f t="shared" si="0"/>
        <v>52155</v>
      </c>
      <c r="F9" s="3">
        <f t="shared" si="1"/>
        <v>15</v>
      </c>
      <c r="G9" s="1">
        <f t="shared" si="2"/>
        <v>225</v>
      </c>
      <c r="H9" s="1">
        <f t="shared" si="3"/>
        <v>205875</v>
      </c>
    </row>
    <row r="10" spans="1:8" x14ac:dyDescent="0.25">
      <c r="A10" s="2" t="s">
        <v>16</v>
      </c>
      <c r="B10" s="2">
        <f>AVERAGE(60,64)</f>
        <v>62</v>
      </c>
      <c r="C10" s="2">
        <v>989</v>
      </c>
      <c r="D10" s="1">
        <f t="shared" si="4"/>
        <v>4709</v>
      </c>
      <c r="E10" s="1">
        <f t="shared" si="0"/>
        <v>61318</v>
      </c>
      <c r="F10" s="3">
        <f t="shared" si="1"/>
        <v>20</v>
      </c>
      <c r="G10" s="1">
        <f t="shared" si="2"/>
        <v>400</v>
      </c>
      <c r="H10" s="1">
        <f t="shared" si="3"/>
        <v>395600</v>
      </c>
    </row>
    <row r="11" spans="1:8" x14ac:dyDescent="0.25">
      <c r="A11" s="1"/>
      <c r="B11" s="1"/>
      <c r="C11" s="2">
        <f>SUM(C2:C10)</f>
        <v>5698</v>
      </c>
      <c r="D11" s="1">
        <f t="shared" si="4"/>
        <v>5698</v>
      </c>
      <c r="E11" s="1"/>
      <c r="F11" s="1"/>
      <c r="G11" s="1"/>
      <c r="H11" s="1"/>
    </row>
    <row r="12" spans="1:8" x14ac:dyDescent="0.25">
      <c r="A12" s="4" t="s">
        <v>17</v>
      </c>
      <c r="B12" s="5">
        <f>AVERAGE(B2:B10)</f>
        <v>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960-2015</dc:creator>
  <cp:lastModifiedBy>960-2015</cp:lastModifiedBy>
  <dcterms:created xsi:type="dcterms:W3CDTF">2019-06-26T21:10:25Z</dcterms:created>
  <dcterms:modified xsi:type="dcterms:W3CDTF">2019-06-26T21:43:40Z</dcterms:modified>
</cp:coreProperties>
</file>