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2165" windowHeight="4725"/>
  </bookViews>
  <sheets>
    <sheet name="청년" sheetId="2" r:id="rId1"/>
    <sheet name="Sheet1" sheetId="3" r:id="rId2"/>
  </sheets>
  <definedNames>
    <definedName name="_xlnm._FilterDatabase" localSheetId="0" hidden="1">청년!$A$1:$M$377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60" i="2"/>
  <c r="O161" i="2"/>
  <c r="O162" i="2"/>
  <c r="O163" i="2"/>
  <c r="O164" i="2"/>
  <c r="O165" i="2"/>
  <c r="O166" i="2"/>
  <c r="O167" i="2"/>
  <c r="O168" i="2"/>
  <c r="O169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60" i="2"/>
  <c r="N161" i="2"/>
  <c r="N162" i="2"/>
  <c r="N163" i="2"/>
  <c r="N164" i="2"/>
  <c r="N165" i="2"/>
  <c r="N166" i="2"/>
  <c r="N167" i="2"/>
  <c r="N168" i="2"/>
  <c r="N169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</calcChain>
</file>

<file path=xl/sharedStrings.xml><?xml version="1.0" encoding="utf-8"?>
<sst xmlns="http://schemas.openxmlformats.org/spreadsheetml/2006/main" count="2513" uniqueCount="204">
  <si>
    <t>주소</t>
  </si>
  <si>
    <t>방수</t>
  </si>
  <si>
    <t>주택유형</t>
  </si>
  <si>
    <t>1</t>
  </si>
  <si>
    <t>오피스텔</t>
  </si>
  <si>
    <t>2</t>
  </si>
  <si>
    <t>다세대주택</t>
  </si>
  <si>
    <t>다가구주택</t>
  </si>
  <si>
    <t>주택군 이름</t>
    <phoneticPr fontId="1" type="noConversion"/>
  </si>
  <si>
    <t>성별용도 구분</t>
    <phoneticPr fontId="1" type="noConversion"/>
  </si>
  <si>
    <t>임대보증금(원)</t>
    <phoneticPr fontId="1" type="noConversion"/>
  </si>
  <si>
    <t>월임대료(원)</t>
    <phoneticPr fontId="1" type="noConversion"/>
  </si>
  <si>
    <t xml:space="preserve">서울특별시 양천구 곰달래로1길 1(신월동) </t>
  </si>
  <si>
    <t xml:space="preserve">서울특별시 강서구 송정로4길 3(공항동) </t>
  </si>
  <si>
    <t>서울특별시 영등포구 경인로108길 6(영등포동1가) 명남더블레스</t>
  </si>
  <si>
    <t xml:space="preserve">서울특별시 서초구 남부순환로315길 34-9(서초동) </t>
  </si>
  <si>
    <t>서울특별시 강남구 도곡로33길 13(역삼동) 아르테빌</t>
  </si>
  <si>
    <t>아파트</t>
  </si>
  <si>
    <t>남여공용</t>
  </si>
  <si>
    <t>여성전용</t>
  </si>
  <si>
    <t>승강기</t>
    <phoneticPr fontId="1" type="noConversion"/>
  </si>
  <si>
    <t>Y</t>
  </si>
  <si>
    <t>N</t>
  </si>
  <si>
    <t>서울특별시 종로구 종로56길 23(숭인동) 시티플러스</t>
  </si>
  <si>
    <t xml:space="preserve">서울특별시 종로구 종로63길 20(숭인동) </t>
  </si>
  <si>
    <t>서울특별시 중구 마른내로 106(오장동) 정석그라시아</t>
  </si>
  <si>
    <t xml:space="preserve">서울특별시 중구 청구로17길 80(신당동) </t>
  </si>
  <si>
    <t>서울특별시 광진구 동일로78길 19(중곡동,엘림하우스) 엘림하우스 101동</t>
  </si>
  <si>
    <t>서울특별시 광진구 동일로78길 19(중곡동,엘림하우스) 엘림하우스 102동</t>
  </si>
  <si>
    <t xml:space="preserve">서울특별시 광진구 긴고랑로2길 15(중곡동,삼화에코빌) </t>
  </si>
  <si>
    <t>서울특별시 동대문구 이문로 47(이문동) 자인엠-타워</t>
  </si>
  <si>
    <t xml:space="preserve">서울특별시 중랑구 상봉로23길 11(상봉동,솔렌시아 5) </t>
  </si>
  <si>
    <t>서울특별시 성북구 월곡로7길 80(종암동) 해밀하우스</t>
  </si>
  <si>
    <t xml:space="preserve">서울특별시 성북구 장위로21나길 55(장위동) </t>
  </si>
  <si>
    <t>서울특별시 강북구 삼양로140길 5-26(우이동) 스타빌</t>
  </si>
  <si>
    <t>서울특별시 강북구 덕릉로30길 49(미아동,청운美家) 101동</t>
  </si>
  <si>
    <t>서울특별시 강북구 덕릉로30길 49(미아동,청운美家) 103동</t>
  </si>
  <si>
    <t xml:space="preserve">서울특별시 도봉구 도당로13다길 15-7(방학동) </t>
  </si>
  <si>
    <t xml:space="preserve">서울특별시 도봉구 시루봉로23길 86(도봉동) </t>
  </si>
  <si>
    <t xml:space="preserve">서울특별시 노원구 동일로237나길 19(상계동,미소4동) </t>
  </si>
  <si>
    <t>서울특별시 노원구 동일로174길 38(공릉동) 플라체76</t>
  </si>
  <si>
    <t xml:space="preserve">서울특별시 은평구 갈현로3길 33-3(신사동) </t>
  </si>
  <si>
    <t xml:space="preserve">서울특별시 양천구 월정로17길 24-8(신월동) </t>
  </si>
  <si>
    <t>서울특별시 강서구 양천로26길 33-8(방화동) 마곡스카이 A단지</t>
  </si>
  <si>
    <t xml:space="preserve">서울특별시 강서구 초록마을로34길 27-4(화곡동) </t>
  </si>
  <si>
    <t>서울특별시 강서구 양천로49길 34(가양동) 플래티노</t>
  </si>
  <si>
    <t>서울특별시 강서구 화곡로42길 3-10(화곡동) 레몬트리지움</t>
  </si>
  <si>
    <t xml:space="preserve">서울특별시 구로구 고척로27마길 35(고척동) </t>
  </si>
  <si>
    <t>서울특별시 영등포구 영등포로49길 9-14(영등포동2가) 뜰아래</t>
  </si>
  <si>
    <t>서울특별시 영등포구 국회대로54길 17(영등포동7가) 여의도써밋</t>
  </si>
  <si>
    <t xml:space="preserve">서울특별시 영등포구 대림로35나길 20(대림동,다이얼로그737) </t>
  </si>
  <si>
    <t xml:space="preserve">서울특별시 영등포구 가마산로34길 25(대림동,대정이오스) </t>
  </si>
  <si>
    <t xml:space="preserve">서울특별시 동작구 사당로20나길 52-12(사당동) </t>
  </si>
  <si>
    <t xml:space="preserve">서울특별시 관악구 대학2길 6(신림동) </t>
  </si>
  <si>
    <t>서울특별시 서초구 효령로29길 20(방배동) 방배아림하우징</t>
  </si>
  <si>
    <t xml:space="preserve">서울특별시 서초구 강남대로10길 83(양재동) </t>
  </si>
  <si>
    <t>서울특별시 강남구 헌릉로569길 3(세곡동) 강남투엠캐슬</t>
  </si>
  <si>
    <t xml:space="preserve">서울특별시 강남구 논현로64길 30(역삼동,비엔트) </t>
  </si>
  <si>
    <t xml:space="preserve">서울특별시 송파구 중대로10길 37-11(가락동) </t>
  </si>
  <si>
    <t xml:space="preserve">서울특별시 송파구 송파대로40길 3-10(송파동,수정파크빌) </t>
  </si>
  <si>
    <t xml:space="preserve">서울특별시 송파구 마천로8길 19-12(오금동) </t>
  </si>
  <si>
    <t xml:space="preserve">서울특별시 중구 청구로17길 80(신당동) </t>
    <phoneticPr fontId="1" type="noConversion"/>
  </si>
  <si>
    <t xml:space="preserve">서울특별시 광진구 면목로 119(중곡동) </t>
    <phoneticPr fontId="1" type="noConversion"/>
  </si>
  <si>
    <t xml:space="preserve">서울특별시 중랑구 동일로149가길 21(묵동) </t>
    <phoneticPr fontId="1" type="noConversion"/>
  </si>
  <si>
    <t xml:space="preserve">서울특별시 중랑구 면목천로23길 52(면목동) </t>
    <phoneticPr fontId="1" type="noConversion"/>
  </si>
  <si>
    <t>서울특별시 중랑구 사가정로43길 50(면목동)</t>
    <phoneticPr fontId="1" type="noConversion"/>
  </si>
  <si>
    <t xml:space="preserve">서울특별시 강북구 삼양로41길 14(미아동) </t>
    <phoneticPr fontId="1" type="noConversion"/>
  </si>
  <si>
    <t xml:space="preserve">서울특별시 도봉구 덕릉로60길 135-18(창동) </t>
    <phoneticPr fontId="1" type="noConversion"/>
  </si>
  <si>
    <t>서울특별시 은평구 서오릉로4길 24(녹번동,동산주택) A동</t>
    <phoneticPr fontId="1" type="noConversion"/>
  </si>
  <si>
    <t>서울특별시 은평구 응암로29길 20(응암동)</t>
    <phoneticPr fontId="1" type="noConversion"/>
  </si>
  <si>
    <t>서울특별시 마포구 만리재로 96(공덕동,공덕헤리지움)</t>
    <phoneticPr fontId="1" type="noConversion"/>
  </si>
  <si>
    <t>서울특별시 마포구 월드컵로20길 26(서교동,대상데코빌) B동</t>
    <phoneticPr fontId="1" type="noConversion"/>
  </si>
  <si>
    <t>서울특별시 강동구 양재대로97길 17(성내동,주함해븐빌) 제7동</t>
    <phoneticPr fontId="1" type="noConversion"/>
  </si>
  <si>
    <t>종로숭인동</t>
    <phoneticPr fontId="1" type="noConversion"/>
  </si>
  <si>
    <t>중구오장동(정석그라시아)</t>
    <phoneticPr fontId="1" type="noConversion"/>
  </si>
  <si>
    <t>중구신당동(더슈필라움377)</t>
    <phoneticPr fontId="1" type="noConversion"/>
  </si>
  <si>
    <t>광진중곡동(엘림하우스)</t>
    <phoneticPr fontId="1" type="noConversion"/>
  </si>
  <si>
    <t>광진중곡동(삼화에코빌)</t>
    <phoneticPr fontId="1" type="noConversion"/>
  </si>
  <si>
    <t>광진중곡동(그린나래)</t>
    <phoneticPr fontId="1" type="noConversion"/>
  </si>
  <si>
    <t>동대문이문동(자인엠타워)</t>
    <phoneticPr fontId="1" type="noConversion"/>
  </si>
  <si>
    <t>중랑상봉동(솔렌시아5)</t>
    <phoneticPr fontId="1" type="noConversion"/>
  </si>
  <si>
    <t>중랑묵동</t>
    <phoneticPr fontId="1" type="noConversion"/>
  </si>
  <si>
    <t>중랑면목동</t>
    <phoneticPr fontId="1" type="noConversion"/>
  </si>
  <si>
    <t>성북종암동(해밀하우스)</t>
    <phoneticPr fontId="1" type="noConversion"/>
  </si>
  <si>
    <t>성북장위동</t>
    <phoneticPr fontId="1" type="noConversion"/>
  </si>
  <si>
    <t>강북우이동(스타빌)</t>
    <phoneticPr fontId="1" type="noConversion"/>
  </si>
  <si>
    <t>강북미아동</t>
    <phoneticPr fontId="1" type="noConversion"/>
  </si>
  <si>
    <t>도봉방학동</t>
    <phoneticPr fontId="1" type="noConversion"/>
  </si>
  <si>
    <t>도봉도봉동</t>
    <phoneticPr fontId="1" type="noConversion"/>
  </si>
  <si>
    <t>도봉창동</t>
    <phoneticPr fontId="1" type="noConversion"/>
  </si>
  <si>
    <t>노원상계동</t>
    <phoneticPr fontId="1" type="noConversion"/>
  </si>
  <si>
    <t>노원공릉동(플라체76)</t>
    <phoneticPr fontId="1" type="noConversion"/>
  </si>
  <si>
    <t>은평녹번동(동산주택)</t>
    <phoneticPr fontId="1" type="noConversion"/>
  </si>
  <si>
    <t>은평응암동(예그리나6차)</t>
    <phoneticPr fontId="1" type="noConversion"/>
  </si>
  <si>
    <t>은평신사동</t>
    <phoneticPr fontId="1" type="noConversion"/>
  </si>
  <si>
    <t>마포공덕동(공덕헤리지움)</t>
    <phoneticPr fontId="1" type="noConversion"/>
  </si>
  <si>
    <t>마포서교동(대상데코빌)</t>
    <phoneticPr fontId="1" type="noConversion"/>
  </si>
  <si>
    <t>양천신월동</t>
    <phoneticPr fontId="1" type="noConversion"/>
  </si>
  <si>
    <t>양천방화동(마곡스카이)</t>
    <phoneticPr fontId="1" type="noConversion"/>
  </si>
  <si>
    <t>강서화곡동</t>
    <phoneticPr fontId="1" type="noConversion"/>
  </si>
  <si>
    <t>강서가양동(플래티노)</t>
    <phoneticPr fontId="1" type="noConversion"/>
  </si>
  <si>
    <t>강서화곡동(레몬트리지움)</t>
    <phoneticPr fontId="1" type="noConversion"/>
  </si>
  <si>
    <t>강서공항동</t>
    <phoneticPr fontId="1" type="noConversion"/>
  </si>
  <si>
    <t>구로고척동</t>
    <phoneticPr fontId="1" type="noConversion"/>
  </si>
  <si>
    <t>영등포영등포동(뜰아래)</t>
    <phoneticPr fontId="1" type="noConversion"/>
  </si>
  <si>
    <t>영등포영등포동(명남더블레스)</t>
    <phoneticPr fontId="1" type="noConversion"/>
  </si>
  <si>
    <t>영등포영등포동(여의도써밋)</t>
    <phoneticPr fontId="1" type="noConversion"/>
  </si>
  <si>
    <t>영등포대림동(다이얼로그737)</t>
    <phoneticPr fontId="1" type="noConversion"/>
  </si>
  <si>
    <t>영등포대림동(대정이오스)</t>
    <phoneticPr fontId="1" type="noConversion"/>
  </si>
  <si>
    <t>동작사당동(사당동행복주택)</t>
    <phoneticPr fontId="1" type="noConversion"/>
  </si>
  <si>
    <t>관악신림동</t>
    <phoneticPr fontId="1" type="noConversion"/>
  </si>
  <si>
    <t>서초방배동(방배아림하우징)</t>
    <phoneticPr fontId="1" type="noConversion"/>
  </si>
  <si>
    <t>서초양재동(서원빌)</t>
    <phoneticPr fontId="1" type="noConversion"/>
  </si>
  <si>
    <t>서초서초동(아이리스예당)</t>
    <phoneticPr fontId="1" type="noConversion"/>
  </si>
  <si>
    <t>강남역삼동(아르테빌)</t>
    <phoneticPr fontId="1" type="noConversion"/>
  </si>
  <si>
    <t>강남세곡동(강남투엠캐슬)</t>
    <phoneticPr fontId="1" type="noConversion"/>
  </si>
  <si>
    <t>강남역삼동(비엔트)</t>
    <phoneticPr fontId="1" type="noConversion"/>
  </si>
  <si>
    <t>송파가락동(리치하우스)</t>
    <phoneticPr fontId="1" type="noConversion"/>
  </si>
  <si>
    <t>송파송파동(수정파크빌)</t>
    <phoneticPr fontId="1" type="noConversion"/>
  </si>
  <si>
    <t>송파오금동(더트라이앵글)</t>
    <phoneticPr fontId="1" type="noConversion"/>
  </si>
  <si>
    <t>강동성내동(주함해븐빌)</t>
    <phoneticPr fontId="1" type="noConversion"/>
  </si>
  <si>
    <t>남여공용</t>
    <phoneticPr fontId="1" type="noConversion"/>
  </si>
  <si>
    <t>서울특별시 관악구 은천로32길 6(봉천동) 더빌리지서울</t>
    <phoneticPr fontId="1" type="noConversion"/>
  </si>
  <si>
    <t>관악봉천동(더빌리지서울)</t>
    <phoneticPr fontId="1" type="noConversion"/>
  </si>
  <si>
    <t>Y</t>
    <phoneticPr fontId="1" type="noConversion"/>
  </si>
  <si>
    <t>다세대주택</t>
    <phoneticPr fontId="1" type="noConversion"/>
  </si>
  <si>
    <t>도시형생활주택</t>
    <phoneticPr fontId="1" type="noConversion"/>
  </si>
  <si>
    <t>오피스텔</t>
    <phoneticPr fontId="1" type="noConversion"/>
  </si>
  <si>
    <t>다가구주택</t>
    <phoneticPr fontId="1" type="noConversion"/>
  </si>
  <si>
    <t>서울특별시 강동구 천호대로182길 46</t>
    <phoneticPr fontId="1" type="noConversion"/>
  </si>
  <si>
    <t>강동둔촌동(둔촌빌)</t>
    <phoneticPr fontId="1" type="noConversion"/>
  </si>
  <si>
    <t>서울특별시 성동구 고산자로 277(도선동)</t>
    <phoneticPr fontId="1" type="noConversion"/>
  </si>
  <si>
    <t>성동도선동(요진와이하우스)</t>
    <phoneticPr fontId="1" type="noConversion"/>
  </si>
  <si>
    <t>전환율</t>
    <phoneticPr fontId="1" type="noConversion"/>
  </si>
  <si>
    <t>전환율</t>
    <phoneticPr fontId="1" type="noConversion"/>
  </si>
  <si>
    <t>Y</t>
    <phoneticPr fontId="1" type="noConversion"/>
  </si>
  <si>
    <t>공급유형</t>
    <phoneticPr fontId="1" type="noConversion"/>
  </si>
  <si>
    <t>주택정보</t>
  </si>
  <si>
    <t>전용여부</t>
  </si>
  <si>
    <t>공급호수</t>
  </si>
  <si>
    <t>모집인원</t>
  </si>
  <si>
    <t>신청건수</t>
  </si>
  <si>
    <t>인터넷청약</t>
  </si>
  <si>
    <t>합계</t>
  </si>
  <si>
    <t>서울특별시</t>
  </si>
  <si>
    <t>종로숭인동</t>
  </si>
  <si>
    <t>지도 </t>
  </si>
  <si>
    <t>홍보물 </t>
  </si>
  <si>
    <t>해당없음</t>
  </si>
  <si>
    <t>청약신청마감</t>
  </si>
  <si>
    <t>중구오장동(정석그라시아)</t>
  </si>
  <si>
    <t>중구신당동(더슈필라움377)</t>
  </si>
  <si>
    <t>성동도선동(요진와이하우스)</t>
  </si>
  <si>
    <t>광진중곡동(삼화에코빌)</t>
  </si>
  <si>
    <t>광진중곡동(엘림하우스)</t>
  </si>
  <si>
    <t>광진중곡동(그린나래)</t>
  </si>
  <si>
    <t>동대문이문동(자인엠타워)</t>
  </si>
  <si>
    <t>중랑묵동</t>
  </si>
  <si>
    <t>중랑상봉동(솔렌시아5)</t>
  </si>
  <si>
    <t>중랑면목동1</t>
  </si>
  <si>
    <t>성북장위동</t>
  </si>
  <si>
    <t>성북종암동(해밀하우스)</t>
  </si>
  <si>
    <t>강북우이동(스타빌)</t>
  </si>
  <si>
    <t>강북미아동</t>
  </si>
  <si>
    <t>도봉방학동</t>
  </si>
  <si>
    <t>도봉도봉동</t>
  </si>
  <si>
    <t>도봉창동</t>
  </si>
  <si>
    <t>노원상계동</t>
  </si>
  <si>
    <t>노원공릉동(플라체76)</t>
  </si>
  <si>
    <t>은평녹번동(동산주택)</t>
  </si>
  <si>
    <t>은평신사동</t>
  </si>
  <si>
    <t>은평응암동(예그리나6차)</t>
  </si>
  <si>
    <t>마포공덕동(공덕헤리지움)</t>
  </si>
  <si>
    <t>마포서교동(대상데코빌)</t>
  </si>
  <si>
    <t>양천신월동1</t>
  </si>
  <si>
    <t>강서가양동(플래티노)</t>
  </si>
  <si>
    <t>강서공항동</t>
  </si>
  <si>
    <t>강서방화동(마곡스카이)</t>
  </si>
  <si>
    <t>강서화곡동1</t>
  </si>
  <si>
    <t>강서화곡동(레몬트리지움)</t>
  </si>
  <si>
    <t>구로고척동1</t>
  </si>
  <si>
    <t>영등포영등포동1가(명남더블레스)</t>
  </si>
  <si>
    <t>영등포영등포동2가(뜰아래)</t>
  </si>
  <si>
    <t>영등포영등포동7가(여의도써밋)</t>
  </si>
  <si>
    <t>영등포대림동(대정이오스)</t>
  </si>
  <si>
    <t>영등포대림동(다이얼로그737)</t>
  </si>
  <si>
    <t>동작사당동(사당동행복주택)</t>
  </si>
  <si>
    <t>관악봉천동(더빌리지서울)</t>
  </si>
  <si>
    <t>관악신림동1</t>
  </si>
  <si>
    <t>서초방배동(방배아림하우징)</t>
  </si>
  <si>
    <t>서초양재동(서원빌)</t>
  </si>
  <si>
    <t>서초서초동(아이리스예당)</t>
  </si>
  <si>
    <t>강남세곡동(강남투엠캐슬)</t>
  </si>
  <si>
    <t>강남역삼동(아르테빌)</t>
  </si>
  <si>
    <t>강남역삼동(비엔트)</t>
  </si>
  <si>
    <t>송파가락동(리치하우스)</t>
  </si>
  <si>
    <t>송파송파동(수정파크빌)</t>
  </si>
  <si>
    <t>송파오금동(더트라이앵글)</t>
  </si>
  <si>
    <t>강동성내동(주함해븐빌)</t>
  </si>
  <si>
    <t>강동둔촌동(둔촌빌)</t>
  </si>
  <si>
    <t>경기도</t>
  </si>
  <si>
    <t>의정부시 용현동(JS행복주택_남성전용)</t>
  </si>
  <si>
    <t>모집인원</t>
    <phoneticPr fontId="1" type="noConversion"/>
  </si>
  <si>
    <t>신청 건수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</si>
</sst>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#,##0.0000"/>
    <numFmt numFmtId="177" formatCode="#,##0_ "/>
    <numFmt numFmtId="178" formatCode="#,##0.00_ "/>
    <numFmt numFmtId="179" formatCode="0.00_);[Red]\(0.00\)"/>
    <numFmt numFmtId="180" formatCode="#,##0.000_ "/>
    <numFmt numFmtId="181" formatCode="0.000_);[Red]\(0.000\)"/>
    <numFmt numFmtId="182" formatCode="#,##0.0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name val="Dotum"/>
      <family val="3"/>
      <charset val="129"/>
    </font>
    <font>
      <b/>
      <sz val="9"/>
      <name val="Dotum"/>
      <family val="3"/>
    </font>
    <font>
      <sz val="9"/>
      <name val="Dotum"/>
      <family val="3"/>
    </font>
    <font>
      <sz val="9"/>
      <color rgb="FF333333"/>
      <name val="Dotum"/>
      <family val="3"/>
    </font>
    <font>
      <sz val="9"/>
      <name val="Dotum"/>
      <family val="3"/>
      <charset val="129"/>
    </font>
    <font>
      <sz val="9"/>
      <color rgb="FFFF0000"/>
      <name val="Dotum"/>
      <family val="3"/>
    </font>
    <font>
      <sz val="9"/>
      <color theme="1"/>
      <name val="Dotum"/>
      <family val="3"/>
    </font>
    <font>
      <sz val="9"/>
      <color rgb="FFFF0000"/>
      <name val="Dotum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3"/>
      <color rgb="FF000000"/>
      <name val="돋움"/>
      <family val="3"/>
      <charset val="129"/>
    </font>
    <font>
      <sz val="13"/>
      <color rgb="FF333333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FCFF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5FBFF"/>
        <bgColor indexed="64"/>
      </patternFill>
    </fill>
    <fill>
      <patternFill patternType="solid">
        <fgColor rgb="FFF9F9F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7D7D7"/>
      </left>
      <right/>
      <top/>
      <bottom style="medium">
        <color rgb="FFD7D7D7"/>
      </bottom>
      <diagonal/>
    </border>
    <border>
      <left style="medium">
        <color rgb="FFD7D7D7"/>
      </left>
      <right/>
      <top style="thick">
        <color rgb="FF1963D1"/>
      </top>
      <bottom style="medium">
        <color rgb="FFD7D7D7"/>
      </bottom>
      <diagonal/>
    </border>
    <border>
      <left/>
      <right/>
      <top style="thick">
        <color rgb="FF1963D1"/>
      </top>
      <bottom style="medium">
        <color rgb="FFD7D7D7"/>
      </bottom>
      <diagonal/>
    </border>
    <border>
      <left style="medium">
        <color rgb="FFD7D7D7"/>
      </left>
      <right/>
      <top style="thick">
        <color rgb="FF1963D1"/>
      </top>
      <bottom/>
      <diagonal/>
    </border>
    <border>
      <left/>
      <right/>
      <top style="thick">
        <color rgb="FF1963D1"/>
      </top>
      <bottom/>
      <diagonal/>
    </border>
    <border>
      <left/>
      <right style="medium">
        <color rgb="FFD7D7D7"/>
      </right>
      <top style="thick">
        <color rgb="FF1963D1"/>
      </top>
      <bottom style="medium">
        <color rgb="FFD7D7D7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 style="medium">
        <color rgb="FFD7D7D7"/>
      </right>
      <top/>
      <bottom/>
      <diagonal/>
    </border>
    <border>
      <left style="medium">
        <color rgb="FFD7D7D7"/>
      </left>
      <right style="medium">
        <color rgb="FFD7D7D7"/>
      </right>
      <top/>
      <bottom style="medium">
        <color rgb="FFD7D7D7"/>
      </bottom>
      <diagonal/>
    </border>
  </borders>
  <cellStyleXfs count="3"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right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179" fontId="4" fillId="0" borderId="2" xfId="0" applyNumberFormat="1" applyFont="1" applyFill="1" applyBorder="1" applyAlignment="1">
      <alignment horizontal="right" vertical="center" wrapText="1"/>
    </xf>
    <xf numFmtId="180" fontId="4" fillId="0" borderId="2" xfId="0" applyNumberFormat="1" applyFont="1" applyFill="1" applyBorder="1" applyAlignment="1">
      <alignment horizontal="right" vertical="center" wrapText="1"/>
    </xf>
    <xf numFmtId="181" fontId="4" fillId="0" borderId="2" xfId="0" applyNumberFormat="1" applyFont="1" applyFill="1" applyBorder="1" applyAlignment="1">
      <alignment horizontal="right" vertical="center" wrapText="1"/>
    </xf>
    <xf numFmtId="177" fontId="4" fillId="0" borderId="8" xfId="0" applyNumberFormat="1" applyFont="1" applyFill="1" applyBorder="1" applyAlignment="1">
      <alignment horizontal="right" vertical="center" wrapText="1"/>
    </xf>
    <xf numFmtId="178" fontId="4" fillId="0" borderId="8" xfId="0" applyNumberFormat="1" applyFont="1" applyFill="1" applyBorder="1" applyAlignment="1">
      <alignment horizontal="right" vertical="center" wrapText="1"/>
    </xf>
    <xf numFmtId="179" fontId="4" fillId="0" borderId="8" xfId="0" applyNumberFormat="1" applyFont="1" applyFill="1" applyBorder="1" applyAlignment="1">
      <alignment horizontal="right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178" fontId="4" fillId="0" borderId="9" xfId="0" applyNumberFormat="1" applyFont="1" applyFill="1" applyBorder="1" applyAlignment="1">
      <alignment horizontal="righ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177" fontId="4" fillId="0" borderId="10" xfId="0" applyNumberFormat="1" applyFont="1" applyFill="1" applyBorder="1" applyAlignment="1">
      <alignment horizontal="right" vertical="center" wrapText="1"/>
    </xf>
    <xf numFmtId="176" fontId="0" fillId="0" borderId="0" xfId="0" applyNumberFormat="1" applyFill="1">
      <alignment vertical="center"/>
    </xf>
    <xf numFmtId="182" fontId="0" fillId="0" borderId="0" xfId="0" applyNumberFormat="1" applyFill="1">
      <alignment vertical="center"/>
    </xf>
    <xf numFmtId="0" fontId="11" fillId="8" borderId="11" xfId="0" applyFont="1" applyFill="1" applyBorder="1" applyAlignment="1">
      <alignment horizontal="center" vertical="center" wrapText="1"/>
    </xf>
    <xf numFmtId="3" fontId="11" fillId="8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1" xfId="0" applyFont="1" applyBorder="1" applyAlignment="1">
      <alignment vertical="center" wrapText="1"/>
    </xf>
    <xf numFmtId="0" fontId="13" fillId="0" borderId="11" xfId="2" applyBorder="1" applyAlignment="1">
      <alignment vertical="center" wrapText="1"/>
    </xf>
    <xf numFmtId="3" fontId="12" fillId="0" borderId="11" xfId="0" applyNumberFormat="1" applyFont="1" applyBorder="1" applyAlignment="1">
      <alignment vertical="center" wrapText="1"/>
    </xf>
    <xf numFmtId="0" fontId="12" fillId="9" borderId="11" xfId="0" applyFont="1" applyFill="1" applyBorder="1" applyAlignment="1">
      <alignment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0" fontId="11" fillId="8" borderId="12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8" borderId="17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 wrapText="1"/>
    </xf>
    <xf numFmtId="0" fontId="11" fillId="8" borderId="19" xfId="0" applyFont="1" applyFill="1" applyBorder="1" applyAlignment="1">
      <alignment horizontal="center" vertical="center" wrapText="1"/>
    </xf>
    <xf numFmtId="0" fontId="12" fillId="9" borderId="20" xfId="0" applyFont="1" applyFill="1" applyBorder="1" applyAlignment="1">
      <alignment vertical="center" wrapText="1"/>
    </xf>
    <xf numFmtId="0" fontId="12" fillId="9" borderId="21" xfId="0" applyFont="1" applyFill="1" applyBorder="1" applyAlignment="1">
      <alignment vertical="center" wrapText="1"/>
    </xf>
    <xf numFmtId="0" fontId="12" fillId="9" borderId="22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3" fontId="12" fillId="0" borderId="12" xfId="0" applyNumberFormat="1" applyFont="1" applyBorder="1" applyAlignment="1">
      <alignment vertical="center" wrapText="1"/>
    </xf>
  </cellXfs>
  <cellStyles count="3">
    <cellStyle name="나쁨" xfId="1" builtinId="27"/>
    <cellStyle name="표준" xfId="0" builtinId="0"/>
    <cellStyle name="하이퍼링크" xfId="2" builtinId="8"/>
  </cellStyles>
  <dxfs count="3"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ahflPop('0','P11290','','P112900017');" TargetMode="External"/><Relationship Id="rId21" Type="http://schemas.openxmlformats.org/officeDocument/2006/relationships/hyperlink" Target="javascript:mapPop('','','%EC%A4%91%EB%9E%91%EB%A9%B4%EB%AA%A9%EB%8F%991','P112600019','P11260');" TargetMode="External"/><Relationship Id="rId42" Type="http://schemas.openxmlformats.org/officeDocument/2006/relationships/hyperlink" Target="javascript:ahflPop('0','P11380','','P113800032');" TargetMode="External"/><Relationship Id="rId47" Type="http://schemas.openxmlformats.org/officeDocument/2006/relationships/hyperlink" Target="javascript:mapPop('37.5487890','','%EB%A7%88%ED%8F%AC%EA%B3%B5%EB%8D%95%EB%8F%99(%EA%B3%B5%EB%8D%95%ED%97%A4%EB%A6%AC%EC%A7%80%EC%9B%80)','P114400008','P11440');" TargetMode="External"/><Relationship Id="rId63" Type="http://schemas.openxmlformats.org/officeDocument/2006/relationships/hyperlink" Target="javascript:mapPop('37.5068093','','%EA%B5%AC%EB%A1%9C%EA%B3%A0%EC%B2%99%EB%8F%991','P115300008','P11530');" TargetMode="External"/><Relationship Id="rId68" Type="http://schemas.openxmlformats.org/officeDocument/2006/relationships/hyperlink" Target="javascript:ahflPop('0','P11560','','P115600013');" TargetMode="External"/><Relationship Id="rId84" Type="http://schemas.openxmlformats.org/officeDocument/2006/relationships/hyperlink" Target="javascript:ahflPop('2','P11650','','P116500011');" TargetMode="External"/><Relationship Id="rId89" Type="http://schemas.openxmlformats.org/officeDocument/2006/relationships/hyperlink" Target="javascript:mapPop('','','%EA%B0%95%EB%82%A8%EC%97%AD%EC%82%BC%EB%8F%99(%EC%95%84%EB%A5%B4%ED%85%8C%EB%B9%8C)','P116800008','P11680');" TargetMode="External"/><Relationship Id="rId7" Type="http://schemas.openxmlformats.org/officeDocument/2006/relationships/hyperlink" Target="javascript:mapPop('37.5644723','','%EC%84%B1%EB%8F%99%EB%8F%84%EC%84%A0%EB%8F%99(%EC%9A%94%EC%A7%84%EC%99%80%EC%9D%B4%ED%95%98%EC%9A%B0%EC%8A%A4)','P112000003','P11200');" TargetMode="External"/><Relationship Id="rId71" Type="http://schemas.openxmlformats.org/officeDocument/2006/relationships/hyperlink" Target="javascript:mapPop('','','%EC%98%81%EB%93%B1%ED%8F%AC%EB%8C%80%EB%A6%BC%EB%8F%99(%EB%8C%80%EC%A0%95%EC%9D%B4%EC%98%A4%EC%8A%A4)','P115600015','P11560');" TargetMode="External"/><Relationship Id="rId92" Type="http://schemas.openxmlformats.org/officeDocument/2006/relationships/hyperlink" Target="javascript:ahflPop('0','P11680','','P116800011');" TargetMode="External"/><Relationship Id="rId2" Type="http://schemas.openxmlformats.org/officeDocument/2006/relationships/hyperlink" Target="javascript:ahflPop('0','P11110','','P111100014');" TargetMode="External"/><Relationship Id="rId16" Type="http://schemas.openxmlformats.org/officeDocument/2006/relationships/hyperlink" Target="javascript:ahflPop('4','P11230','','P112300019');" TargetMode="External"/><Relationship Id="rId29" Type="http://schemas.openxmlformats.org/officeDocument/2006/relationships/hyperlink" Target="javascript:mapPop('','','%EA%B0%95%EB%B6%81%EB%AF%B8%EC%95%84%EB%8F%99','P113050024','P11305');" TargetMode="External"/><Relationship Id="rId11" Type="http://schemas.openxmlformats.org/officeDocument/2006/relationships/hyperlink" Target="javascript:mapPop('','','%EA%B4%91%EC%A7%84%EC%A4%91%EA%B3%A1%EB%8F%99(%EC%97%98%EB%A6%BC%ED%95%98%EC%9A%B0%EC%8A%A4)','P112150025','P11215');" TargetMode="External"/><Relationship Id="rId24" Type="http://schemas.openxmlformats.org/officeDocument/2006/relationships/hyperlink" Target="javascript:ahflPop('0','P11290','','P112900018');" TargetMode="External"/><Relationship Id="rId32" Type="http://schemas.openxmlformats.org/officeDocument/2006/relationships/hyperlink" Target="javascript:ahflPop('0','P11320','','P113200020');" TargetMode="External"/><Relationship Id="rId37" Type="http://schemas.openxmlformats.org/officeDocument/2006/relationships/hyperlink" Target="javascript:mapPop('','','%EB%85%B8%EC%9B%90%EC%83%81%EA%B3%84%EB%8F%99','P113500017','P11350');" TargetMode="External"/><Relationship Id="rId40" Type="http://schemas.openxmlformats.org/officeDocument/2006/relationships/hyperlink" Target="javascript:ahflPop('2','P11350','','P113500016');" TargetMode="External"/><Relationship Id="rId45" Type="http://schemas.openxmlformats.org/officeDocument/2006/relationships/hyperlink" Target="javascript:mapPop('','','%EC%9D%80%ED%8F%89%EC%9D%91%EC%95%94%EB%8F%99(%EC%98%88%EA%B7%B8%EB%A6%AC%EB%82%986%EC%B0%A8)','P113800033','P11380');" TargetMode="External"/><Relationship Id="rId53" Type="http://schemas.openxmlformats.org/officeDocument/2006/relationships/hyperlink" Target="javascript:mapPop('','','%EA%B0%95%EC%84%9C%EA%B0%80%EC%96%91%EB%8F%99(%ED%94%8C%EB%9E%98%ED%8B%B0%EB%85%B8)','P115000027','P11500');" TargetMode="External"/><Relationship Id="rId58" Type="http://schemas.openxmlformats.org/officeDocument/2006/relationships/hyperlink" Target="javascript:ahflPop('0','P11500','','P115000012');" TargetMode="External"/><Relationship Id="rId66" Type="http://schemas.openxmlformats.org/officeDocument/2006/relationships/hyperlink" Target="javascript:ahflPop('1','P11560','','P115600010');" TargetMode="External"/><Relationship Id="rId74" Type="http://schemas.openxmlformats.org/officeDocument/2006/relationships/hyperlink" Target="javascript:ahflPop('0','P11560','','P115600014');" TargetMode="External"/><Relationship Id="rId79" Type="http://schemas.openxmlformats.org/officeDocument/2006/relationships/hyperlink" Target="javascript:mapPop('37.4727648','','%EA%B4%80%EC%95%85%EC%8B%A0%EB%A6%BC%EB%8F%991','P116200004','P11620');" TargetMode="External"/><Relationship Id="rId87" Type="http://schemas.openxmlformats.org/officeDocument/2006/relationships/hyperlink" Target="javascript:mapPop('','','%EA%B0%95%EB%82%A8%EC%84%B8%EA%B3%A1%EB%8F%99(%EA%B0%95%EB%82%A8%ED%88%AC%EC%97%A0%EC%BA%90%EC%8A%AC)','P116800010','P11680');" TargetMode="External"/><Relationship Id="rId102" Type="http://schemas.openxmlformats.org/officeDocument/2006/relationships/hyperlink" Target="javascript:ahflPop('1','P11740','','P117400032');" TargetMode="External"/><Relationship Id="rId5" Type="http://schemas.openxmlformats.org/officeDocument/2006/relationships/hyperlink" Target="javascript:mapPop('','','%EC%A4%91%EA%B5%AC%EC%8B%A0%EB%8B%B9%EB%8F%99(%EB%8D%94%EC%8A%88%ED%95%84%EB%9D%BC%EC%9B%80377)','P111400004','P11140');" TargetMode="External"/><Relationship Id="rId61" Type="http://schemas.openxmlformats.org/officeDocument/2006/relationships/hyperlink" Target="javascript:mapPop('','','%EA%B0%95%EC%84%9C%ED%99%94%EA%B3%A1%EB%8F%99(%EB%A0%88%EB%AA%AC%ED%8A%B8%EB%A6%AC%EC%A7%80%EC%9B%80)','P115000014','P11500');" TargetMode="External"/><Relationship Id="rId82" Type="http://schemas.openxmlformats.org/officeDocument/2006/relationships/hyperlink" Target="javascript:ahflPop('1','P11650','','P116500013');" TargetMode="External"/><Relationship Id="rId90" Type="http://schemas.openxmlformats.org/officeDocument/2006/relationships/hyperlink" Target="javascript:ahflPop('0','P11680','','P116800008');" TargetMode="External"/><Relationship Id="rId95" Type="http://schemas.openxmlformats.org/officeDocument/2006/relationships/hyperlink" Target="javascript:mapPop('','','%EC%86%A1%ED%8C%8C%EC%86%A1%ED%8C%8C%EB%8F%99(%EC%88%98%EC%A0%95%ED%8C%8C%ED%81%AC%EB%B9%8C)','P117100019','P11710');" TargetMode="External"/><Relationship Id="rId19" Type="http://schemas.openxmlformats.org/officeDocument/2006/relationships/hyperlink" Target="javascript:mapPop('37.5945149','','%EC%A4%91%EB%9E%91%EC%83%81%EB%B4%89%EB%8F%99(%EC%86%94%EB%A0%8C%EC%8B%9C%EC%95%845)','P112600020','P11260');" TargetMode="External"/><Relationship Id="rId14" Type="http://schemas.openxmlformats.org/officeDocument/2006/relationships/hyperlink" Target="javascript:ahflPop('0','P11215','','P112150026');" TargetMode="External"/><Relationship Id="rId22" Type="http://schemas.openxmlformats.org/officeDocument/2006/relationships/hyperlink" Target="javascript:ahflPop('0','P11260','','P112600019');" TargetMode="External"/><Relationship Id="rId27" Type="http://schemas.openxmlformats.org/officeDocument/2006/relationships/hyperlink" Target="javascript:mapPop('','','%EA%B0%95%EB%B6%81%EC%9A%B0%EC%9D%B4%EB%8F%99(%EC%8A%A4%ED%83%80%EB%B9%8C)','P113050029','P11305');" TargetMode="External"/><Relationship Id="rId30" Type="http://schemas.openxmlformats.org/officeDocument/2006/relationships/hyperlink" Target="javascript:ahflPop('0','P11305','','P113050024');" TargetMode="External"/><Relationship Id="rId35" Type="http://schemas.openxmlformats.org/officeDocument/2006/relationships/hyperlink" Target="javascript:mapPop('','','%EB%8F%84%EB%B4%89%EC%B0%BD%EB%8F%99','P113200019','P11320');" TargetMode="External"/><Relationship Id="rId43" Type="http://schemas.openxmlformats.org/officeDocument/2006/relationships/hyperlink" Target="javascript:mapPop('37.6003205','','%EC%9D%80%ED%8F%89%EC%8B%A0%EC%82%AC%EB%8F%99','P113800034','P11380');" TargetMode="External"/><Relationship Id="rId48" Type="http://schemas.openxmlformats.org/officeDocument/2006/relationships/hyperlink" Target="javascript:ahflPop('5','P11440','','P114400008');" TargetMode="External"/><Relationship Id="rId56" Type="http://schemas.openxmlformats.org/officeDocument/2006/relationships/hyperlink" Target="javascript:ahflPop('0','P11500','','P115000025');" TargetMode="External"/><Relationship Id="rId64" Type="http://schemas.openxmlformats.org/officeDocument/2006/relationships/hyperlink" Target="javascript:ahflPop('1','P11530','','P115300008');" TargetMode="External"/><Relationship Id="rId69" Type="http://schemas.openxmlformats.org/officeDocument/2006/relationships/hyperlink" Target="javascript:mapPop('37.5238837','','%EC%98%81%EB%93%B1%ED%8F%AC%EC%98%81%EB%93%B1%ED%8F%AC%EB%8F%997%EA%B0%80(%EC%97%AC%EC%9D%98%EB%8F%84%EC%8D%A8%EB%B0%8B)','P115600006','P11560');" TargetMode="External"/><Relationship Id="rId77" Type="http://schemas.openxmlformats.org/officeDocument/2006/relationships/hyperlink" Target="javascript:mapPop('','','%EA%B4%80%EC%95%85%EB%B4%89%EC%B2%9C%EB%8F%99(%EB%8D%94%EB%B9%8C%EB%A6%AC%EC%A7%80%EC%84%9C%EC%9A%B8)','P116200005','P11620');" TargetMode="External"/><Relationship Id="rId100" Type="http://schemas.openxmlformats.org/officeDocument/2006/relationships/hyperlink" Target="javascript:ahflPop('2','P11740','','P117400025');" TargetMode="External"/><Relationship Id="rId8" Type="http://schemas.openxmlformats.org/officeDocument/2006/relationships/hyperlink" Target="javascript:ahflPop('2','P11200','','P112000003');" TargetMode="External"/><Relationship Id="rId51" Type="http://schemas.openxmlformats.org/officeDocument/2006/relationships/hyperlink" Target="javascript:mapPop('37.5356647','','%EC%96%91%EC%B2%9C%EC%8B%A0%EC%9B%94%EB%8F%991','P114700008','P11470');" TargetMode="External"/><Relationship Id="rId72" Type="http://schemas.openxmlformats.org/officeDocument/2006/relationships/hyperlink" Target="javascript:ahflPop('0','P11560','','P115600015');" TargetMode="External"/><Relationship Id="rId80" Type="http://schemas.openxmlformats.org/officeDocument/2006/relationships/hyperlink" Target="javascript:ahflPop('2','P11620','','P116200004');" TargetMode="External"/><Relationship Id="rId85" Type="http://schemas.openxmlformats.org/officeDocument/2006/relationships/hyperlink" Target="javascript:mapPop('','','%EC%84%9C%EC%B4%88%EC%84%9C%EC%B4%88%EB%8F%99(%EC%95%84%EC%9D%B4%EB%A6%AC%EC%8A%A4%EC%98%88%EB%8B%B9)','P116500015','P11650');" TargetMode="External"/><Relationship Id="rId93" Type="http://schemas.openxmlformats.org/officeDocument/2006/relationships/hyperlink" Target="javascript:mapPop('','','%EC%86%A1%ED%8C%8C%EA%B0%80%EB%9D%BD%EB%8F%99(%EB%A6%AC%EC%B9%98%ED%95%98%EC%9A%B0%EC%8A%A4)','P117100021','P11710');" TargetMode="External"/><Relationship Id="rId98" Type="http://schemas.openxmlformats.org/officeDocument/2006/relationships/hyperlink" Target="javascript:ahflPop('0','P11710','','P117100025');" TargetMode="External"/><Relationship Id="rId3" Type="http://schemas.openxmlformats.org/officeDocument/2006/relationships/hyperlink" Target="javascript:mapPop('37.5642581','','%EC%A4%91%EA%B5%AC%EC%98%A4%EC%9E%A5%EB%8F%99(%EC%A0%95%EC%84%9D%EA%B7%B8%EB%9D%BC%EC%8B%9C%EC%95%84)','P111400003','P11140');" TargetMode="External"/><Relationship Id="rId12" Type="http://schemas.openxmlformats.org/officeDocument/2006/relationships/hyperlink" Target="javascript:ahflPop('0','P11215','','P112150025');" TargetMode="External"/><Relationship Id="rId17" Type="http://schemas.openxmlformats.org/officeDocument/2006/relationships/hyperlink" Target="javascript:mapPop('','','%EC%A4%91%EB%9E%91%EB%AC%B5%EB%8F%99','P112600018','P11260');" TargetMode="External"/><Relationship Id="rId25" Type="http://schemas.openxmlformats.org/officeDocument/2006/relationships/hyperlink" Target="javascript:mapPop('','','%EC%84%B1%EB%B6%81%EC%A2%85%EC%95%94%EB%8F%99(%ED%95%B4%EB%B0%80%ED%95%98%EC%9A%B0%EC%8A%A4)','P112900017','P11290');" TargetMode="External"/><Relationship Id="rId33" Type="http://schemas.openxmlformats.org/officeDocument/2006/relationships/hyperlink" Target="javascript:mapPop('','','%EB%8F%84%EB%B4%89%EB%8F%84%EB%B4%89%EB%8F%99','P113200021','P11320');" TargetMode="External"/><Relationship Id="rId38" Type="http://schemas.openxmlformats.org/officeDocument/2006/relationships/hyperlink" Target="javascript:ahflPop('0','P11350','','P113500017');" TargetMode="External"/><Relationship Id="rId46" Type="http://schemas.openxmlformats.org/officeDocument/2006/relationships/hyperlink" Target="javascript:ahflPop('0','P11380','','P113800033');" TargetMode="External"/><Relationship Id="rId59" Type="http://schemas.openxmlformats.org/officeDocument/2006/relationships/hyperlink" Target="javascript:mapPop('37.5369615','','%EA%B0%95%EC%84%9C%ED%99%94%EA%B3%A1%EB%8F%991','P115000013','P11500');" TargetMode="External"/><Relationship Id="rId67" Type="http://schemas.openxmlformats.org/officeDocument/2006/relationships/hyperlink" Target="javascript:mapPop('','','%EC%98%81%EB%93%B1%ED%8F%AC%EC%98%81%EB%93%B1%ED%8F%AC%EB%8F%992%EA%B0%80(%EB%9C%B0%EC%95%84%EB%9E%98)','P115600013','P11560');" TargetMode="External"/><Relationship Id="rId103" Type="http://schemas.openxmlformats.org/officeDocument/2006/relationships/hyperlink" Target="javascript:mapPop('37.7376514','','%EC%9D%98%EC%A0%95%EB%B6%80%EC%8B%9C%20%EC%9A%A9%ED%98%84%EB%8F%99(JS%ED%96%89%EB%B3%B5%EC%A3%BC%ED%83%9D_%EB%82%A8%EC%84%B1%EC%A0%84%EC%9A%A9)','P411500007','P41150');" TargetMode="External"/><Relationship Id="rId20" Type="http://schemas.openxmlformats.org/officeDocument/2006/relationships/hyperlink" Target="javascript:ahflPop('2','P11260','','P112600020');" TargetMode="External"/><Relationship Id="rId41" Type="http://schemas.openxmlformats.org/officeDocument/2006/relationships/hyperlink" Target="javascript:mapPop('','','%EC%9D%80%ED%8F%89%EB%85%B9%EB%B2%88%EB%8F%99(%EB%8F%99%EC%82%B0%EC%A3%BC%ED%83%9D)','P113800032','P11380');" TargetMode="External"/><Relationship Id="rId54" Type="http://schemas.openxmlformats.org/officeDocument/2006/relationships/hyperlink" Target="javascript:ahflPop('0','P11500','','P115000027');" TargetMode="External"/><Relationship Id="rId62" Type="http://schemas.openxmlformats.org/officeDocument/2006/relationships/hyperlink" Target="javascript:ahflPop('0','P11500','','P115000014');" TargetMode="External"/><Relationship Id="rId70" Type="http://schemas.openxmlformats.org/officeDocument/2006/relationships/hyperlink" Target="javascript:ahflPop('1','P11560','','P115600006');" TargetMode="External"/><Relationship Id="rId75" Type="http://schemas.openxmlformats.org/officeDocument/2006/relationships/hyperlink" Target="javascript:mapPop('','','%EB%8F%99%EC%9E%91%EC%82%AC%EB%8B%B9%EB%8F%99(%EC%82%AC%EB%8B%B9%EB%8F%99%ED%96%89%EB%B3%B5%EC%A3%BC%ED%83%9D)','P115900006','P11590');" TargetMode="External"/><Relationship Id="rId83" Type="http://schemas.openxmlformats.org/officeDocument/2006/relationships/hyperlink" Target="javascript:mapPop('37.470404','','%EC%84%9C%EC%B4%88%EC%96%91%EC%9E%AC%EB%8F%99(%EC%84%9C%EC%9B%90%EB%B9%8C)','P116500011','P11650');" TargetMode="External"/><Relationship Id="rId88" Type="http://schemas.openxmlformats.org/officeDocument/2006/relationships/hyperlink" Target="javascript:ahflPop('0','P11680','','P116800010');" TargetMode="External"/><Relationship Id="rId91" Type="http://schemas.openxmlformats.org/officeDocument/2006/relationships/hyperlink" Target="javascript:mapPop('','','%EA%B0%95%EB%82%A8%EC%97%AD%EC%82%BC%EB%8F%99(%EB%B9%84%EC%97%94%ED%8A%B8)','P116800011','P11680');" TargetMode="External"/><Relationship Id="rId96" Type="http://schemas.openxmlformats.org/officeDocument/2006/relationships/hyperlink" Target="javascript:ahflPop('0','P11710','','P117100019');" TargetMode="External"/><Relationship Id="rId1" Type="http://schemas.openxmlformats.org/officeDocument/2006/relationships/hyperlink" Target="javascript:mapPop('','','%EC%A2%85%EB%A1%9C%EC%88%AD%EC%9D%B8%EB%8F%99','P111100014','P11110');" TargetMode="External"/><Relationship Id="rId6" Type="http://schemas.openxmlformats.org/officeDocument/2006/relationships/hyperlink" Target="javascript:ahflPop('0','P11140','','P111400004');" TargetMode="External"/><Relationship Id="rId15" Type="http://schemas.openxmlformats.org/officeDocument/2006/relationships/hyperlink" Target="javascript:mapPop('37.5916721','','%EB%8F%99%EB%8C%80%EB%AC%B8%EC%9D%B4%EB%AC%B8%EB%8F%99(%EC%9E%90%EC%9D%B8%EC%97%A0%ED%83%80%EC%9B%8C)','P112300019','P11230');" TargetMode="External"/><Relationship Id="rId23" Type="http://schemas.openxmlformats.org/officeDocument/2006/relationships/hyperlink" Target="javascript:mapPop('','','%EC%84%B1%EB%B6%81%EC%9E%A5%EC%9C%84%EB%8F%99','P112900018','P11290');" TargetMode="External"/><Relationship Id="rId28" Type="http://schemas.openxmlformats.org/officeDocument/2006/relationships/hyperlink" Target="javascript:ahflPop('0','P11305','','P113050029');" TargetMode="External"/><Relationship Id="rId36" Type="http://schemas.openxmlformats.org/officeDocument/2006/relationships/hyperlink" Target="javascript:ahflPop('0','P11320','','P113200019');" TargetMode="External"/><Relationship Id="rId49" Type="http://schemas.openxmlformats.org/officeDocument/2006/relationships/hyperlink" Target="javascript:mapPop('','','%EB%A7%88%ED%8F%AC%EC%84%9C%EA%B5%90%EB%8F%99(%EB%8C%80%EC%83%81%EB%8D%B0%EC%BD%94%EB%B9%8C)','P114400006','P11440');" TargetMode="External"/><Relationship Id="rId57" Type="http://schemas.openxmlformats.org/officeDocument/2006/relationships/hyperlink" Target="javascript:mapPop('','','%EA%B0%95%EC%84%9C%EB%B0%A9%ED%99%94%EB%8F%99(%EB%A7%88%EA%B3%A1%EC%8A%A4%EC%B9%B4%EC%9D%B4)','P115000012','P11500');" TargetMode="External"/><Relationship Id="rId10" Type="http://schemas.openxmlformats.org/officeDocument/2006/relationships/hyperlink" Target="javascript:ahflPop('0','P11215','','P112150003');" TargetMode="External"/><Relationship Id="rId31" Type="http://schemas.openxmlformats.org/officeDocument/2006/relationships/hyperlink" Target="javascript:mapPop('','','%EB%8F%84%EB%B4%89%EB%B0%A9%ED%95%99%EB%8F%99','P113200020','P11320');" TargetMode="External"/><Relationship Id="rId44" Type="http://schemas.openxmlformats.org/officeDocument/2006/relationships/hyperlink" Target="javascript:ahflPop('1','P11380','','P113800034');" TargetMode="External"/><Relationship Id="rId52" Type="http://schemas.openxmlformats.org/officeDocument/2006/relationships/hyperlink" Target="javascript:ahflPop('1','P11470','','P114700008');" TargetMode="External"/><Relationship Id="rId60" Type="http://schemas.openxmlformats.org/officeDocument/2006/relationships/hyperlink" Target="javascript:ahflPop('1','P11500','','P115000013');" TargetMode="External"/><Relationship Id="rId65" Type="http://schemas.openxmlformats.org/officeDocument/2006/relationships/hyperlink" Target="javascript:mapPop('37.5171475','','%EC%98%81%EB%93%B1%ED%8F%AC%EC%98%81%EB%93%B1%ED%8F%AC%EB%8F%991%EA%B0%80(%EB%AA%85%EB%82%A8%EB%8D%94%EB%B8%94%EB%A0%88%EC%8A%A4)','P115600010','P11560');" TargetMode="External"/><Relationship Id="rId73" Type="http://schemas.openxmlformats.org/officeDocument/2006/relationships/hyperlink" Target="javascript:mapPop('','','%EC%98%81%EB%93%B1%ED%8F%AC%EB%8C%80%EB%A6%BC%EB%8F%99(%EB%8B%A4%EC%9D%B4%EC%96%BC%EB%A1%9C%EA%B7%B8737)','P115600014','P11560');" TargetMode="External"/><Relationship Id="rId78" Type="http://schemas.openxmlformats.org/officeDocument/2006/relationships/hyperlink" Target="javascript:ahflPop('0','P11620','','P116200005');" TargetMode="External"/><Relationship Id="rId81" Type="http://schemas.openxmlformats.org/officeDocument/2006/relationships/hyperlink" Target="javascript:mapPop('37.4825489','','%EC%84%9C%EC%B4%88%EB%B0%A9%EB%B0%B0%EB%8F%99(%EB%B0%A9%EB%B0%B0%EC%95%84%EB%A6%BC%ED%95%98%EC%9A%B0%EC%A7%95)','P116500013','P11650');" TargetMode="External"/><Relationship Id="rId86" Type="http://schemas.openxmlformats.org/officeDocument/2006/relationships/hyperlink" Target="javascript:ahflPop('0','P11650','','P116500015');" TargetMode="External"/><Relationship Id="rId94" Type="http://schemas.openxmlformats.org/officeDocument/2006/relationships/hyperlink" Target="javascript:ahflPop('0','P11710','','P117100021');" TargetMode="External"/><Relationship Id="rId99" Type="http://schemas.openxmlformats.org/officeDocument/2006/relationships/hyperlink" Target="javascript:mapPop('37.5311243','','%EA%B0%95%EB%8F%99%EC%84%B1%EB%82%B4%EB%8F%99(%EC%A3%BC%ED%95%A8%ED%95%B4%EB%B8%90%EB%B9%8C)','P117400025','P11740');" TargetMode="External"/><Relationship Id="rId101" Type="http://schemas.openxmlformats.org/officeDocument/2006/relationships/hyperlink" Target="javascript:mapPop('37.5315774','','%EA%B0%95%EB%8F%99%EB%91%94%EC%B4%8C%EB%8F%99(%EB%91%94%EC%B4%8C%EB%B9%8C)','P117400032','P11740');" TargetMode="External"/><Relationship Id="rId4" Type="http://schemas.openxmlformats.org/officeDocument/2006/relationships/hyperlink" Target="javascript:ahflPop('2','P11140','','P111400003');" TargetMode="External"/><Relationship Id="rId9" Type="http://schemas.openxmlformats.org/officeDocument/2006/relationships/hyperlink" Target="javascript:mapPop('','','%EA%B4%91%EC%A7%84%EC%A4%91%EA%B3%A1%EB%8F%99(%EC%82%BC%ED%99%94%EC%97%90%EC%BD%94%EB%B9%8C)','P112150003','P11215');" TargetMode="External"/><Relationship Id="rId13" Type="http://schemas.openxmlformats.org/officeDocument/2006/relationships/hyperlink" Target="javascript:mapPop('','','%EA%B4%91%EC%A7%84%EC%A4%91%EA%B3%A1%EB%8F%99(%EA%B7%B8%EB%A6%B0%EB%82%98%EB%9E%98)','P112150026','P11215');" TargetMode="External"/><Relationship Id="rId18" Type="http://schemas.openxmlformats.org/officeDocument/2006/relationships/hyperlink" Target="javascript:ahflPop('0','P11260','','P112600018');" TargetMode="External"/><Relationship Id="rId39" Type="http://schemas.openxmlformats.org/officeDocument/2006/relationships/hyperlink" Target="javascript:mapPop('37.6188991','','%EB%85%B8%EC%9B%90%EA%B3%B5%EB%A6%89%EB%8F%99(%ED%94%8C%EB%9D%BC%EC%B2%B476)','P113500016','P11350');" TargetMode="External"/><Relationship Id="rId34" Type="http://schemas.openxmlformats.org/officeDocument/2006/relationships/hyperlink" Target="javascript:ahflPop('0','P11320','','P113200021');" TargetMode="External"/><Relationship Id="rId50" Type="http://schemas.openxmlformats.org/officeDocument/2006/relationships/hyperlink" Target="javascript:ahflPop('0','P11440','','P114400006');" TargetMode="External"/><Relationship Id="rId55" Type="http://schemas.openxmlformats.org/officeDocument/2006/relationships/hyperlink" Target="javascript:mapPop('','','%EA%B0%95%EC%84%9C%EA%B3%B5%ED%95%AD%EB%8F%99','P115000025','P11500');" TargetMode="External"/><Relationship Id="rId76" Type="http://schemas.openxmlformats.org/officeDocument/2006/relationships/hyperlink" Target="javascript:ahflPop('0','P11590','','P115900006');" TargetMode="External"/><Relationship Id="rId97" Type="http://schemas.openxmlformats.org/officeDocument/2006/relationships/hyperlink" Target="javascript:mapPop('','','%EC%86%A1%ED%8C%8C%EC%98%A4%EA%B8%88%EB%8F%99(%EB%8D%94%ED%8A%B8%EB%9D%BC%EC%9D%B4%EC%95%B5%EA%B8%80)','P117100025','P11710');" TargetMode="External"/><Relationship Id="rId104" Type="http://schemas.openxmlformats.org/officeDocument/2006/relationships/hyperlink" Target="javascript:ahflPop('3','P41150','','P411500007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77"/>
  <sheetViews>
    <sheetView tabSelected="1" topLeftCell="B1" zoomScale="90" zoomScaleNormal="90" zoomScaleSheetLayoutView="80" workbookViewId="0">
      <pane ySplit="1" topLeftCell="A2" activePane="bottomLeft" state="frozen"/>
      <selection pane="bottomLeft" activeCell="M2" sqref="M2"/>
    </sheetView>
  </sheetViews>
  <sheetFormatPr defaultRowHeight="19.5" customHeight="1"/>
  <cols>
    <col min="1" max="1" width="23.125" style="1" customWidth="1"/>
    <col min="2" max="2" width="55.875" style="1" customWidth="1"/>
    <col min="4" max="4" width="14.25" style="1" customWidth="1"/>
    <col min="5" max="6" width="6.75" style="1" customWidth="1"/>
    <col min="7" max="7" width="19.75" style="1" bestFit="1" customWidth="1"/>
    <col min="8" max="8" width="13.625" bestFit="1" customWidth="1"/>
    <col min="9" max="9" width="10.375" style="5" hidden="1" customWidth="1"/>
    <col min="10" max="11" width="12.625" customWidth="1"/>
    <col min="12" max="12" width="10.375" style="5" hidden="1" customWidth="1"/>
    <col min="13" max="13" width="12.625" customWidth="1"/>
  </cols>
  <sheetData>
    <row r="1" spans="1:15" ht="24" customHeight="1">
      <c r="A1" s="7" t="s">
        <v>8</v>
      </c>
      <c r="B1" s="4" t="s">
        <v>0</v>
      </c>
      <c r="C1" t="s">
        <v>136</v>
      </c>
      <c r="D1" s="7" t="s">
        <v>9</v>
      </c>
      <c r="E1" s="2" t="s">
        <v>1</v>
      </c>
      <c r="F1" s="8" t="s">
        <v>20</v>
      </c>
      <c r="G1" s="2" t="s">
        <v>2</v>
      </c>
      <c r="H1" s="3" t="s">
        <v>10</v>
      </c>
      <c r="I1" s="3" t="s">
        <v>133</v>
      </c>
      <c r="J1" s="3" t="s">
        <v>11</v>
      </c>
      <c r="K1" s="3" t="s">
        <v>10</v>
      </c>
      <c r="L1" s="3" t="s">
        <v>134</v>
      </c>
      <c r="M1" s="3" t="s">
        <v>11</v>
      </c>
      <c r="N1" s="3" t="s">
        <v>202</v>
      </c>
      <c r="O1" s="3" t="s">
        <v>203</v>
      </c>
    </row>
    <row r="2" spans="1:15" s="6" customFormat="1" ht="19.5" customHeight="1">
      <c r="A2" s="19" t="s">
        <v>73</v>
      </c>
      <c r="B2" s="12" t="s">
        <v>23</v>
      </c>
      <c r="C2" s="38">
        <v>19</v>
      </c>
      <c r="D2" s="9" t="s">
        <v>18</v>
      </c>
      <c r="E2" s="9" t="s">
        <v>3</v>
      </c>
      <c r="F2" s="9" t="s">
        <v>21</v>
      </c>
      <c r="G2" s="9" t="s">
        <v>4</v>
      </c>
      <c r="H2" s="10">
        <v>40800000</v>
      </c>
      <c r="I2" s="25">
        <v>0.749</v>
      </c>
      <c r="J2" s="10">
        <v>67060</v>
      </c>
      <c r="K2" s="10">
        <v>53400000</v>
      </c>
      <c r="L2" s="26">
        <v>0.79200000000000004</v>
      </c>
      <c r="M2" s="10">
        <v>67550</v>
      </c>
      <c r="N2" s="6">
        <f>VLOOKUP($A$2:$A$376,Sheet1!$B$3:$I$54,6,0)</f>
        <v>15</v>
      </c>
      <c r="O2" s="6">
        <f>VLOOKUP($A$2:$A$376,Sheet1!$B$3:$I$54,7,0)</f>
        <v>659</v>
      </c>
    </row>
    <row r="3" spans="1:15" s="6" customFormat="1" ht="19.5" customHeight="1">
      <c r="A3" s="19" t="s">
        <v>73</v>
      </c>
      <c r="B3" s="9" t="s">
        <v>24</v>
      </c>
      <c r="C3" s="38">
        <v>24</v>
      </c>
      <c r="D3" s="9" t="s">
        <v>18</v>
      </c>
      <c r="E3" s="9" t="s">
        <v>3</v>
      </c>
      <c r="F3" s="9" t="s">
        <v>21</v>
      </c>
      <c r="G3" s="9" t="s">
        <v>126</v>
      </c>
      <c r="H3" s="10">
        <v>64000000</v>
      </c>
      <c r="I3" s="23">
        <v>0.8</v>
      </c>
      <c r="J3" s="10">
        <v>78800</v>
      </c>
      <c r="K3" s="10">
        <v>79300000</v>
      </c>
      <c r="L3" s="24">
        <v>0.8</v>
      </c>
      <c r="M3" s="10">
        <v>96720</v>
      </c>
      <c r="N3" s="6">
        <f>VLOOKUP($A$2:$A$376,Sheet1!$B$3:$I$54,6,0)</f>
        <v>15</v>
      </c>
      <c r="O3" s="6">
        <f>VLOOKUP($A$2:$A$376,Sheet1!$B$3:$I$54,7,0)</f>
        <v>659</v>
      </c>
    </row>
    <row r="4" spans="1:15" s="6" customFormat="1" ht="19.5" customHeight="1">
      <c r="A4" s="19" t="s">
        <v>73</v>
      </c>
      <c r="B4" s="9" t="s">
        <v>24</v>
      </c>
      <c r="C4" s="38">
        <v>22</v>
      </c>
      <c r="D4" s="12" t="s">
        <v>18</v>
      </c>
      <c r="E4" s="9" t="s">
        <v>3</v>
      </c>
      <c r="F4" s="9" t="s">
        <v>21</v>
      </c>
      <c r="G4" s="9" t="s">
        <v>126</v>
      </c>
      <c r="H4" s="10">
        <v>59500000</v>
      </c>
      <c r="I4" s="23">
        <v>0.8</v>
      </c>
      <c r="J4" s="10">
        <v>73300</v>
      </c>
      <c r="K4" s="10">
        <v>73700000</v>
      </c>
      <c r="L4" s="24">
        <v>0.8</v>
      </c>
      <c r="M4" s="10">
        <v>90190</v>
      </c>
      <c r="N4" s="6">
        <f>VLOOKUP($A$2:$A$376,Sheet1!$B$3:$I$54,6,0)</f>
        <v>15</v>
      </c>
      <c r="O4" s="6">
        <f>VLOOKUP($A$2:$A$376,Sheet1!$B$3:$I$54,7,0)</f>
        <v>659</v>
      </c>
    </row>
    <row r="5" spans="1:15" s="6" customFormat="1" ht="19.5" customHeight="1">
      <c r="A5" s="19" t="s">
        <v>73</v>
      </c>
      <c r="B5" s="9" t="s">
        <v>24</v>
      </c>
      <c r="C5" s="38">
        <v>24</v>
      </c>
      <c r="D5" s="12" t="s">
        <v>18</v>
      </c>
      <c r="E5" s="9" t="s">
        <v>3</v>
      </c>
      <c r="F5" s="9" t="s">
        <v>21</v>
      </c>
      <c r="G5" s="9" t="s">
        <v>126</v>
      </c>
      <c r="H5" s="10">
        <v>65000000</v>
      </c>
      <c r="I5" s="23">
        <v>0.8</v>
      </c>
      <c r="J5" s="10">
        <v>80330</v>
      </c>
      <c r="K5" s="10">
        <v>80600000</v>
      </c>
      <c r="L5" s="24">
        <v>0.8</v>
      </c>
      <c r="M5" s="10">
        <v>98390</v>
      </c>
      <c r="N5" s="6">
        <f>VLOOKUP($A$2:$A$376,Sheet1!$B$3:$I$54,6,0)</f>
        <v>15</v>
      </c>
      <c r="O5" s="6">
        <f>VLOOKUP($A$2:$A$376,Sheet1!$B$3:$I$54,7,0)</f>
        <v>659</v>
      </c>
    </row>
    <row r="6" spans="1:15" s="6" customFormat="1" ht="19.5" customHeight="1">
      <c r="A6" s="19" t="s">
        <v>73</v>
      </c>
      <c r="B6" s="9" t="s">
        <v>24</v>
      </c>
      <c r="C6" s="38">
        <v>26</v>
      </c>
      <c r="D6" s="12" t="s">
        <v>18</v>
      </c>
      <c r="E6" s="9" t="s">
        <v>3</v>
      </c>
      <c r="F6" s="9" t="s">
        <v>21</v>
      </c>
      <c r="G6" s="9" t="s">
        <v>126</v>
      </c>
      <c r="H6" s="10">
        <v>67700000</v>
      </c>
      <c r="I6" s="23">
        <v>0.8</v>
      </c>
      <c r="J6" s="10">
        <v>83980</v>
      </c>
      <c r="K6" s="10">
        <v>84000000</v>
      </c>
      <c r="L6" s="24">
        <v>0.8</v>
      </c>
      <c r="M6" s="10">
        <v>102620</v>
      </c>
      <c r="N6" s="6">
        <f>VLOOKUP($A$2:$A$376,Sheet1!$B$3:$I$54,6,0)</f>
        <v>15</v>
      </c>
      <c r="O6" s="6">
        <f>VLOOKUP($A$2:$A$376,Sheet1!$B$3:$I$54,7,0)</f>
        <v>659</v>
      </c>
    </row>
    <row r="7" spans="1:15" s="6" customFormat="1" ht="19.5" customHeight="1">
      <c r="A7" s="20" t="s">
        <v>74</v>
      </c>
      <c r="B7" s="9" t="s">
        <v>25</v>
      </c>
      <c r="C7" s="38">
        <v>21</v>
      </c>
      <c r="D7" s="12" t="s">
        <v>18</v>
      </c>
      <c r="E7" s="9" t="s">
        <v>3</v>
      </c>
      <c r="F7" s="9" t="s">
        <v>21</v>
      </c>
      <c r="G7" s="9" t="s">
        <v>4</v>
      </c>
      <c r="H7" s="10">
        <v>51900000</v>
      </c>
      <c r="I7" s="25">
        <v>0.79100000000000004</v>
      </c>
      <c r="J7" s="10">
        <v>67360</v>
      </c>
      <c r="K7" s="10">
        <v>64800000</v>
      </c>
      <c r="L7" s="26">
        <v>0.8</v>
      </c>
      <c r="M7" s="10">
        <v>78810</v>
      </c>
      <c r="N7" s="6">
        <f>VLOOKUP($A$2:$A$376,Sheet1!$B$3:$I$54,6,0)</f>
        <v>9</v>
      </c>
      <c r="O7" s="6">
        <f>VLOOKUP($A$2:$A$376,Sheet1!$B$3:$I$54,7,0)</f>
        <v>477</v>
      </c>
    </row>
    <row r="8" spans="1:15" s="6" customFormat="1" ht="19.5" customHeight="1">
      <c r="A8" s="20" t="s">
        <v>74</v>
      </c>
      <c r="B8" s="9" t="s">
        <v>25</v>
      </c>
      <c r="C8" s="38">
        <v>21</v>
      </c>
      <c r="D8" s="12" t="s">
        <v>18</v>
      </c>
      <c r="E8" s="9" t="s">
        <v>3</v>
      </c>
      <c r="F8" s="9" t="s">
        <v>21</v>
      </c>
      <c r="G8" s="9" t="s">
        <v>4</v>
      </c>
      <c r="H8" s="10">
        <v>52800000</v>
      </c>
      <c r="I8" s="25">
        <v>0.79600000000000004</v>
      </c>
      <c r="J8" s="10">
        <v>66850</v>
      </c>
      <c r="K8" s="10">
        <v>65600000</v>
      </c>
      <c r="L8" s="26">
        <v>0.8</v>
      </c>
      <c r="M8" s="10">
        <v>79790</v>
      </c>
      <c r="N8" s="6">
        <f>VLOOKUP($A$2:$A$376,Sheet1!$B$3:$I$54,6,0)</f>
        <v>9</v>
      </c>
      <c r="O8" s="6">
        <f>VLOOKUP($A$2:$A$376,Sheet1!$B$3:$I$54,7,0)</f>
        <v>477</v>
      </c>
    </row>
    <row r="9" spans="1:15" s="6" customFormat="1" ht="19.5" customHeight="1">
      <c r="A9" s="20" t="s">
        <v>74</v>
      </c>
      <c r="B9" s="9" t="s">
        <v>25</v>
      </c>
      <c r="C9" s="38">
        <v>18</v>
      </c>
      <c r="D9" s="12" t="s">
        <v>18</v>
      </c>
      <c r="E9" s="9" t="s">
        <v>3</v>
      </c>
      <c r="F9" s="9" t="s">
        <v>21</v>
      </c>
      <c r="G9" s="9" t="s">
        <v>4</v>
      </c>
      <c r="H9" s="10">
        <v>46400000</v>
      </c>
      <c r="I9" s="25">
        <v>0.77200000000000002</v>
      </c>
      <c r="J9" s="10">
        <v>67640</v>
      </c>
      <c r="K9" s="10">
        <v>59600000</v>
      </c>
      <c r="L9" s="26">
        <v>0.8</v>
      </c>
      <c r="M9" s="10">
        <v>72340</v>
      </c>
      <c r="N9" s="6">
        <f>VLOOKUP($A$2:$A$376,Sheet1!$B$3:$I$54,6,0)</f>
        <v>9</v>
      </c>
      <c r="O9" s="6">
        <f>VLOOKUP($A$2:$A$376,Sheet1!$B$3:$I$54,7,0)</f>
        <v>477</v>
      </c>
    </row>
    <row r="10" spans="1:15" s="6" customFormat="1" ht="19.5" customHeight="1">
      <c r="A10" s="20" t="s">
        <v>75</v>
      </c>
      <c r="B10" s="9" t="s">
        <v>26</v>
      </c>
      <c r="C10" s="38">
        <v>27</v>
      </c>
      <c r="D10" s="12" t="s">
        <v>18</v>
      </c>
      <c r="E10" s="9" t="s">
        <v>3</v>
      </c>
      <c r="F10" s="9" t="s">
        <v>21</v>
      </c>
      <c r="G10" s="9" t="s">
        <v>126</v>
      </c>
      <c r="H10" s="10">
        <v>62900000</v>
      </c>
      <c r="I10" s="23">
        <v>0.8</v>
      </c>
      <c r="J10" s="10">
        <v>77380</v>
      </c>
      <c r="K10" s="10">
        <v>77600000</v>
      </c>
      <c r="L10" s="24">
        <v>0.8</v>
      </c>
      <c r="M10" s="10">
        <v>94500</v>
      </c>
      <c r="N10" s="6">
        <f>VLOOKUP($A$2:$A$376,Sheet1!$B$3:$I$54,6,0)</f>
        <v>28</v>
      </c>
      <c r="O10" s="6">
        <f>VLOOKUP($A$2:$A$376,Sheet1!$B$3:$I$54,7,0)</f>
        <v>1648</v>
      </c>
    </row>
    <row r="11" spans="1:15" s="6" customFormat="1" ht="19.5" customHeight="1">
      <c r="A11" s="20" t="s">
        <v>75</v>
      </c>
      <c r="B11" s="9" t="s">
        <v>26</v>
      </c>
      <c r="C11" s="38">
        <v>30</v>
      </c>
      <c r="D11" s="12" t="s">
        <v>18</v>
      </c>
      <c r="E11" s="9" t="s">
        <v>3</v>
      </c>
      <c r="F11" s="9" t="s">
        <v>21</v>
      </c>
      <c r="G11" s="9" t="s">
        <v>126</v>
      </c>
      <c r="H11" s="10">
        <v>70600000</v>
      </c>
      <c r="I11" s="23">
        <v>0.8</v>
      </c>
      <c r="J11" s="10">
        <v>87510</v>
      </c>
      <c r="K11" s="10">
        <v>87100000</v>
      </c>
      <c r="L11" s="24">
        <v>0.8</v>
      </c>
      <c r="M11" s="10">
        <v>106860</v>
      </c>
      <c r="N11" s="6">
        <f>VLOOKUP($A$2:$A$376,Sheet1!$B$3:$I$54,6,0)</f>
        <v>28</v>
      </c>
      <c r="O11" s="6">
        <f>VLOOKUP($A$2:$A$376,Sheet1!$B$3:$I$54,7,0)</f>
        <v>1648</v>
      </c>
    </row>
    <row r="12" spans="1:15" s="6" customFormat="1" ht="19.5" customHeight="1">
      <c r="A12" s="20" t="s">
        <v>75</v>
      </c>
      <c r="B12" s="9" t="s">
        <v>61</v>
      </c>
      <c r="C12" s="38">
        <v>28</v>
      </c>
      <c r="D12" s="12" t="s">
        <v>18</v>
      </c>
      <c r="E12" s="9" t="s">
        <v>3</v>
      </c>
      <c r="F12" s="9" t="s">
        <v>21</v>
      </c>
      <c r="G12" s="9" t="s">
        <v>126</v>
      </c>
      <c r="H12" s="10">
        <v>67200000</v>
      </c>
      <c r="I12" s="23">
        <v>0.8</v>
      </c>
      <c r="J12" s="10">
        <v>83220</v>
      </c>
      <c r="K12" s="10">
        <v>82900000</v>
      </c>
      <c r="L12" s="24">
        <v>0.8</v>
      </c>
      <c r="M12" s="10">
        <v>101690</v>
      </c>
      <c r="N12" s="6">
        <f>VLOOKUP($A$2:$A$376,Sheet1!$B$3:$I$54,6,0)</f>
        <v>28</v>
      </c>
      <c r="O12" s="6">
        <f>VLOOKUP($A$2:$A$376,Sheet1!$B$3:$I$54,7,0)</f>
        <v>1648</v>
      </c>
    </row>
    <row r="13" spans="1:15" s="6" customFormat="1" ht="19.5" customHeight="1">
      <c r="A13" s="20" t="s">
        <v>75</v>
      </c>
      <c r="B13" s="9" t="s">
        <v>26</v>
      </c>
      <c r="C13" s="38">
        <v>29</v>
      </c>
      <c r="D13" s="12" t="s">
        <v>18</v>
      </c>
      <c r="E13" s="9" t="s">
        <v>3</v>
      </c>
      <c r="F13" s="9" t="s">
        <v>21</v>
      </c>
      <c r="G13" s="9" t="s">
        <v>126</v>
      </c>
      <c r="H13" s="10">
        <v>69200000</v>
      </c>
      <c r="I13" s="23">
        <v>0.8</v>
      </c>
      <c r="J13" s="10">
        <v>85840</v>
      </c>
      <c r="K13" s="10">
        <v>85400000</v>
      </c>
      <c r="L13" s="24">
        <v>0.8</v>
      </c>
      <c r="M13" s="10">
        <v>104700</v>
      </c>
      <c r="N13" s="6">
        <f>VLOOKUP($A$2:$A$376,Sheet1!$B$3:$I$54,6,0)</f>
        <v>28</v>
      </c>
      <c r="O13" s="6">
        <f>VLOOKUP($A$2:$A$376,Sheet1!$B$3:$I$54,7,0)</f>
        <v>1648</v>
      </c>
    </row>
    <row r="14" spans="1:15" s="6" customFormat="1" ht="19.5" customHeight="1">
      <c r="A14" s="20" t="s">
        <v>75</v>
      </c>
      <c r="B14" s="9" t="s">
        <v>26</v>
      </c>
      <c r="C14" s="38">
        <v>29</v>
      </c>
      <c r="D14" s="9" t="s">
        <v>18</v>
      </c>
      <c r="E14" s="11" t="s">
        <v>3</v>
      </c>
      <c r="F14" s="11" t="s">
        <v>21</v>
      </c>
      <c r="G14" s="9" t="s">
        <v>126</v>
      </c>
      <c r="H14" s="10">
        <v>68400000</v>
      </c>
      <c r="I14" s="23">
        <v>0.8</v>
      </c>
      <c r="J14" s="10">
        <v>84800</v>
      </c>
      <c r="K14" s="10">
        <v>84400000</v>
      </c>
      <c r="L14" s="24">
        <v>0.8</v>
      </c>
      <c r="M14" s="10">
        <v>103500</v>
      </c>
      <c r="N14" s="6">
        <f>VLOOKUP($A$2:$A$376,Sheet1!$B$3:$I$54,6,0)</f>
        <v>28</v>
      </c>
      <c r="O14" s="6">
        <f>VLOOKUP($A$2:$A$376,Sheet1!$B$3:$I$54,7,0)</f>
        <v>1648</v>
      </c>
    </row>
    <row r="15" spans="1:15" s="6" customFormat="1" ht="19.5" customHeight="1">
      <c r="A15" s="20" t="s">
        <v>75</v>
      </c>
      <c r="B15" s="9" t="s">
        <v>26</v>
      </c>
      <c r="C15" s="38">
        <v>27</v>
      </c>
      <c r="D15" s="9" t="s">
        <v>18</v>
      </c>
      <c r="E15" s="11" t="s">
        <v>3</v>
      </c>
      <c r="F15" s="11" t="s">
        <v>21</v>
      </c>
      <c r="G15" s="9" t="s">
        <v>126</v>
      </c>
      <c r="H15" s="10">
        <v>63900000</v>
      </c>
      <c r="I15" s="23">
        <v>0.8</v>
      </c>
      <c r="J15" s="10">
        <v>78880</v>
      </c>
      <c r="K15" s="10">
        <v>78800000</v>
      </c>
      <c r="L15" s="24">
        <v>0.8</v>
      </c>
      <c r="M15" s="10">
        <v>96620</v>
      </c>
      <c r="N15" s="6">
        <f>VLOOKUP($A$2:$A$376,Sheet1!$B$3:$I$54,6,0)</f>
        <v>28</v>
      </c>
      <c r="O15" s="6">
        <f>VLOOKUP($A$2:$A$376,Sheet1!$B$3:$I$54,7,0)</f>
        <v>1648</v>
      </c>
    </row>
    <row r="16" spans="1:15" s="6" customFormat="1" ht="19.5" customHeight="1">
      <c r="A16" s="20" t="s">
        <v>75</v>
      </c>
      <c r="B16" s="9" t="s">
        <v>26</v>
      </c>
      <c r="C16" s="38">
        <v>30</v>
      </c>
      <c r="D16" s="9" t="s">
        <v>18</v>
      </c>
      <c r="E16" s="11" t="s">
        <v>3</v>
      </c>
      <c r="F16" s="11" t="s">
        <v>21</v>
      </c>
      <c r="G16" s="9" t="s">
        <v>126</v>
      </c>
      <c r="H16" s="10">
        <v>71800000</v>
      </c>
      <c r="I16" s="23">
        <v>0.8</v>
      </c>
      <c r="J16" s="10">
        <v>88810</v>
      </c>
      <c r="K16" s="10">
        <v>88600000</v>
      </c>
      <c r="L16" s="24">
        <v>0.8</v>
      </c>
      <c r="M16" s="10">
        <v>108490</v>
      </c>
      <c r="N16" s="6">
        <f>VLOOKUP($A$2:$A$376,Sheet1!$B$3:$I$54,6,0)</f>
        <v>28</v>
      </c>
      <c r="O16" s="6">
        <f>VLOOKUP($A$2:$A$376,Sheet1!$B$3:$I$54,7,0)</f>
        <v>1648</v>
      </c>
    </row>
    <row r="17" spans="1:15" s="6" customFormat="1" ht="19.5" customHeight="1">
      <c r="A17" s="20" t="s">
        <v>75</v>
      </c>
      <c r="B17" s="9" t="s">
        <v>26</v>
      </c>
      <c r="C17" s="38">
        <v>28</v>
      </c>
      <c r="D17" s="9" t="s">
        <v>18</v>
      </c>
      <c r="E17" s="11" t="s">
        <v>3</v>
      </c>
      <c r="F17" s="11" t="s">
        <v>21</v>
      </c>
      <c r="G17" s="9" t="s">
        <v>126</v>
      </c>
      <c r="H17" s="10">
        <v>68300000</v>
      </c>
      <c r="I17" s="23">
        <v>0.8</v>
      </c>
      <c r="J17" s="10">
        <v>84660</v>
      </c>
      <c r="K17" s="10">
        <v>84300000</v>
      </c>
      <c r="L17" s="24">
        <v>0.8</v>
      </c>
      <c r="M17" s="10">
        <v>103360</v>
      </c>
      <c r="N17" s="6">
        <f>VLOOKUP($A$2:$A$376,Sheet1!$B$3:$I$54,6,0)</f>
        <v>28</v>
      </c>
      <c r="O17" s="6">
        <f>VLOOKUP($A$2:$A$376,Sheet1!$B$3:$I$54,7,0)</f>
        <v>1648</v>
      </c>
    </row>
    <row r="18" spans="1:15" s="6" customFormat="1" ht="19.5" customHeight="1">
      <c r="A18" s="20" t="s">
        <v>75</v>
      </c>
      <c r="B18" s="9" t="s">
        <v>26</v>
      </c>
      <c r="C18" s="38">
        <v>29</v>
      </c>
      <c r="D18" s="9" t="s">
        <v>18</v>
      </c>
      <c r="E18" s="9" t="s">
        <v>3</v>
      </c>
      <c r="F18" s="9" t="s">
        <v>21</v>
      </c>
      <c r="G18" s="9" t="s">
        <v>126</v>
      </c>
      <c r="H18" s="10">
        <v>70400000</v>
      </c>
      <c r="I18" s="23">
        <v>0.8</v>
      </c>
      <c r="J18" s="10">
        <v>87000</v>
      </c>
      <c r="K18" s="10">
        <v>86900000</v>
      </c>
      <c r="L18" s="24">
        <v>0.8</v>
      </c>
      <c r="M18" s="10">
        <v>106150</v>
      </c>
      <c r="N18" s="6">
        <f>VLOOKUP($A$2:$A$376,Sheet1!$B$3:$I$54,6,0)</f>
        <v>28</v>
      </c>
      <c r="O18" s="6">
        <f>VLOOKUP($A$2:$A$376,Sheet1!$B$3:$I$54,7,0)</f>
        <v>1648</v>
      </c>
    </row>
    <row r="19" spans="1:15" s="6" customFormat="1" ht="19.5" customHeight="1">
      <c r="A19" s="20" t="s">
        <v>75</v>
      </c>
      <c r="B19" s="9" t="s">
        <v>26</v>
      </c>
      <c r="C19" s="38">
        <v>29</v>
      </c>
      <c r="D19" s="9" t="s">
        <v>18</v>
      </c>
      <c r="E19" s="9" t="s">
        <v>3</v>
      </c>
      <c r="F19" s="9" t="s">
        <v>21</v>
      </c>
      <c r="G19" s="9" t="s">
        <v>126</v>
      </c>
      <c r="H19" s="10">
        <v>69600000</v>
      </c>
      <c r="I19" s="23">
        <v>0.8</v>
      </c>
      <c r="J19" s="10">
        <v>85860</v>
      </c>
      <c r="K19" s="10">
        <v>85800000</v>
      </c>
      <c r="L19" s="24">
        <v>0.8</v>
      </c>
      <c r="M19" s="10">
        <v>105330</v>
      </c>
      <c r="N19" s="6">
        <f>VLOOKUP($A$2:$A$376,Sheet1!$B$3:$I$54,6,0)</f>
        <v>28</v>
      </c>
      <c r="O19" s="6">
        <f>VLOOKUP($A$2:$A$376,Sheet1!$B$3:$I$54,7,0)</f>
        <v>1648</v>
      </c>
    </row>
    <row r="20" spans="1:15" s="6" customFormat="1" ht="19.5" customHeight="1">
      <c r="A20" s="20" t="s">
        <v>75</v>
      </c>
      <c r="B20" s="9" t="s">
        <v>26</v>
      </c>
      <c r="C20" s="38">
        <v>48</v>
      </c>
      <c r="D20" s="9" t="s">
        <v>18</v>
      </c>
      <c r="E20" s="9" t="s">
        <v>3</v>
      </c>
      <c r="F20" s="9" t="s">
        <v>21</v>
      </c>
      <c r="G20" s="9" t="s">
        <v>126</v>
      </c>
      <c r="H20" s="10">
        <v>114200000</v>
      </c>
      <c r="I20" s="23">
        <v>0.8</v>
      </c>
      <c r="J20" s="10">
        <v>141680</v>
      </c>
      <c r="K20" s="10">
        <v>140700000</v>
      </c>
      <c r="L20" s="24">
        <v>0.8</v>
      </c>
      <c r="M20" s="10">
        <v>173540</v>
      </c>
      <c r="N20" s="6">
        <f>VLOOKUP($A$2:$A$376,Sheet1!$B$3:$I$54,6,0)</f>
        <v>28</v>
      </c>
      <c r="O20" s="6">
        <f>VLOOKUP($A$2:$A$376,Sheet1!$B$3:$I$54,7,0)</f>
        <v>1648</v>
      </c>
    </row>
    <row r="21" spans="1:15" s="6" customFormat="1" ht="19.5" customHeight="1">
      <c r="A21" s="20" t="s">
        <v>75</v>
      </c>
      <c r="B21" s="9" t="s">
        <v>26</v>
      </c>
      <c r="C21" s="38">
        <v>48</v>
      </c>
      <c r="D21" s="9" t="s">
        <v>18</v>
      </c>
      <c r="E21" s="9" t="s">
        <v>3</v>
      </c>
      <c r="F21" s="9" t="s">
        <v>21</v>
      </c>
      <c r="G21" s="9" t="s">
        <v>126</v>
      </c>
      <c r="H21" s="10">
        <v>114400000</v>
      </c>
      <c r="I21" s="23">
        <v>0.8</v>
      </c>
      <c r="J21" s="10">
        <v>141850</v>
      </c>
      <c r="K21" s="10">
        <v>140900000</v>
      </c>
      <c r="L21" s="24">
        <v>0.8</v>
      </c>
      <c r="M21" s="10">
        <v>174050</v>
      </c>
      <c r="N21" s="6">
        <f>VLOOKUP($A$2:$A$376,Sheet1!$B$3:$I$54,6,0)</f>
        <v>28</v>
      </c>
      <c r="O21" s="6">
        <f>VLOOKUP($A$2:$A$376,Sheet1!$B$3:$I$54,7,0)</f>
        <v>1648</v>
      </c>
    </row>
    <row r="22" spans="1:15" s="6" customFormat="1" ht="19.5" customHeight="1">
      <c r="A22" s="20" t="s">
        <v>75</v>
      </c>
      <c r="B22" s="9" t="s">
        <v>26</v>
      </c>
      <c r="C22" s="38">
        <v>37</v>
      </c>
      <c r="D22" s="12" t="s">
        <v>18</v>
      </c>
      <c r="E22" s="9" t="s">
        <v>3</v>
      </c>
      <c r="F22" s="9" t="s">
        <v>21</v>
      </c>
      <c r="G22" s="9" t="s">
        <v>126</v>
      </c>
      <c r="H22" s="10">
        <v>88200000</v>
      </c>
      <c r="I22" s="23">
        <v>0.8</v>
      </c>
      <c r="J22" s="10">
        <v>109580</v>
      </c>
      <c r="K22" s="10">
        <v>108800000</v>
      </c>
      <c r="L22" s="24">
        <v>0.8</v>
      </c>
      <c r="M22" s="10">
        <v>133760</v>
      </c>
      <c r="N22" s="6">
        <f>VLOOKUP($A$2:$A$376,Sheet1!$B$3:$I$54,6,0)</f>
        <v>28</v>
      </c>
      <c r="O22" s="6">
        <f>VLOOKUP($A$2:$A$376,Sheet1!$B$3:$I$54,7,0)</f>
        <v>1648</v>
      </c>
    </row>
    <row r="23" spans="1:15" s="6" customFormat="1" ht="19.5" customHeight="1">
      <c r="A23" s="20" t="s">
        <v>75</v>
      </c>
      <c r="B23" s="9" t="s">
        <v>26</v>
      </c>
      <c r="C23" s="38">
        <v>37</v>
      </c>
      <c r="D23" s="12" t="s">
        <v>18</v>
      </c>
      <c r="E23" s="9" t="s">
        <v>3</v>
      </c>
      <c r="F23" s="9" t="s">
        <v>21</v>
      </c>
      <c r="G23" s="9" t="s">
        <v>126</v>
      </c>
      <c r="H23" s="10">
        <v>88600000</v>
      </c>
      <c r="I23" s="23">
        <v>0.8</v>
      </c>
      <c r="J23" s="10">
        <v>109520</v>
      </c>
      <c r="K23" s="10">
        <v>109200000</v>
      </c>
      <c r="L23" s="24">
        <v>0.8</v>
      </c>
      <c r="M23" s="10">
        <v>134200</v>
      </c>
      <c r="N23" s="6">
        <f>VLOOKUP($A$2:$A$376,Sheet1!$B$3:$I$54,6,0)</f>
        <v>28</v>
      </c>
      <c r="O23" s="6">
        <f>VLOOKUP($A$2:$A$376,Sheet1!$B$3:$I$54,7,0)</f>
        <v>1648</v>
      </c>
    </row>
    <row r="24" spans="1:15" s="6" customFormat="1" ht="19.5" customHeight="1">
      <c r="A24" s="20" t="s">
        <v>76</v>
      </c>
      <c r="B24" s="9" t="s">
        <v>27</v>
      </c>
      <c r="C24" s="38">
        <v>28</v>
      </c>
      <c r="D24" s="12" t="s">
        <v>18</v>
      </c>
      <c r="E24" s="9" t="s">
        <v>3</v>
      </c>
      <c r="F24" s="9" t="s">
        <v>21</v>
      </c>
      <c r="G24" s="9" t="s">
        <v>126</v>
      </c>
      <c r="H24" s="10">
        <v>60400000</v>
      </c>
      <c r="I24" s="23">
        <v>0.8</v>
      </c>
      <c r="J24" s="10">
        <v>74270</v>
      </c>
      <c r="K24" s="10">
        <v>74700000</v>
      </c>
      <c r="L24" s="24">
        <v>0.8</v>
      </c>
      <c r="M24" s="10">
        <v>91340</v>
      </c>
      <c r="N24" s="6">
        <f>VLOOKUP($A$2:$A$376,Sheet1!$B$3:$I$54,6,0)</f>
        <v>12</v>
      </c>
      <c r="O24" s="6">
        <f>VLOOKUP($A$2:$A$376,Sheet1!$B$3:$I$54,7,0)</f>
        <v>485</v>
      </c>
    </row>
    <row r="25" spans="1:15" s="6" customFormat="1" ht="19.5" customHeight="1">
      <c r="A25" s="20" t="s">
        <v>76</v>
      </c>
      <c r="B25" s="9" t="s">
        <v>27</v>
      </c>
      <c r="C25" s="38">
        <v>28</v>
      </c>
      <c r="D25" s="12" t="s">
        <v>18</v>
      </c>
      <c r="E25" s="9" t="s">
        <v>3</v>
      </c>
      <c r="F25" s="9" t="s">
        <v>21</v>
      </c>
      <c r="G25" s="9" t="s">
        <v>126</v>
      </c>
      <c r="H25" s="10">
        <v>60400000</v>
      </c>
      <c r="I25" s="23">
        <v>0.8</v>
      </c>
      <c r="J25" s="10">
        <v>74270</v>
      </c>
      <c r="K25" s="10">
        <v>74700000</v>
      </c>
      <c r="L25" s="24">
        <v>0.8</v>
      </c>
      <c r="M25" s="10">
        <v>91340</v>
      </c>
      <c r="N25" s="6">
        <f>VLOOKUP($A$2:$A$376,Sheet1!$B$3:$I$54,6,0)</f>
        <v>12</v>
      </c>
      <c r="O25" s="6">
        <f>VLOOKUP($A$2:$A$376,Sheet1!$B$3:$I$54,7,0)</f>
        <v>485</v>
      </c>
    </row>
    <row r="26" spans="1:15" s="6" customFormat="1" ht="19.5" customHeight="1">
      <c r="A26" s="20" t="s">
        <v>76</v>
      </c>
      <c r="B26" s="9" t="s">
        <v>28</v>
      </c>
      <c r="C26" s="38">
        <v>30</v>
      </c>
      <c r="D26" s="12" t="s">
        <v>18</v>
      </c>
      <c r="E26" s="9" t="s">
        <v>3</v>
      </c>
      <c r="F26" s="9" t="s">
        <v>21</v>
      </c>
      <c r="G26" s="9" t="s">
        <v>126</v>
      </c>
      <c r="H26" s="10">
        <v>64900000</v>
      </c>
      <c r="I26" s="23">
        <v>0.8</v>
      </c>
      <c r="J26" s="10">
        <v>80390</v>
      </c>
      <c r="K26" s="10">
        <v>80300000</v>
      </c>
      <c r="L26" s="24">
        <v>0.8</v>
      </c>
      <c r="M26" s="10">
        <v>98470</v>
      </c>
      <c r="N26" s="6">
        <f>VLOOKUP($A$2:$A$376,Sheet1!$B$3:$I$54,6,0)</f>
        <v>12</v>
      </c>
      <c r="O26" s="6">
        <f>VLOOKUP($A$2:$A$376,Sheet1!$B$3:$I$54,7,0)</f>
        <v>485</v>
      </c>
    </row>
    <row r="27" spans="1:15" s="6" customFormat="1" ht="19.5" customHeight="1">
      <c r="A27" s="20" t="s">
        <v>76</v>
      </c>
      <c r="B27" s="9" t="s">
        <v>28</v>
      </c>
      <c r="C27" s="38">
        <v>30</v>
      </c>
      <c r="D27" s="12" t="s">
        <v>18</v>
      </c>
      <c r="E27" s="9" t="s">
        <v>3</v>
      </c>
      <c r="F27" s="9" t="s">
        <v>21</v>
      </c>
      <c r="G27" s="9" t="s">
        <v>126</v>
      </c>
      <c r="H27" s="10">
        <v>65700000</v>
      </c>
      <c r="I27" s="23">
        <v>0.8</v>
      </c>
      <c r="J27" s="10">
        <v>80990</v>
      </c>
      <c r="K27" s="10">
        <v>81300000</v>
      </c>
      <c r="L27" s="24">
        <v>0.8</v>
      </c>
      <c r="M27" s="10">
        <v>99220</v>
      </c>
      <c r="N27" s="6">
        <f>VLOOKUP($A$2:$A$376,Sheet1!$B$3:$I$54,6,0)</f>
        <v>12</v>
      </c>
      <c r="O27" s="6">
        <f>VLOOKUP($A$2:$A$376,Sheet1!$B$3:$I$54,7,0)</f>
        <v>485</v>
      </c>
    </row>
    <row r="28" spans="1:15" s="6" customFormat="1" ht="19.5" customHeight="1">
      <c r="A28" s="20" t="s">
        <v>77</v>
      </c>
      <c r="B28" s="9" t="s">
        <v>29</v>
      </c>
      <c r="C28" s="38">
        <v>34</v>
      </c>
      <c r="D28" s="9" t="s">
        <v>18</v>
      </c>
      <c r="E28" s="9" t="s">
        <v>3</v>
      </c>
      <c r="F28" s="9" t="s">
        <v>21</v>
      </c>
      <c r="G28" s="9" t="s">
        <v>126</v>
      </c>
      <c r="H28" s="10">
        <v>69800000</v>
      </c>
      <c r="I28" s="23">
        <v>0.8</v>
      </c>
      <c r="J28" s="10">
        <v>86430</v>
      </c>
      <c r="K28" s="10">
        <v>86200000</v>
      </c>
      <c r="L28" s="24">
        <v>0.8</v>
      </c>
      <c r="M28" s="10">
        <v>105600</v>
      </c>
      <c r="N28" s="6">
        <f>VLOOKUP($A$2:$A$376,Sheet1!$B$3:$I$54,6,0)</f>
        <v>3</v>
      </c>
      <c r="O28" s="6">
        <f>VLOOKUP($A$2:$A$376,Sheet1!$B$3:$I$54,7,0)</f>
        <v>134</v>
      </c>
    </row>
    <row r="29" spans="1:15" s="6" customFormat="1" ht="19.5" customHeight="1">
      <c r="A29" s="20" t="s">
        <v>78</v>
      </c>
      <c r="B29" s="9" t="s">
        <v>62</v>
      </c>
      <c r="C29" s="38">
        <v>30</v>
      </c>
      <c r="D29" s="9" t="s">
        <v>18</v>
      </c>
      <c r="E29" s="9" t="s">
        <v>3</v>
      </c>
      <c r="F29" s="9" t="s">
        <v>21</v>
      </c>
      <c r="G29" s="9" t="s">
        <v>126</v>
      </c>
      <c r="H29" s="10">
        <v>73400000</v>
      </c>
      <c r="I29" s="23">
        <v>0.8</v>
      </c>
      <c r="J29" s="10">
        <v>91030</v>
      </c>
      <c r="K29" s="10">
        <v>90800000</v>
      </c>
      <c r="L29" s="24">
        <v>0.8</v>
      </c>
      <c r="M29" s="10">
        <v>111000</v>
      </c>
      <c r="N29" s="6">
        <f>VLOOKUP($A$2:$A$376,Sheet1!$B$3:$I$54,6,0)</f>
        <v>96</v>
      </c>
      <c r="O29" s="6">
        <f>VLOOKUP($A$2:$A$376,Sheet1!$B$3:$I$54,7,0)</f>
        <v>3388</v>
      </c>
    </row>
    <row r="30" spans="1:15" s="6" customFormat="1" ht="19.5" customHeight="1">
      <c r="A30" s="20" t="s">
        <v>78</v>
      </c>
      <c r="B30" s="9" t="s">
        <v>62</v>
      </c>
      <c r="C30" s="38">
        <v>30</v>
      </c>
      <c r="D30" s="9" t="s">
        <v>18</v>
      </c>
      <c r="E30" s="11" t="s">
        <v>3</v>
      </c>
      <c r="F30" s="11" t="s">
        <v>21</v>
      </c>
      <c r="G30" s="9" t="s">
        <v>126</v>
      </c>
      <c r="H30" s="10">
        <v>72000000</v>
      </c>
      <c r="I30" s="23">
        <v>0.8</v>
      </c>
      <c r="J30" s="10">
        <v>88830</v>
      </c>
      <c r="K30" s="10">
        <v>88900000</v>
      </c>
      <c r="L30" s="24">
        <v>0.8</v>
      </c>
      <c r="M30" s="10">
        <v>109000</v>
      </c>
      <c r="N30" s="6">
        <f>VLOOKUP($A$2:$A$376,Sheet1!$B$3:$I$54,6,0)</f>
        <v>96</v>
      </c>
      <c r="O30" s="6">
        <f>VLOOKUP($A$2:$A$376,Sheet1!$B$3:$I$54,7,0)</f>
        <v>3388</v>
      </c>
    </row>
    <row r="31" spans="1:15" s="6" customFormat="1" ht="19.5" customHeight="1">
      <c r="A31" s="20" t="s">
        <v>78</v>
      </c>
      <c r="B31" s="9" t="s">
        <v>62</v>
      </c>
      <c r="C31" s="38">
        <v>39</v>
      </c>
      <c r="D31" s="9" t="s">
        <v>18</v>
      </c>
      <c r="E31" s="9" t="s">
        <v>3</v>
      </c>
      <c r="F31" s="9" t="s">
        <v>21</v>
      </c>
      <c r="G31" s="9" t="s">
        <v>126</v>
      </c>
      <c r="H31" s="10">
        <v>90400000</v>
      </c>
      <c r="I31" s="23">
        <v>0.8</v>
      </c>
      <c r="J31" s="10">
        <v>112240</v>
      </c>
      <c r="K31" s="10">
        <v>111600000</v>
      </c>
      <c r="L31" s="24">
        <v>0.8</v>
      </c>
      <c r="M31" s="10">
        <v>137360</v>
      </c>
      <c r="N31" s="6">
        <f>VLOOKUP($A$2:$A$376,Sheet1!$B$3:$I$54,6,0)</f>
        <v>96</v>
      </c>
      <c r="O31" s="6">
        <f>VLOOKUP($A$2:$A$376,Sheet1!$B$3:$I$54,7,0)</f>
        <v>3388</v>
      </c>
    </row>
    <row r="32" spans="1:15" s="6" customFormat="1" ht="19.5" customHeight="1">
      <c r="A32" s="20" t="s">
        <v>78</v>
      </c>
      <c r="B32" s="9" t="s">
        <v>62</v>
      </c>
      <c r="C32" s="38">
        <v>30</v>
      </c>
      <c r="D32" s="12" t="s">
        <v>18</v>
      </c>
      <c r="E32" s="9" t="s">
        <v>3</v>
      </c>
      <c r="F32" s="9" t="s">
        <v>21</v>
      </c>
      <c r="G32" s="9" t="s">
        <v>126</v>
      </c>
      <c r="H32" s="10">
        <v>73400000</v>
      </c>
      <c r="I32" s="23">
        <v>0.8</v>
      </c>
      <c r="J32" s="10">
        <v>91030</v>
      </c>
      <c r="K32" s="10">
        <v>90800000</v>
      </c>
      <c r="L32" s="24">
        <v>0.8</v>
      </c>
      <c r="M32" s="10">
        <v>111000</v>
      </c>
      <c r="N32" s="6">
        <f>VLOOKUP($A$2:$A$376,Sheet1!$B$3:$I$54,6,0)</f>
        <v>96</v>
      </c>
      <c r="O32" s="6">
        <f>VLOOKUP($A$2:$A$376,Sheet1!$B$3:$I$54,7,0)</f>
        <v>3388</v>
      </c>
    </row>
    <row r="33" spans="1:15" s="6" customFormat="1" ht="19.5" customHeight="1">
      <c r="A33" s="20" t="s">
        <v>78</v>
      </c>
      <c r="B33" s="9" t="s">
        <v>62</v>
      </c>
      <c r="C33" s="38">
        <v>30</v>
      </c>
      <c r="D33" s="9" t="s">
        <v>18</v>
      </c>
      <c r="E33" s="9" t="s">
        <v>3</v>
      </c>
      <c r="F33" s="9" t="s">
        <v>21</v>
      </c>
      <c r="G33" s="9" t="s">
        <v>126</v>
      </c>
      <c r="H33" s="10">
        <v>73400000</v>
      </c>
      <c r="I33" s="23">
        <v>0.8</v>
      </c>
      <c r="J33" s="10">
        <v>91030</v>
      </c>
      <c r="K33" s="10">
        <v>90800000</v>
      </c>
      <c r="L33" s="24">
        <v>0.8</v>
      </c>
      <c r="M33" s="10">
        <v>111000</v>
      </c>
      <c r="N33" s="6">
        <f>VLOOKUP($A$2:$A$376,Sheet1!$B$3:$I$54,6,0)</f>
        <v>96</v>
      </c>
      <c r="O33" s="6">
        <f>VLOOKUP($A$2:$A$376,Sheet1!$B$3:$I$54,7,0)</f>
        <v>3388</v>
      </c>
    </row>
    <row r="34" spans="1:15" s="6" customFormat="1" ht="19.5" customHeight="1">
      <c r="A34" s="20" t="s">
        <v>78</v>
      </c>
      <c r="B34" s="9" t="s">
        <v>62</v>
      </c>
      <c r="C34" s="38">
        <v>30</v>
      </c>
      <c r="D34" s="9" t="s">
        <v>18</v>
      </c>
      <c r="E34" s="9" t="s">
        <v>3</v>
      </c>
      <c r="F34" s="9" t="s">
        <v>21</v>
      </c>
      <c r="G34" s="9" t="s">
        <v>126</v>
      </c>
      <c r="H34" s="10">
        <v>73400000</v>
      </c>
      <c r="I34" s="23">
        <v>0.8</v>
      </c>
      <c r="J34" s="10">
        <v>91030</v>
      </c>
      <c r="K34" s="10">
        <v>90800000</v>
      </c>
      <c r="L34" s="24">
        <v>0.8</v>
      </c>
      <c r="M34" s="10">
        <v>111000</v>
      </c>
      <c r="N34" s="6">
        <f>VLOOKUP($A$2:$A$376,Sheet1!$B$3:$I$54,6,0)</f>
        <v>96</v>
      </c>
      <c r="O34" s="6">
        <f>VLOOKUP($A$2:$A$376,Sheet1!$B$3:$I$54,7,0)</f>
        <v>3388</v>
      </c>
    </row>
    <row r="35" spans="1:15" s="6" customFormat="1" ht="19.5" customHeight="1">
      <c r="A35" s="20" t="s">
        <v>78</v>
      </c>
      <c r="B35" s="9" t="s">
        <v>62</v>
      </c>
      <c r="C35" s="38">
        <v>30</v>
      </c>
      <c r="D35" s="9" t="s">
        <v>18</v>
      </c>
      <c r="E35" s="9" t="s">
        <v>3</v>
      </c>
      <c r="F35" s="9" t="s">
        <v>21</v>
      </c>
      <c r="G35" s="9" t="s">
        <v>126</v>
      </c>
      <c r="H35" s="10">
        <v>73400000</v>
      </c>
      <c r="I35" s="23">
        <v>0.8</v>
      </c>
      <c r="J35" s="10">
        <v>91030</v>
      </c>
      <c r="K35" s="10">
        <v>90800000</v>
      </c>
      <c r="L35" s="24">
        <v>0.8</v>
      </c>
      <c r="M35" s="10">
        <v>111000</v>
      </c>
      <c r="N35" s="6">
        <f>VLOOKUP($A$2:$A$376,Sheet1!$B$3:$I$54,6,0)</f>
        <v>96</v>
      </c>
      <c r="O35" s="6">
        <f>VLOOKUP($A$2:$A$376,Sheet1!$B$3:$I$54,7,0)</f>
        <v>3388</v>
      </c>
    </row>
    <row r="36" spans="1:15" s="6" customFormat="1" ht="19.5" customHeight="1">
      <c r="A36" s="20" t="s">
        <v>78</v>
      </c>
      <c r="B36" s="9" t="s">
        <v>62</v>
      </c>
      <c r="C36" s="38">
        <v>30</v>
      </c>
      <c r="D36" s="9" t="s">
        <v>18</v>
      </c>
      <c r="E36" s="9" t="s">
        <v>3</v>
      </c>
      <c r="F36" s="9" t="s">
        <v>21</v>
      </c>
      <c r="G36" s="9" t="s">
        <v>126</v>
      </c>
      <c r="H36" s="10">
        <v>73400000</v>
      </c>
      <c r="I36" s="23">
        <v>0.8</v>
      </c>
      <c r="J36" s="10">
        <v>91030</v>
      </c>
      <c r="K36" s="10">
        <v>90800000</v>
      </c>
      <c r="L36" s="24">
        <v>0.8</v>
      </c>
      <c r="M36" s="10">
        <v>111000</v>
      </c>
      <c r="N36" s="6">
        <f>VLOOKUP($A$2:$A$376,Sheet1!$B$3:$I$54,6,0)</f>
        <v>96</v>
      </c>
      <c r="O36" s="6">
        <f>VLOOKUP($A$2:$A$376,Sheet1!$B$3:$I$54,7,0)</f>
        <v>3388</v>
      </c>
    </row>
    <row r="37" spans="1:15" s="6" customFormat="1" ht="19.5" customHeight="1">
      <c r="A37" s="20" t="s">
        <v>78</v>
      </c>
      <c r="B37" s="9" t="s">
        <v>62</v>
      </c>
      <c r="C37" s="38">
        <v>30</v>
      </c>
      <c r="D37" s="9" t="s">
        <v>18</v>
      </c>
      <c r="E37" s="9" t="s">
        <v>3</v>
      </c>
      <c r="F37" s="9" t="s">
        <v>21</v>
      </c>
      <c r="G37" s="9" t="s">
        <v>126</v>
      </c>
      <c r="H37" s="10">
        <v>71200000</v>
      </c>
      <c r="I37" s="23">
        <v>0.8</v>
      </c>
      <c r="J37" s="10">
        <v>88230</v>
      </c>
      <c r="K37" s="10">
        <v>88000000</v>
      </c>
      <c r="L37" s="24">
        <v>0.8</v>
      </c>
      <c r="M37" s="10">
        <v>107750</v>
      </c>
      <c r="N37" s="6">
        <f>VLOOKUP($A$2:$A$376,Sheet1!$B$3:$I$54,6,0)</f>
        <v>96</v>
      </c>
      <c r="O37" s="6">
        <f>VLOOKUP($A$2:$A$376,Sheet1!$B$3:$I$54,7,0)</f>
        <v>3388</v>
      </c>
    </row>
    <row r="38" spans="1:15" s="6" customFormat="1" ht="19.5" customHeight="1">
      <c r="A38" s="20" t="s">
        <v>78</v>
      </c>
      <c r="B38" s="9" t="s">
        <v>62</v>
      </c>
      <c r="C38" s="38">
        <v>30</v>
      </c>
      <c r="D38" s="9" t="s">
        <v>18</v>
      </c>
      <c r="E38" s="9" t="s">
        <v>3</v>
      </c>
      <c r="F38" s="9" t="s">
        <v>21</v>
      </c>
      <c r="G38" s="9" t="s">
        <v>126</v>
      </c>
      <c r="H38" s="10">
        <v>72000000</v>
      </c>
      <c r="I38" s="23">
        <v>0.8</v>
      </c>
      <c r="J38" s="10">
        <v>88830</v>
      </c>
      <c r="K38" s="10">
        <v>88900000</v>
      </c>
      <c r="L38" s="24">
        <v>0.8</v>
      </c>
      <c r="M38" s="10">
        <v>109000</v>
      </c>
      <c r="N38" s="6">
        <f>VLOOKUP($A$2:$A$376,Sheet1!$B$3:$I$54,6,0)</f>
        <v>96</v>
      </c>
      <c r="O38" s="6">
        <f>VLOOKUP($A$2:$A$376,Sheet1!$B$3:$I$54,7,0)</f>
        <v>3388</v>
      </c>
    </row>
    <row r="39" spans="1:15" s="6" customFormat="1" ht="19.5" customHeight="1">
      <c r="A39" s="20" t="s">
        <v>78</v>
      </c>
      <c r="B39" s="9" t="s">
        <v>62</v>
      </c>
      <c r="C39" s="38">
        <v>30</v>
      </c>
      <c r="D39" s="9" t="s">
        <v>18</v>
      </c>
      <c r="E39" s="9" t="s">
        <v>3</v>
      </c>
      <c r="F39" s="9" t="s">
        <v>21</v>
      </c>
      <c r="G39" s="9" t="s">
        <v>126</v>
      </c>
      <c r="H39" s="10">
        <v>72700000</v>
      </c>
      <c r="I39" s="23">
        <v>0.8</v>
      </c>
      <c r="J39" s="10">
        <v>89930</v>
      </c>
      <c r="K39" s="10">
        <v>89800000</v>
      </c>
      <c r="L39" s="24">
        <v>0.8</v>
      </c>
      <c r="M39" s="10">
        <v>110250</v>
      </c>
      <c r="N39" s="6">
        <f>VLOOKUP($A$2:$A$376,Sheet1!$B$3:$I$54,6,0)</f>
        <v>96</v>
      </c>
      <c r="O39" s="6">
        <f>VLOOKUP($A$2:$A$376,Sheet1!$B$3:$I$54,7,0)</f>
        <v>3388</v>
      </c>
    </row>
    <row r="40" spans="1:15" s="6" customFormat="1" ht="19.5" customHeight="1">
      <c r="A40" s="20" t="s">
        <v>78</v>
      </c>
      <c r="B40" s="9" t="s">
        <v>62</v>
      </c>
      <c r="C40" s="38">
        <v>30</v>
      </c>
      <c r="D40" s="9" t="s">
        <v>18</v>
      </c>
      <c r="E40" s="9" t="s">
        <v>3</v>
      </c>
      <c r="F40" s="9" t="s">
        <v>21</v>
      </c>
      <c r="G40" s="9" t="s">
        <v>126</v>
      </c>
      <c r="H40" s="10">
        <v>72000000</v>
      </c>
      <c r="I40" s="23">
        <v>0.8</v>
      </c>
      <c r="J40" s="10">
        <v>88830</v>
      </c>
      <c r="K40" s="10">
        <v>88900000</v>
      </c>
      <c r="L40" s="24">
        <v>0.8</v>
      </c>
      <c r="M40" s="10">
        <v>109000</v>
      </c>
      <c r="N40" s="6">
        <f>VLOOKUP($A$2:$A$376,Sheet1!$B$3:$I$54,6,0)</f>
        <v>96</v>
      </c>
      <c r="O40" s="6">
        <f>VLOOKUP($A$2:$A$376,Sheet1!$B$3:$I$54,7,0)</f>
        <v>3388</v>
      </c>
    </row>
    <row r="41" spans="1:15" s="6" customFormat="1" ht="19.5" customHeight="1">
      <c r="A41" s="20" t="s">
        <v>78</v>
      </c>
      <c r="B41" s="9" t="s">
        <v>62</v>
      </c>
      <c r="C41" s="38">
        <v>39</v>
      </c>
      <c r="D41" s="9" t="s">
        <v>18</v>
      </c>
      <c r="E41" s="11" t="s">
        <v>3</v>
      </c>
      <c r="F41" s="9" t="s">
        <v>21</v>
      </c>
      <c r="G41" s="9" t="s">
        <v>126</v>
      </c>
      <c r="H41" s="10">
        <v>89000000</v>
      </c>
      <c r="I41" s="23">
        <v>0.8</v>
      </c>
      <c r="J41" s="10">
        <v>110040</v>
      </c>
      <c r="K41" s="10">
        <v>109800000</v>
      </c>
      <c r="L41" s="24">
        <v>0.8</v>
      </c>
      <c r="M41" s="10">
        <v>134860</v>
      </c>
      <c r="N41" s="6">
        <f>VLOOKUP($A$2:$A$376,Sheet1!$B$3:$I$54,6,0)</f>
        <v>96</v>
      </c>
      <c r="O41" s="6">
        <f>VLOOKUP($A$2:$A$376,Sheet1!$B$3:$I$54,7,0)</f>
        <v>3388</v>
      </c>
    </row>
    <row r="42" spans="1:15" s="6" customFormat="1" ht="19.5" customHeight="1">
      <c r="A42" s="20" t="s">
        <v>78</v>
      </c>
      <c r="B42" s="9" t="s">
        <v>62</v>
      </c>
      <c r="C42" s="38">
        <v>30</v>
      </c>
      <c r="D42" s="9" t="s">
        <v>18</v>
      </c>
      <c r="E42" s="11" t="s">
        <v>3</v>
      </c>
      <c r="F42" s="9" t="s">
        <v>21</v>
      </c>
      <c r="G42" s="9" t="s">
        <v>126</v>
      </c>
      <c r="H42" s="10">
        <v>72000000</v>
      </c>
      <c r="I42" s="23">
        <v>0.8</v>
      </c>
      <c r="J42" s="10">
        <v>88830</v>
      </c>
      <c r="K42" s="10">
        <v>88900000</v>
      </c>
      <c r="L42" s="24">
        <v>0.8</v>
      </c>
      <c r="M42" s="10">
        <v>109000</v>
      </c>
      <c r="N42" s="6">
        <f>VLOOKUP($A$2:$A$376,Sheet1!$B$3:$I$54,6,0)</f>
        <v>96</v>
      </c>
      <c r="O42" s="6">
        <f>VLOOKUP($A$2:$A$376,Sheet1!$B$3:$I$54,7,0)</f>
        <v>3388</v>
      </c>
    </row>
    <row r="43" spans="1:15" s="6" customFormat="1" ht="19.5" customHeight="1">
      <c r="A43" s="20" t="s">
        <v>78</v>
      </c>
      <c r="B43" s="9" t="s">
        <v>62</v>
      </c>
      <c r="C43" s="38">
        <v>30</v>
      </c>
      <c r="D43" s="12" t="s">
        <v>18</v>
      </c>
      <c r="E43" s="9" t="s">
        <v>3</v>
      </c>
      <c r="F43" s="9" t="s">
        <v>21</v>
      </c>
      <c r="G43" s="9" t="s">
        <v>126</v>
      </c>
      <c r="H43" s="10">
        <v>72000000</v>
      </c>
      <c r="I43" s="23">
        <v>0.8</v>
      </c>
      <c r="J43" s="10">
        <v>88830</v>
      </c>
      <c r="K43" s="10">
        <v>88900000</v>
      </c>
      <c r="L43" s="24">
        <v>0.8</v>
      </c>
      <c r="M43" s="10">
        <v>109000</v>
      </c>
      <c r="N43" s="6">
        <f>VLOOKUP($A$2:$A$376,Sheet1!$B$3:$I$54,6,0)</f>
        <v>96</v>
      </c>
      <c r="O43" s="6">
        <f>VLOOKUP($A$2:$A$376,Sheet1!$B$3:$I$54,7,0)</f>
        <v>3388</v>
      </c>
    </row>
    <row r="44" spans="1:15" s="6" customFormat="1" ht="19.5" customHeight="1">
      <c r="A44" s="20" t="s">
        <v>78</v>
      </c>
      <c r="B44" s="9" t="s">
        <v>62</v>
      </c>
      <c r="C44" s="38">
        <v>30</v>
      </c>
      <c r="D44" s="9" t="s">
        <v>18</v>
      </c>
      <c r="E44" s="9" t="s">
        <v>3</v>
      </c>
      <c r="F44" s="9" t="s">
        <v>21</v>
      </c>
      <c r="G44" s="9" t="s">
        <v>126</v>
      </c>
      <c r="H44" s="10">
        <v>72000000</v>
      </c>
      <c r="I44" s="23">
        <v>0.8</v>
      </c>
      <c r="J44" s="10">
        <v>88830</v>
      </c>
      <c r="K44" s="10">
        <v>88900000</v>
      </c>
      <c r="L44" s="24">
        <v>0.8</v>
      </c>
      <c r="M44" s="10">
        <v>109000</v>
      </c>
      <c r="N44" s="6">
        <f>VLOOKUP($A$2:$A$376,Sheet1!$B$3:$I$54,6,0)</f>
        <v>96</v>
      </c>
      <c r="O44" s="6">
        <f>VLOOKUP($A$2:$A$376,Sheet1!$B$3:$I$54,7,0)</f>
        <v>3388</v>
      </c>
    </row>
    <row r="45" spans="1:15" s="6" customFormat="1" ht="19.5" customHeight="1">
      <c r="A45" s="20" t="s">
        <v>78</v>
      </c>
      <c r="B45" s="9" t="s">
        <v>62</v>
      </c>
      <c r="C45" s="38">
        <v>30</v>
      </c>
      <c r="D45" s="9" t="s">
        <v>18</v>
      </c>
      <c r="E45" s="9" t="s">
        <v>3</v>
      </c>
      <c r="F45" s="9" t="s">
        <v>21</v>
      </c>
      <c r="G45" s="9" t="s">
        <v>126</v>
      </c>
      <c r="H45" s="10">
        <v>72000000</v>
      </c>
      <c r="I45" s="23">
        <v>0.8</v>
      </c>
      <c r="J45" s="10">
        <v>88830</v>
      </c>
      <c r="K45" s="10">
        <v>88900000</v>
      </c>
      <c r="L45" s="24">
        <v>0.8</v>
      </c>
      <c r="M45" s="10">
        <v>109000</v>
      </c>
      <c r="N45" s="6">
        <f>VLOOKUP($A$2:$A$376,Sheet1!$B$3:$I$54,6,0)</f>
        <v>96</v>
      </c>
      <c r="O45" s="6">
        <f>VLOOKUP($A$2:$A$376,Sheet1!$B$3:$I$54,7,0)</f>
        <v>3388</v>
      </c>
    </row>
    <row r="46" spans="1:15" s="6" customFormat="1" ht="19.5" customHeight="1">
      <c r="A46" s="20" t="s">
        <v>78</v>
      </c>
      <c r="B46" s="9" t="s">
        <v>62</v>
      </c>
      <c r="C46" s="38">
        <v>30</v>
      </c>
      <c r="D46" s="9" t="s">
        <v>18</v>
      </c>
      <c r="E46" s="9" t="s">
        <v>3</v>
      </c>
      <c r="F46" s="9" t="s">
        <v>21</v>
      </c>
      <c r="G46" s="9" t="s">
        <v>126</v>
      </c>
      <c r="H46" s="10">
        <v>72000000</v>
      </c>
      <c r="I46" s="23">
        <v>0.8</v>
      </c>
      <c r="J46" s="10">
        <v>88830</v>
      </c>
      <c r="K46" s="10">
        <v>88900000</v>
      </c>
      <c r="L46" s="24">
        <v>0.8</v>
      </c>
      <c r="M46" s="10">
        <v>109000</v>
      </c>
      <c r="N46" s="6">
        <f>VLOOKUP($A$2:$A$376,Sheet1!$B$3:$I$54,6,0)</f>
        <v>96</v>
      </c>
      <c r="O46" s="6">
        <f>VLOOKUP($A$2:$A$376,Sheet1!$B$3:$I$54,7,0)</f>
        <v>3388</v>
      </c>
    </row>
    <row r="47" spans="1:15" s="6" customFormat="1" ht="19.5" customHeight="1">
      <c r="A47" s="20" t="s">
        <v>78</v>
      </c>
      <c r="B47" s="9" t="s">
        <v>62</v>
      </c>
      <c r="C47" s="38">
        <v>30</v>
      </c>
      <c r="D47" s="9" t="s">
        <v>18</v>
      </c>
      <c r="E47" s="9" t="s">
        <v>3</v>
      </c>
      <c r="F47" s="9" t="s">
        <v>21</v>
      </c>
      <c r="G47" s="9" t="s">
        <v>126</v>
      </c>
      <c r="H47" s="10">
        <v>71200000</v>
      </c>
      <c r="I47" s="23">
        <v>0.8</v>
      </c>
      <c r="J47" s="10">
        <v>88230</v>
      </c>
      <c r="K47" s="10">
        <v>88000000</v>
      </c>
      <c r="L47" s="24">
        <v>0.8</v>
      </c>
      <c r="M47" s="10">
        <v>107750</v>
      </c>
      <c r="N47" s="6">
        <f>VLOOKUP($A$2:$A$376,Sheet1!$B$3:$I$54,6,0)</f>
        <v>96</v>
      </c>
      <c r="O47" s="6">
        <f>VLOOKUP($A$2:$A$376,Sheet1!$B$3:$I$54,7,0)</f>
        <v>3388</v>
      </c>
    </row>
    <row r="48" spans="1:15" s="6" customFormat="1" ht="19.5" customHeight="1">
      <c r="A48" s="20" t="s">
        <v>78</v>
      </c>
      <c r="B48" s="9" t="s">
        <v>62</v>
      </c>
      <c r="C48" s="38">
        <v>30</v>
      </c>
      <c r="D48" s="9" t="s">
        <v>18</v>
      </c>
      <c r="E48" s="9" t="s">
        <v>3</v>
      </c>
      <c r="F48" s="9" t="s">
        <v>21</v>
      </c>
      <c r="G48" s="9" t="s">
        <v>126</v>
      </c>
      <c r="H48" s="10">
        <v>72000000</v>
      </c>
      <c r="I48" s="23">
        <v>0.8</v>
      </c>
      <c r="J48" s="10">
        <v>88830</v>
      </c>
      <c r="K48" s="10">
        <v>88900000</v>
      </c>
      <c r="L48" s="24">
        <v>0.8</v>
      </c>
      <c r="M48" s="10">
        <v>109000</v>
      </c>
      <c r="N48" s="6">
        <f>VLOOKUP($A$2:$A$376,Sheet1!$B$3:$I$54,6,0)</f>
        <v>96</v>
      </c>
      <c r="O48" s="6">
        <f>VLOOKUP($A$2:$A$376,Sheet1!$B$3:$I$54,7,0)</f>
        <v>3388</v>
      </c>
    </row>
    <row r="49" spans="1:15" s="6" customFormat="1" ht="19.5" customHeight="1">
      <c r="A49" s="20" t="s">
        <v>78</v>
      </c>
      <c r="B49" s="9" t="s">
        <v>62</v>
      </c>
      <c r="C49" s="38">
        <v>30</v>
      </c>
      <c r="D49" s="9" t="s">
        <v>18</v>
      </c>
      <c r="E49" s="9" t="s">
        <v>3</v>
      </c>
      <c r="F49" s="9" t="s">
        <v>21</v>
      </c>
      <c r="G49" s="9" t="s">
        <v>126</v>
      </c>
      <c r="H49" s="10">
        <v>72700000</v>
      </c>
      <c r="I49" s="23">
        <v>0.8</v>
      </c>
      <c r="J49" s="10">
        <v>89930</v>
      </c>
      <c r="K49" s="10">
        <v>89800000</v>
      </c>
      <c r="L49" s="24">
        <v>0.8</v>
      </c>
      <c r="M49" s="10">
        <v>110250</v>
      </c>
      <c r="N49" s="6">
        <f>VLOOKUP($A$2:$A$376,Sheet1!$B$3:$I$54,6,0)</f>
        <v>96</v>
      </c>
      <c r="O49" s="6">
        <f>VLOOKUP($A$2:$A$376,Sheet1!$B$3:$I$54,7,0)</f>
        <v>3388</v>
      </c>
    </row>
    <row r="50" spans="1:15" s="6" customFormat="1" ht="19.5" customHeight="1">
      <c r="A50" s="20" t="s">
        <v>78</v>
      </c>
      <c r="B50" s="9" t="s">
        <v>62</v>
      </c>
      <c r="C50" s="38">
        <v>30</v>
      </c>
      <c r="D50" s="9" t="s">
        <v>18</v>
      </c>
      <c r="E50" s="9" t="s">
        <v>3</v>
      </c>
      <c r="F50" s="9" t="s">
        <v>21</v>
      </c>
      <c r="G50" s="9" t="s">
        <v>126</v>
      </c>
      <c r="H50" s="10">
        <v>72000000</v>
      </c>
      <c r="I50" s="23">
        <v>0.8</v>
      </c>
      <c r="J50" s="10">
        <v>88830</v>
      </c>
      <c r="K50" s="10">
        <v>88900000</v>
      </c>
      <c r="L50" s="24">
        <v>0.8</v>
      </c>
      <c r="M50" s="10">
        <v>109000</v>
      </c>
      <c r="N50" s="6">
        <f>VLOOKUP($A$2:$A$376,Sheet1!$B$3:$I$54,6,0)</f>
        <v>96</v>
      </c>
      <c r="O50" s="6">
        <f>VLOOKUP($A$2:$A$376,Sheet1!$B$3:$I$54,7,0)</f>
        <v>3388</v>
      </c>
    </row>
    <row r="51" spans="1:15" s="6" customFormat="1" ht="19.5" customHeight="1">
      <c r="A51" s="20" t="s">
        <v>78</v>
      </c>
      <c r="B51" s="9" t="s">
        <v>62</v>
      </c>
      <c r="C51" s="38">
        <v>39</v>
      </c>
      <c r="D51" s="9" t="s">
        <v>18</v>
      </c>
      <c r="E51" s="9" t="s">
        <v>3</v>
      </c>
      <c r="F51" s="9" t="s">
        <v>21</v>
      </c>
      <c r="G51" s="9" t="s">
        <v>126</v>
      </c>
      <c r="H51" s="10">
        <v>89000000</v>
      </c>
      <c r="I51" s="23">
        <v>0.8</v>
      </c>
      <c r="J51" s="10">
        <v>110040</v>
      </c>
      <c r="K51" s="10">
        <v>109800000</v>
      </c>
      <c r="L51" s="24">
        <v>0.8</v>
      </c>
      <c r="M51" s="10">
        <v>134860</v>
      </c>
      <c r="N51" s="6">
        <f>VLOOKUP($A$2:$A$376,Sheet1!$B$3:$I$54,6,0)</f>
        <v>96</v>
      </c>
      <c r="O51" s="6">
        <f>VLOOKUP($A$2:$A$376,Sheet1!$B$3:$I$54,7,0)</f>
        <v>3388</v>
      </c>
    </row>
    <row r="52" spans="1:15" s="6" customFormat="1" ht="19.5" customHeight="1">
      <c r="A52" s="20" t="s">
        <v>78</v>
      </c>
      <c r="B52" s="9" t="s">
        <v>62</v>
      </c>
      <c r="C52" s="38">
        <v>30</v>
      </c>
      <c r="D52" s="9" t="s">
        <v>18</v>
      </c>
      <c r="E52" s="9" t="s">
        <v>3</v>
      </c>
      <c r="F52" s="9" t="s">
        <v>21</v>
      </c>
      <c r="G52" s="9" t="s">
        <v>126</v>
      </c>
      <c r="H52" s="10">
        <v>72000000</v>
      </c>
      <c r="I52" s="23">
        <v>0.8</v>
      </c>
      <c r="J52" s="10">
        <v>88830</v>
      </c>
      <c r="K52" s="10">
        <v>88900000</v>
      </c>
      <c r="L52" s="24">
        <v>0.8</v>
      </c>
      <c r="M52" s="10">
        <v>109000</v>
      </c>
      <c r="N52" s="6">
        <f>VLOOKUP($A$2:$A$376,Sheet1!$B$3:$I$54,6,0)</f>
        <v>96</v>
      </c>
      <c r="O52" s="6">
        <f>VLOOKUP($A$2:$A$376,Sheet1!$B$3:$I$54,7,0)</f>
        <v>3388</v>
      </c>
    </row>
    <row r="53" spans="1:15" s="6" customFormat="1" ht="19.5" customHeight="1">
      <c r="A53" s="20" t="s">
        <v>78</v>
      </c>
      <c r="B53" s="9" t="s">
        <v>62</v>
      </c>
      <c r="C53" s="38">
        <v>30</v>
      </c>
      <c r="D53" s="9" t="s">
        <v>18</v>
      </c>
      <c r="E53" s="9" t="s">
        <v>3</v>
      </c>
      <c r="F53" s="9" t="s">
        <v>21</v>
      </c>
      <c r="G53" s="9" t="s">
        <v>126</v>
      </c>
      <c r="H53" s="10">
        <v>72000000</v>
      </c>
      <c r="I53" s="23">
        <v>0.8</v>
      </c>
      <c r="J53" s="10">
        <v>88830</v>
      </c>
      <c r="K53" s="10">
        <v>88900000</v>
      </c>
      <c r="L53" s="24">
        <v>0.8</v>
      </c>
      <c r="M53" s="10">
        <v>109000</v>
      </c>
      <c r="N53" s="6">
        <f>VLOOKUP($A$2:$A$376,Sheet1!$B$3:$I$54,6,0)</f>
        <v>96</v>
      </c>
      <c r="O53" s="6">
        <f>VLOOKUP($A$2:$A$376,Sheet1!$B$3:$I$54,7,0)</f>
        <v>3388</v>
      </c>
    </row>
    <row r="54" spans="1:15" s="6" customFormat="1" ht="19.5" customHeight="1">
      <c r="A54" s="20" t="s">
        <v>78</v>
      </c>
      <c r="B54" s="9" t="s">
        <v>62</v>
      </c>
      <c r="C54" s="38">
        <v>30</v>
      </c>
      <c r="D54" s="9" t="s">
        <v>18</v>
      </c>
      <c r="E54" s="9" t="s">
        <v>3</v>
      </c>
      <c r="F54" s="9" t="s">
        <v>21</v>
      </c>
      <c r="G54" s="9" t="s">
        <v>126</v>
      </c>
      <c r="H54" s="10">
        <v>72000000</v>
      </c>
      <c r="I54" s="23">
        <v>0.8</v>
      </c>
      <c r="J54" s="10">
        <v>88830</v>
      </c>
      <c r="K54" s="10">
        <v>88900000</v>
      </c>
      <c r="L54" s="24">
        <v>0.8</v>
      </c>
      <c r="M54" s="10">
        <v>109000</v>
      </c>
      <c r="N54" s="6">
        <f>VLOOKUP($A$2:$A$376,Sheet1!$B$3:$I$54,6,0)</f>
        <v>96</v>
      </c>
      <c r="O54" s="6">
        <f>VLOOKUP($A$2:$A$376,Sheet1!$B$3:$I$54,7,0)</f>
        <v>3388</v>
      </c>
    </row>
    <row r="55" spans="1:15" s="6" customFormat="1" ht="19.5" customHeight="1">
      <c r="A55" s="20" t="s">
        <v>78</v>
      </c>
      <c r="B55" s="9" t="s">
        <v>62</v>
      </c>
      <c r="C55" s="38">
        <v>30</v>
      </c>
      <c r="D55" s="9" t="s">
        <v>18</v>
      </c>
      <c r="E55" s="9" t="s">
        <v>3</v>
      </c>
      <c r="F55" s="9" t="s">
        <v>21</v>
      </c>
      <c r="G55" s="9" t="s">
        <v>126</v>
      </c>
      <c r="H55" s="10">
        <v>72000000</v>
      </c>
      <c r="I55" s="23">
        <v>0.8</v>
      </c>
      <c r="J55" s="10">
        <v>88830</v>
      </c>
      <c r="K55" s="10">
        <v>88900000</v>
      </c>
      <c r="L55" s="24">
        <v>0.8</v>
      </c>
      <c r="M55" s="10">
        <v>109000</v>
      </c>
      <c r="N55" s="6">
        <f>VLOOKUP($A$2:$A$376,Sheet1!$B$3:$I$54,6,0)</f>
        <v>96</v>
      </c>
      <c r="O55" s="6">
        <f>VLOOKUP($A$2:$A$376,Sheet1!$B$3:$I$54,7,0)</f>
        <v>3388</v>
      </c>
    </row>
    <row r="56" spans="1:15" s="6" customFormat="1" ht="19.5" customHeight="1">
      <c r="A56" s="20" t="s">
        <v>78</v>
      </c>
      <c r="B56" s="9" t="s">
        <v>62</v>
      </c>
      <c r="C56" s="38">
        <v>30</v>
      </c>
      <c r="D56" s="9" t="s">
        <v>18</v>
      </c>
      <c r="E56" s="9" t="s">
        <v>3</v>
      </c>
      <c r="F56" s="9" t="s">
        <v>21</v>
      </c>
      <c r="G56" s="9" t="s">
        <v>126</v>
      </c>
      <c r="H56" s="10">
        <v>72000000</v>
      </c>
      <c r="I56" s="23">
        <v>0.8</v>
      </c>
      <c r="J56" s="10">
        <v>88830</v>
      </c>
      <c r="K56" s="10">
        <v>88900000</v>
      </c>
      <c r="L56" s="24">
        <v>0.8</v>
      </c>
      <c r="M56" s="10">
        <v>109000</v>
      </c>
      <c r="N56" s="6">
        <f>VLOOKUP($A$2:$A$376,Sheet1!$B$3:$I$54,6,0)</f>
        <v>96</v>
      </c>
      <c r="O56" s="6">
        <f>VLOOKUP($A$2:$A$376,Sheet1!$B$3:$I$54,7,0)</f>
        <v>3388</v>
      </c>
    </row>
    <row r="57" spans="1:15" s="6" customFormat="1" ht="19.5" customHeight="1">
      <c r="A57" s="20" t="s">
        <v>78</v>
      </c>
      <c r="B57" s="9" t="s">
        <v>62</v>
      </c>
      <c r="C57" s="38">
        <v>30</v>
      </c>
      <c r="D57" s="9" t="s">
        <v>18</v>
      </c>
      <c r="E57" s="9" t="s">
        <v>3</v>
      </c>
      <c r="F57" s="9" t="s">
        <v>21</v>
      </c>
      <c r="G57" s="9" t="s">
        <v>126</v>
      </c>
      <c r="H57" s="10">
        <v>71200000</v>
      </c>
      <c r="I57" s="23">
        <v>0.8</v>
      </c>
      <c r="J57" s="10">
        <v>88230</v>
      </c>
      <c r="K57" s="10">
        <v>88000000</v>
      </c>
      <c r="L57" s="24">
        <v>0.8</v>
      </c>
      <c r="M57" s="10">
        <v>107750</v>
      </c>
      <c r="N57" s="6">
        <f>VLOOKUP($A$2:$A$376,Sheet1!$B$3:$I$54,6,0)</f>
        <v>96</v>
      </c>
      <c r="O57" s="6">
        <f>VLOOKUP($A$2:$A$376,Sheet1!$B$3:$I$54,7,0)</f>
        <v>3388</v>
      </c>
    </row>
    <row r="58" spans="1:15" s="6" customFormat="1" ht="19.5" customHeight="1">
      <c r="A58" s="20" t="s">
        <v>78</v>
      </c>
      <c r="B58" s="9" t="s">
        <v>62</v>
      </c>
      <c r="C58" s="38">
        <v>30</v>
      </c>
      <c r="D58" s="9" t="s">
        <v>18</v>
      </c>
      <c r="E58" s="9" t="s">
        <v>3</v>
      </c>
      <c r="F58" s="9" t="s">
        <v>21</v>
      </c>
      <c r="G58" s="9" t="s">
        <v>126</v>
      </c>
      <c r="H58" s="10">
        <v>72000000</v>
      </c>
      <c r="I58" s="23">
        <v>0.8</v>
      </c>
      <c r="J58" s="10">
        <v>88830</v>
      </c>
      <c r="K58" s="10">
        <v>88900000</v>
      </c>
      <c r="L58" s="24">
        <v>0.8</v>
      </c>
      <c r="M58" s="10">
        <v>109000</v>
      </c>
      <c r="N58" s="6">
        <f>VLOOKUP($A$2:$A$376,Sheet1!$B$3:$I$54,6,0)</f>
        <v>96</v>
      </c>
      <c r="O58" s="6">
        <f>VLOOKUP($A$2:$A$376,Sheet1!$B$3:$I$54,7,0)</f>
        <v>3388</v>
      </c>
    </row>
    <row r="59" spans="1:15" s="6" customFormat="1" ht="19.5" customHeight="1">
      <c r="A59" s="20" t="s">
        <v>78</v>
      </c>
      <c r="B59" s="9" t="s">
        <v>62</v>
      </c>
      <c r="C59" s="38">
        <v>30</v>
      </c>
      <c r="D59" s="9" t="s">
        <v>18</v>
      </c>
      <c r="E59" s="9" t="s">
        <v>3</v>
      </c>
      <c r="F59" s="9" t="s">
        <v>21</v>
      </c>
      <c r="G59" s="9" t="s">
        <v>126</v>
      </c>
      <c r="H59" s="10">
        <v>73400000</v>
      </c>
      <c r="I59" s="23">
        <v>0.8</v>
      </c>
      <c r="J59" s="10">
        <v>91030</v>
      </c>
      <c r="K59" s="10">
        <v>90800000</v>
      </c>
      <c r="L59" s="24">
        <v>0.8</v>
      </c>
      <c r="M59" s="10">
        <v>111000</v>
      </c>
      <c r="N59" s="6">
        <f>VLOOKUP($A$2:$A$376,Sheet1!$B$3:$I$54,6,0)</f>
        <v>96</v>
      </c>
      <c r="O59" s="6">
        <f>VLOOKUP($A$2:$A$376,Sheet1!$B$3:$I$54,7,0)</f>
        <v>3388</v>
      </c>
    </row>
    <row r="60" spans="1:15" s="6" customFormat="1" ht="19.5" customHeight="1">
      <c r="A60" s="20" t="s">
        <v>78</v>
      </c>
      <c r="B60" s="9" t="s">
        <v>62</v>
      </c>
      <c r="C60" s="38">
        <v>30</v>
      </c>
      <c r="D60" s="9" t="s">
        <v>18</v>
      </c>
      <c r="E60" s="9" t="s">
        <v>3</v>
      </c>
      <c r="F60" s="9" t="s">
        <v>21</v>
      </c>
      <c r="G60" s="9" t="s">
        <v>126</v>
      </c>
      <c r="H60" s="10">
        <v>72700000</v>
      </c>
      <c r="I60" s="23">
        <v>0.8</v>
      </c>
      <c r="J60" s="10">
        <v>89930</v>
      </c>
      <c r="K60" s="10">
        <v>89800000</v>
      </c>
      <c r="L60" s="24">
        <v>0.8</v>
      </c>
      <c r="M60" s="10">
        <v>110250</v>
      </c>
      <c r="N60" s="6">
        <f>VLOOKUP($A$2:$A$376,Sheet1!$B$3:$I$54,6,0)</f>
        <v>96</v>
      </c>
      <c r="O60" s="6">
        <f>VLOOKUP($A$2:$A$376,Sheet1!$B$3:$I$54,7,0)</f>
        <v>3388</v>
      </c>
    </row>
    <row r="61" spans="1:15" s="6" customFormat="1" ht="19.5" customHeight="1">
      <c r="A61" s="20" t="s">
        <v>78</v>
      </c>
      <c r="B61" s="9" t="s">
        <v>62</v>
      </c>
      <c r="C61" s="38">
        <v>39</v>
      </c>
      <c r="D61" s="9" t="s">
        <v>18</v>
      </c>
      <c r="E61" s="9" t="s">
        <v>3</v>
      </c>
      <c r="F61" s="9" t="s">
        <v>21</v>
      </c>
      <c r="G61" s="9" t="s">
        <v>126</v>
      </c>
      <c r="H61" s="10">
        <v>89700000</v>
      </c>
      <c r="I61" s="23">
        <v>0.8</v>
      </c>
      <c r="J61" s="10">
        <v>111140</v>
      </c>
      <c r="K61" s="10">
        <v>110700000</v>
      </c>
      <c r="L61" s="24">
        <v>0.8</v>
      </c>
      <c r="M61" s="10">
        <v>136110</v>
      </c>
      <c r="N61" s="6">
        <f>VLOOKUP($A$2:$A$376,Sheet1!$B$3:$I$54,6,0)</f>
        <v>96</v>
      </c>
      <c r="O61" s="6">
        <f>VLOOKUP($A$2:$A$376,Sheet1!$B$3:$I$54,7,0)</f>
        <v>3388</v>
      </c>
    </row>
    <row r="62" spans="1:15" s="6" customFormat="1" ht="19.5" customHeight="1">
      <c r="A62" s="20" t="s">
        <v>78</v>
      </c>
      <c r="B62" s="9" t="s">
        <v>62</v>
      </c>
      <c r="C62" s="38">
        <v>30</v>
      </c>
      <c r="D62" s="9" t="s">
        <v>18</v>
      </c>
      <c r="E62" s="9" t="s">
        <v>3</v>
      </c>
      <c r="F62" s="9" t="s">
        <v>21</v>
      </c>
      <c r="G62" s="9" t="s">
        <v>126</v>
      </c>
      <c r="H62" s="10">
        <v>72700000</v>
      </c>
      <c r="I62" s="23">
        <v>0.8</v>
      </c>
      <c r="J62" s="10">
        <v>89930</v>
      </c>
      <c r="K62" s="10">
        <v>89800000</v>
      </c>
      <c r="L62" s="24">
        <v>0.8</v>
      </c>
      <c r="M62" s="10">
        <v>110250</v>
      </c>
      <c r="N62" s="6">
        <f>VLOOKUP($A$2:$A$376,Sheet1!$B$3:$I$54,6,0)</f>
        <v>96</v>
      </c>
      <c r="O62" s="6">
        <f>VLOOKUP($A$2:$A$376,Sheet1!$B$3:$I$54,7,0)</f>
        <v>3388</v>
      </c>
    </row>
    <row r="63" spans="1:15" s="6" customFormat="1" ht="19.5" customHeight="1">
      <c r="A63" s="20" t="s">
        <v>78</v>
      </c>
      <c r="B63" s="9" t="s">
        <v>62</v>
      </c>
      <c r="C63" s="38">
        <v>30</v>
      </c>
      <c r="D63" s="9" t="s">
        <v>18</v>
      </c>
      <c r="E63" s="9" t="s">
        <v>3</v>
      </c>
      <c r="F63" s="9" t="s">
        <v>21</v>
      </c>
      <c r="G63" s="9" t="s">
        <v>126</v>
      </c>
      <c r="H63" s="10">
        <v>72700000</v>
      </c>
      <c r="I63" s="23">
        <v>0.8</v>
      </c>
      <c r="J63" s="10">
        <v>89930</v>
      </c>
      <c r="K63" s="10">
        <v>89800000</v>
      </c>
      <c r="L63" s="24">
        <v>0.8</v>
      </c>
      <c r="M63" s="10">
        <v>110250</v>
      </c>
      <c r="N63" s="6">
        <f>VLOOKUP($A$2:$A$376,Sheet1!$B$3:$I$54,6,0)</f>
        <v>96</v>
      </c>
      <c r="O63" s="6">
        <f>VLOOKUP($A$2:$A$376,Sheet1!$B$3:$I$54,7,0)</f>
        <v>3388</v>
      </c>
    </row>
    <row r="64" spans="1:15" s="6" customFormat="1" ht="19.5" customHeight="1">
      <c r="A64" s="20" t="s">
        <v>78</v>
      </c>
      <c r="B64" s="9" t="s">
        <v>62</v>
      </c>
      <c r="C64" s="38">
        <v>30</v>
      </c>
      <c r="D64" s="9" t="s">
        <v>18</v>
      </c>
      <c r="E64" s="9" t="s">
        <v>3</v>
      </c>
      <c r="F64" s="9" t="s">
        <v>21</v>
      </c>
      <c r="G64" s="9" t="s">
        <v>126</v>
      </c>
      <c r="H64" s="10">
        <v>72700000</v>
      </c>
      <c r="I64" s="23">
        <v>0.8</v>
      </c>
      <c r="J64" s="10">
        <v>89930</v>
      </c>
      <c r="K64" s="10">
        <v>89800000</v>
      </c>
      <c r="L64" s="24">
        <v>0.8</v>
      </c>
      <c r="M64" s="10">
        <v>110250</v>
      </c>
      <c r="N64" s="6">
        <f>VLOOKUP($A$2:$A$376,Sheet1!$B$3:$I$54,6,0)</f>
        <v>96</v>
      </c>
      <c r="O64" s="6">
        <f>VLOOKUP($A$2:$A$376,Sheet1!$B$3:$I$54,7,0)</f>
        <v>3388</v>
      </c>
    </row>
    <row r="65" spans="1:15" s="6" customFormat="1" ht="19.5" customHeight="1">
      <c r="A65" s="20" t="s">
        <v>78</v>
      </c>
      <c r="B65" s="9" t="s">
        <v>62</v>
      </c>
      <c r="C65" s="38">
        <v>30</v>
      </c>
      <c r="D65" s="9" t="s">
        <v>18</v>
      </c>
      <c r="E65" s="11" t="s">
        <v>3</v>
      </c>
      <c r="F65" s="11" t="s">
        <v>21</v>
      </c>
      <c r="G65" s="9" t="s">
        <v>126</v>
      </c>
      <c r="H65" s="10">
        <v>72700000</v>
      </c>
      <c r="I65" s="23">
        <v>0.8</v>
      </c>
      <c r="J65" s="10">
        <v>89930</v>
      </c>
      <c r="K65" s="10">
        <v>89800000</v>
      </c>
      <c r="L65" s="24">
        <v>0.8</v>
      </c>
      <c r="M65" s="10">
        <v>110250</v>
      </c>
      <c r="N65" s="6">
        <f>VLOOKUP($A$2:$A$376,Sheet1!$B$3:$I$54,6,0)</f>
        <v>96</v>
      </c>
      <c r="O65" s="6">
        <f>VLOOKUP($A$2:$A$376,Sheet1!$B$3:$I$54,7,0)</f>
        <v>3388</v>
      </c>
    </row>
    <row r="66" spans="1:15" s="6" customFormat="1" ht="19.5" customHeight="1">
      <c r="A66" s="20" t="s">
        <v>78</v>
      </c>
      <c r="B66" s="9" t="s">
        <v>62</v>
      </c>
      <c r="C66" s="38">
        <v>30</v>
      </c>
      <c r="D66" s="9" t="s">
        <v>18</v>
      </c>
      <c r="E66" s="11" t="s">
        <v>3</v>
      </c>
      <c r="F66" s="11" t="s">
        <v>21</v>
      </c>
      <c r="G66" s="9" t="s">
        <v>126</v>
      </c>
      <c r="H66" s="10">
        <v>72000000</v>
      </c>
      <c r="I66" s="23">
        <v>0.8</v>
      </c>
      <c r="J66" s="10">
        <v>88830</v>
      </c>
      <c r="K66" s="10">
        <v>88900000</v>
      </c>
      <c r="L66" s="24">
        <v>0.8</v>
      </c>
      <c r="M66" s="10">
        <v>109000</v>
      </c>
      <c r="N66" s="6">
        <f>VLOOKUP($A$2:$A$376,Sheet1!$B$3:$I$54,6,0)</f>
        <v>96</v>
      </c>
      <c r="O66" s="6">
        <f>VLOOKUP($A$2:$A$376,Sheet1!$B$3:$I$54,7,0)</f>
        <v>3388</v>
      </c>
    </row>
    <row r="67" spans="1:15" s="6" customFormat="1" ht="19.5" customHeight="1">
      <c r="A67" s="20" t="s">
        <v>78</v>
      </c>
      <c r="B67" s="9" t="s">
        <v>62</v>
      </c>
      <c r="C67" s="38">
        <v>30</v>
      </c>
      <c r="D67" s="9" t="s">
        <v>18</v>
      </c>
      <c r="E67" s="11" t="s">
        <v>3</v>
      </c>
      <c r="F67" s="11" t="s">
        <v>21</v>
      </c>
      <c r="G67" s="9" t="s">
        <v>126</v>
      </c>
      <c r="H67" s="10">
        <v>72000000</v>
      </c>
      <c r="I67" s="23">
        <v>0.8</v>
      </c>
      <c r="J67" s="10">
        <v>88830</v>
      </c>
      <c r="K67" s="10">
        <v>88900000</v>
      </c>
      <c r="L67" s="24">
        <v>0.8</v>
      </c>
      <c r="M67" s="10">
        <v>109000</v>
      </c>
      <c r="N67" s="6">
        <f>VLOOKUP($A$2:$A$376,Sheet1!$B$3:$I$54,6,0)</f>
        <v>96</v>
      </c>
      <c r="O67" s="6">
        <f>VLOOKUP($A$2:$A$376,Sheet1!$B$3:$I$54,7,0)</f>
        <v>3388</v>
      </c>
    </row>
    <row r="68" spans="1:15" s="6" customFormat="1" ht="19.5" customHeight="1">
      <c r="A68" s="20" t="s">
        <v>78</v>
      </c>
      <c r="B68" s="9" t="s">
        <v>62</v>
      </c>
      <c r="C68" s="38">
        <v>30</v>
      </c>
      <c r="D68" s="9" t="s">
        <v>18</v>
      </c>
      <c r="E68" s="9" t="s">
        <v>3</v>
      </c>
      <c r="F68" s="9" t="s">
        <v>21</v>
      </c>
      <c r="G68" s="9" t="s">
        <v>126</v>
      </c>
      <c r="H68" s="10">
        <v>72700000</v>
      </c>
      <c r="I68" s="23">
        <v>0.8</v>
      </c>
      <c r="J68" s="10">
        <v>89930</v>
      </c>
      <c r="K68" s="10">
        <v>89800000</v>
      </c>
      <c r="L68" s="24">
        <v>0.8</v>
      </c>
      <c r="M68" s="10">
        <v>110250</v>
      </c>
      <c r="N68" s="6">
        <f>VLOOKUP($A$2:$A$376,Sheet1!$B$3:$I$54,6,0)</f>
        <v>96</v>
      </c>
      <c r="O68" s="6">
        <f>VLOOKUP($A$2:$A$376,Sheet1!$B$3:$I$54,7,0)</f>
        <v>3388</v>
      </c>
    </row>
    <row r="69" spans="1:15" s="6" customFormat="1" ht="19.5" customHeight="1">
      <c r="A69" s="20" t="s">
        <v>78</v>
      </c>
      <c r="B69" s="9" t="s">
        <v>62</v>
      </c>
      <c r="C69" s="38">
        <v>30</v>
      </c>
      <c r="D69" s="9" t="s">
        <v>18</v>
      </c>
      <c r="E69" s="9" t="s">
        <v>3</v>
      </c>
      <c r="F69" s="9" t="s">
        <v>21</v>
      </c>
      <c r="G69" s="9" t="s">
        <v>126</v>
      </c>
      <c r="H69" s="10">
        <v>74200000</v>
      </c>
      <c r="I69" s="23">
        <v>0.8</v>
      </c>
      <c r="J69" s="10">
        <v>91630</v>
      </c>
      <c r="K69" s="10">
        <v>91700000</v>
      </c>
      <c r="L69" s="24">
        <v>0.8</v>
      </c>
      <c r="M69" s="10">
        <v>112250</v>
      </c>
      <c r="N69" s="6">
        <f>VLOOKUP($A$2:$A$376,Sheet1!$B$3:$I$54,6,0)</f>
        <v>96</v>
      </c>
      <c r="O69" s="6">
        <f>VLOOKUP($A$2:$A$376,Sheet1!$B$3:$I$54,7,0)</f>
        <v>3388</v>
      </c>
    </row>
    <row r="70" spans="1:15" s="6" customFormat="1" ht="19.5" customHeight="1">
      <c r="A70" s="20" t="s">
        <v>78</v>
      </c>
      <c r="B70" s="9" t="s">
        <v>62</v>
      </c>
      <c r="C70" s="38">
        <v>30</v>
      </c>
      <c r="D70" s="9" t="s">
        <v>18</v>
      </c>
      <c r="E70" s="9" t="s">
        <v>3</v>
      </c>
      <c r="F70" s="9" t="s">
        <v>21</v>
      </c>
      <c r="G70" s="9" t="s">
        <v>126</v>
      </c>
      <c r="H70" s="10">
        <v>73400000</v>
      </c>
      <c r="I70" s="23">
        <v>0.8</v>
      </c>
      <c r="J70" s="10">
        <v>91030</v>
      </c>
      <c r="K70" s="10">
        <v>90800000</v>
      </c>
      <c r="L70" s="24">
        <v>0.8</v>
      </c>
      <c r="M70" s="10">
        <v>111000</v>
      </c>
      <c r="N70" s="6">
        <f>VLOOKUP($A$2:$A$376,Sheet1!$B$3:$I$54,6,0)</f>
        <v>96</v>
      </c>
      <c r="O70" s="6">
        <f>VLOOKUP($A$2:$A$376,Sheet1!$B$3:$I$54,7,0)</f>
        <v>3388</v>
      </c>
    </row>
    <row r="71" spans="1:15" s="6" customFormat="1" ht="19.5" customHeight="1">
      <c r="A71" s="20" t="s">
        <v>78</v>
      </c>
      <c r="B71" s="9" t="s">
        <v>62</v>
      </c>
      <c r="C71" s="38">
        <v>35</v>
      </c>
      <c r="D71" s="9" t="s">
        <v>18</v>
      </c>
      <c r="E71" s="9" t="s">
        <v>3</v>
      </c>
      <c r="F71" s="9" t="s">
        <v>21</v>
      </c>
      <c r="G71" s="9" t="s">
        <v>126</v>
      </c>
      <c r="H71" s="10">
        <v>82600000</v>
      </c>
      <c r="I71" s="23">
        <v>0.8</v>
      </c>
      <c r="J71" s="10">
        <v>102230</v>
      </c>
      <c r="K71" s="10">
        <v>102000000</v>
      </c>
      <c r="L71" s="24">
        <v>0.8</v>
      </c>
      <c r="M71" s="10">
        <v>125230</v>
      </c>
      <c r="N71" s="6">
        <f>VLOOKUP($A$2:$A$376,Sheet1!$B$3:$I$54,6,0)</f>
        <v>96</v>
      </c>
      <c r="O71" s="6">
        <f>VLOOKUP($A$2:$A$376,Sheet1!$B$3:$I$54,7,0)</f>
        <v>3388</v>
      </c>
    </row>
    <row r="72" spans="1:15" s="6" customFormat="1" ht="19.5" customHeight="1">
      <c r="A72" s="20" t="s">
        <v>78</v>
      </c>
      <c r="B72" s="9" t="s">
        <v>62</v>
      </c>
      <c r="C72" s="38">
        <v>30</v>
      </c>
      <c r="D72" s="9" t="s">
        <v>18</v>
      </c>
      <c r="E72" s="9" t="s">
        <v>3</v>
      </c>
      <c r="F72" s="9" t="s">
        <v>21</v>
      </c>
      <c r="G72" s="9" t="s">
        <v>126</v>
      </c>
      <c r="H72" s="10">
        <v>73400000</v>
      </c>
      <c r="I72" s="23">
        <v>0.8</v>
      </c>
      <c r="J72" s="10">
        <v>91030</v>
      </c>
      <c r="K72" s="10">
        <v>90800000</v>
      </c>
      <c r="L72" s="24">
        <v>0.8</v>
      </c>
      <c r="M72" s="10">
        <v>111000</v>
      </c>
      <c r="N72" s="6">
        <f>VLOOKUP($A$2:$A$376,Sheet1!$B$3:$I$54,6,0)</f>
        <v>96</v>
      </c>
      <c r="O72" s="6">
        <f>VLOOKUP($A$2:$A$376,Sheet1!$B$3:$I$54,7,0)</f>
        <v>3388</v>
      </c>
    </row>
    <row r="73" spans="1:15" s="6" customFormat="1" ht="19.5" customHeight="1">
      <c r="A73" s="20" t="s">
        <v>78</v>
      </c>
      <c r="B73" s="9" t="s">
        <v>62</v>
      </c>
      <c r="C73" s="38">
        <v>30</v>
      </c>
      <c r="D73" s="9" t="s">
        <v>18</v>
      </c>
      <c r="E73" s="9" t="s">
        <v>3</v>
      </c>
      <c r="F73" s="9" t="s">
        <v>21</v>
      </c>
      <c r="G73" s="9" t="s">
        <v>126</v>
      </c>
      <c r="H73" s="10">
        <v>73400000</v>
      </c>
      <c r="I73" s="23">
        <v>0.8</v>
      </c>
      <c r="J73" s="10">
        <v>91030</v>
      </c>
      <c r="K73" s="10">
        <v>90800000</v>
      </c>
      <c r="L73" s="24">
        <v>0.8</v>
      </c>
      <c r="M73" s="10">
        <v>111000</v>
      </c>
      <c r="N73" s="6">
        <f>VLOOKUP($A$2:$A$376,Sheet1!$B$3:$I$54,6,0)</f>
        <v>96</v>
      </c>
      <c r="O73" s="6">
        <f>VLOOKUP($A$2:$A$376,Sheet1!$B$3:$I$54,7,0)</f>
        <v>3388</v>
      </c>
    </row>
    <row r="74" spans="1:15" s="6" customFormat="1" ht="19.5" customHeight="1">
      <c r="A74" s="20" t="s">
        <v>78</v>
      </c>
      <c r="B74" s="9" t="s">
        <v>62</v>
      </c>
      <c r="C74" s="38">
        <v>30</v>
      </c>
      <c r="D74" s="9" t="s">
        <v>18</v>
      </c>
      <c r="E74" s="9" t="s">
        <v>3</v>
      </c>
      <c r="F74" s="9" t="s">
        <v>21</v>
      </c>
      <c r="G74" s="9" t="s">
        <v>126</v>
      </c>
      <c r="H74" s="10">
        <v>73400000</v>
      </c>
      <c r="I74" s="23">
        <v>0.8</v>
      </c>
      <c r="J74" s="10">
        <v>91030</v>
      </c>
      <c r="K74" s="10">
        <v>90800000</v>
      </c>
      <c r="L74" s="24">
        <v>0.8</v>
      </c>
      <c r="M74" s="10">
        <v>111000</v>
      </c>
      <c r="N74" s="6">
        <f>VLOOKUP($A$2:$A$376,Sheet1!$B$3:$I$54,6,0)</f>
        <v>96</v>
      </c>
      <c r="O74" s="6">
        <f>VLOOKUP($A$2:$A$376,Sheet1!$B$3:$I$54,7,0)</f>
        <v>3388</v>
      </c>
    </row>
    <row r="75" spans="1:15" s="6" customFormat="1" ht="19.5" customHeight="1">
      <c r="A75" s="20" t="s">
        <v>78</v>
      </c>
      <c r="B75" s="9" t="s">
        <v>62</v>
      </c>
      <c r="C75" s="38">
        <v>30</v>
      </c>
      <c r="D75" s="9" t="s">
        <v>18</v>
      </c>
      <c r="E75" s="9" t="s">
        <v>5</v>
      </c>
      <c r="F75" s="9" t="s">
        <v>21</v>
      </c>
      <c r="G75" s="9" t="s">
        <v>126</v>
      </c>
      <c r="H75" s="10">
        <v>72700000</v>
      </c>
      <c r="I75" s="23">
        <v>0.8</v>
      </c>
      <c r="J75" s="10">
        <v>89930</v>
      </c>
      <c r="K75" s="10">
        <v>89800000</v>
      </c>
      <c r="L75" s="24">
        <v>0.8</v>
      </c>
      <c r="M75" s="10">
        <v>110250</v>
      </c>
      <c r="N75" s="6">
        <f>VLOOKUP($A$2:$A$376,Sheet1!$B$3:$I$54,6,0)</f>
        <v>96</v>
      </c>
      <c r="O75" s="6">
        <f>VLOOKUP($A$2:$A$376,Sheet1!$B$3:$I$54,7,0)</f>
        <v>3388</v>
      </c>
    </row>
    <row r="76" spans="1:15" s="6" customFormat="1" ht="19.5" customHeight="1">
      <c r="A76" s="20" t="s">
        <v>78</v>
      </c>
      <c r="B76" s="9" t="s">
        <v>62</v>
      </c>
      <c r="C76" s="38">
        <v>37</v>
      </c>
      <c r="D76" s="9" t="s">
        <v>18</v>
      </c>
      <c r="E76" s="9" t="s">
        <v>5</v>
      </c>
      <c r="F76" s="9" t="s">
        <v>21</v>
      </c>
      <c r="G76" s="9" t="s">
        <v>126</v>
      </c>
      <c r="H76" s="10">
        <v>87400000</v>
      </c>
      <c r="I76" s="23">
        <v>0.8</v>
      </c>
      <c r="J76" s="10">
        <v>108420</v>
      </c>
      <c r="K76" s="10">
        <v>107900000</v>
      </c>
      <c r="L76" s="24">
        <v>0.8</v>
      </c>
      <c r="M76" s="10">
        <v>132820</v>
      </c>
      <c r="N76" s="6">
        <f>VLOOKUP($A$2:$A$376,Sheet1!$B$3:$I$54,6,0)</f>
        <v>96</v>
      </c>
      <c r="O76" s="6">
        <f>VLOOKUP($A$2:$A$376,Sheet1!$B$3:$I$54,7,0)</f>
        <v>3388</v>
      </c>
    </row>
    <row r="77" spans="1:15" s="6" customFormat="1" ht="19.5" customHeight="1">
      <c r="A77" s="20" t="s">
        <v>79</v>
      </c>
      <c r="B77" s="9" t="s">
        <v>30</v>
      </c>
      <c r="C77" s="38">
        <v>16</v>
      </c>
      <c r="D77" s="9" t="s">
        <v>18</v>
      </c>
      <c r="E77" s="9" t="s">
        <v>3</v>
      </c>
      <c r="F77" s="9" t="s">
        <v>21</v>
      </c>
      <c r="G77" s="9" t="s">
        <v>4</v>
      </c>
      <c r="H77" s="10">
        <v>31900000</v>
      </c>
      <c r="I77" s="25">
        <v>0.7</v>
      </c>
      <c r="J77" s="10">
        <v>66830</v>
      </c>
      <c r="K77" s="10">
        <v>42400000</v>
      </c>
      <c r="L77" s="26">
        <v>0.75</v>
      </c>
      <c r="M77" s="10">
        <v>67560</v>
      </c>
      <c r="N77" s="6">
        <f>VLOOKUP($A$2:$A$376,Sheet1!$B$3:$I$54,6,0)</f>
        <v>12</v>
      </c>
      <c r="O77" s="6">
        <f>VLOOKUP($A$2:$A$376,Sheet1!$B$3:$I$54,7,0)</f>
        <v>375</v>
      </c>
    </row>
    <row r="78" spans="1:15" s="6" customFormat="1" ht="19.5" customHeight="1">
      <c r="A78" s="20" t="s">
        <v>79</v>
      </c>
      <c r="B78" s="9" t="s">
        <v>30</v>
      </c>
      <c r="C78" s="38">
        <v>16</v>
      </c>
      <c r="D78" s="9" t="s">
        <v>18</v>
      </c>
      <c r="E78" s="11" t="s">
        <v>3</v>
      </c>
      <c r="F78" s="11" t="s">
        <v>21</v>
      </c>
      <c r="G78" s="11" t="s">
        <v>4</v>
      </c>
      <c r="H78" s="10">
        <v>31900000</v>
      </c>
      <c r="I78" s="25">
        <v>0.7</v>
      </c>
      <c r="J78" s="10">
        <v>66830</v>
      </c>
      <c r="K78" s="10">
        <v>42500000</v>
      </c>
      <c r="L78" s="26">
        <v>0.752</v>
      </c>
      <c r="M78" s="10">
        <v>67060</v>
      </c>
      <c r="N78" s="6">
        <f>VLOOKUP($A$2:$A$376,Sheet1!$B$3:$I$54,6,0)</f>
        <v>12</v>
      </c>
      <c r="O78" s="6">
        <f>VLOOKUP($A$2:$A$376,Sheet1!$B$3:$I$54,7,0)</f>
        <v>375</v>
      </c>
    </row>
    <row r="79" spans="1:15" s="6" customFormat="1" ht="19.5" customHeight="1">
      <c r="A79" s="20" t="s">
        <v>79</v>
      </c>
      <c r="B79" s="9" t="s">
        <v>30</v>
      </c>
      <c r="C79" s="38">
        <v>16</v>
      </c>
      <c r="D79" s="9" t="s">
        <v>18</v>
      </c>
      <c r="E79" s="11" t="s">
        <v>3</v>
      </c>
      <c r="F79" s="11" t="s">
        <v>21</v>
      </c>
      <c r="G79" s="11" t="s">
        <v>4</v>
      </c>
      <c r="H79" s="10">
        <v>31900000</v>
      </c>
      <c r="I79" s="25">
        <v>0.7</v>
      </c>
      <c r="J79" s="10">
        <v>66830</v>
      </c>
      <c r="K79" s="10">
        <v>42500000</v>
      </c>
      <c r="L79" s="26">
        <v>0.752</v>
      </c>
      <c r="M79" s="10">
        <v>67060</v>
      </c>
      <c r="N79" s="6">
        <f>VLOOKUP($A$2:$A$376,Sheet1!$B$3:$I$54,6,0)</f>
        <v>12</v>
      </c>
      <c r="O79" s="6">
        <f>VLOOKUP($A$2:$A$376,Sheet1!$B$3:$I$54,7,0)</f>
        <v>375</v>
      </c>
    </row>
    <row r="80" spans="1:15" s="6" customFormat="1" ht="19.5" customHeight="1">
      <c r="A80" s="20" t="s">
        <v>79</v>
      </c>
      <c r="B80" s="9" t="s">
        <v>30</v>
      </c>
      <c r="C80" s="38">
        <v>16</v>
      </c>
      <c r="D80" s="9" t="s">
        <v>18</v>
      </c>
      <c r="E80" s="11" t="s">
        <v>3</v>
      </c>
      <c r="F80" s="11" t="s">
        <v>21</v>
      </c>
      <c r="G80" s="11" t="s">
        <v>4</v>
      </c>
      <c r="H80" s="10">
        <v>32200000</v>
      </c>
      <c r="I80" s="25">
        <v>0.7</v>
      </c>
      <c r="J80" s="10">
        <v>67390</v>
      </c>
      <c r="K80" s="10">
        <v>42900000</v>
      </c>
      <c r="L80" s="26">
        <v>0.753</v>
      </c>
      <c r="M80" s="10">
        <v>67560</v>
      </c>
      <c r="N80" s="6">
        <f>VLOOKUP($A$2:$A$376,Sheet1!$B$3:$I$54,6,0)</f>
        <v>12</v>
      </c>
      <c r="O80" s="6">
        <f>VLOOKUP($A$2:$A$376,Sheet1!$B$3:$I$54,7,0)</f>
        <v>375</v>
      </c>
    </row>
    <row r="81" spans="1:15" s="6" customFormat="1" ht="19.5" customHeight="1">
      <c r="A81" s="20" t="s">
        <v>80</v>
      </c>
      <c r="B81" s="9" t="s">
        <v>31</v>
      </c>
      <c r="C81" s="38">
        <v>28</v>
      </c>
      <c r="D81" s="9" t="s">
        <v>18</v>
      </c>
      <c r="E81" s="11" t="s">
        <v>3</v>
      </c>
      <c r="F81" s="11" t="s">
        <v>124</v>
      </c>
      <c r="G81" s="11" t="s">
        <v>127</v>
      </c>
      <c r="H81" s="10">
        <v>56000000</v>
      </c>
      <c r="I81" s="23">
        <v>0.8</v>
      </c>
      <c r="J81" s="10">
        <v>69010</v>
      </c>
      <c r="K81" s="10">
        <v>69200000</v>
      </c>
      <c r="L81" s="24">
        <v>0.8</v>
      </c>
      <c r="M81" s="10">
        <v>84420</v>
      </c>
      <c r="N81" s="6">
        <f>VLOOKUP($A$2:$A$376,Sheet1!$B$3:$I$54,6,0)</f>
        <v>15</v>
      </c>
      <c r="O81" s="6">
        <f>VLOOKUP($A$2:$A$376,Sheet1!$B$3:$I$54,7,0)</f>
        <v>239</v>
      </c>
    </row>
    <row r="82" spans="1:15" s="6" customFormat="1" ht="19.5" customHeight="1">
      <c r="A82" s="20" t="s">
        <v>80</v>
      </c>
      <c r="B82" s="9" t="s">
        <v>31</v>
      </c>
      <c r="C82" s="38">
        <v>21</v>
      </c>
      <c r="D82" s="9" t="s">
        <v>18</v>
      </c>
      <c r="E82" s="11" t="s">
        <v>3</v>
      </c>
      <c r="F82" s="11" t="s">
        <v>124</v>
      </c>
      <c r="G82" s="11" t="s">
        <v>126</v>
      </c>
      <c r="H82" s="10">
        <v>66100000</v>
      </c>
      <c r="I82" s="23">
        <v>0.8</v>
      </c>
      <c r="J82" s="10">
        <v>81400</v>
      </c>
      <c r="K82" s="10">
        <v>81900000</v>
      </c>
      <c r="L82" s="24">
        <v>0.8</v>
      </c>
      <c r="M82" s="10">
        <v>100120</v>
      </c>
      <c r="N82" s="6">
        <f>VLOOKUP($A$2:$A$376,Sheet1!$B$3:$I$54,6,0)</f>
        <v>15</v>
      </c>
      <c r="O82" s="6">
        <f>VLOOKUP($A$2:$A$376,Sheet1!$B$3:$I$54,7,0)</f>
        <v>239</v>
      </c>
    </row>
    <row r="83" spans="1:15" s="6" customFormat="1" ht="19.5" customHeight="1">
      <c r="A83" s="20" t="s">
        <v>80</v>
      </c>
      <c r="B83" s="9" t="s">
        <v>31</v>
      </c>
      <c r="C83" s="38">
        <v>18</v>
      </c>
      <c r="D83" s="9" t="s">
        <v>18</v>
      </c>
      <c r="E83" s="9" t="s">
        <v>3</v>
      </c>
      <c r="F83" s="9" t="s">
        <v>124</v>
      </c>
      <c r="G83" s="9" t="s">
        <v>126</v>
      </c>
      <c r="H83" s="10">
        <v>66200000</v>
      </c>
      <c r="I83" s="23">
        <v>0.8</v>
      </c>
      <c r="J83" s="10">
        <v>82020</v>
      </c>
      <c r="K83" s="10">
        <v>82200000</v>
      </c>
      <c r="L83" s="24">
        <v>0.8</v>
      </c>
      <c r="M83" s="10">
        <v>100820</v>
      </c>
      <c r="N83" s="6">
        <f>VLOOKUP($A$2:$A$376,Sheet1!$B$3:$I$54,6,0)</f>
        <v>15</v>
      </c>
      <c r="O83" s="6">
        <f>VLOOKUP($A$2:$A$376,Sheet1!$B$3:$I$54,7,0)</f>
        <v>239</v>
      </c>
    </row>
    <row r="84" spans="1:15" s="6" customFormat="1" ht="19.5" customHeight="1">
      <c r="A84" s="20" t="s">
        <v>81</v>
      </c>
      <c r="B84" s="9" t="s">
        <v>63</v>
      </c>
      <c r="C84" s="38">
        <v>14</v>
      </c>
      <c r="D84" s="9" t="s">
        <v>18</v>
      </c>
      <c r="E84" s="9" t="s">
        <v>3</v>
      </c>
      <c r="F84" s="9" t="s">
        <v>22</v>
      </c>
      <c r="G84" s="9" t="s">
        <v>128</v>
      </c>
      <c r="H84" s="10">
        <v>40300000</v>
      </c>
      <c r="I84" s="25">
        <v>0.745</v>
      </c>
      <c r="J84" s="10">
        <v>67280</v>
      </c>
      <c r="K84" s="10">
        <v>53000000</v>
      </c>
      <c r="L84" s="26">
        <v>0.79</v>
      </c>
      <c r="M84" s="10">
        <v>68280</v>
      </c>
      <c r="N84" s="6">
        <f>VLOOKUP($A$2:$A$376,Sheet1!$B$3:$I$54,6,0)</f>
        <v>5</v>
      </c>
      <c r="O84" s="6">
        <f>VLOOKUP($A$2:$A$376,Sheet1!$B$3:$I$54,7,0)</f>
        <v>67</v>
      </c>
    </row>
    <row r="85" spans="1:15" s="6" customFormat="1" ht="19.5" customHeight="1" thickBot="1">
      <c r="A85" s="20" t="s">
        <v>82</v>
      </c>
      <c r="B85" s="9" t="s">
        <v>64</v>
      </c>
      <c r="C85" s="38">
        <v>15</v>
      </c>
      <c r="D85" s="9" t="s">
        <v>18</v>
      </c>
      <c r="E85" s="9" t="s">
        <v>3</v>
      </c>
      <c r="F85" s="9" t="s">
        <v>22</v>
      </c>
      <c r="G85" s="9" t="s">
        <v>128</v>
      </c>
      <c r="H85" s="10">
        <v>38300000</v>
      </c>
      <c r="I85" s="25">
        <v>0.73599999999999999</v>
      </c>
      <c r="J85" s="10">
        <v>67570</v>
      </c>
      <c r="K85" s="10">
        <v>50500000</v>
      </c>
      <c r="L85" s="26">
        <v>0.78100000000000003</v>
      </c>
      <c r="M85" s="10">
        <v>68150</v>
      </c>
      <c r="N85" s="42">
        <v>25</v>
      </c>
      <c r="O85" s="42">
        <v>257</v>
      </c>
    </row>
    <row r="86" spans="1:15" s="6" customFormat="1" ht="19.5" customHeight="1" thickBot="1">
      <c r="A86" s="20" t="s">
        <v>82</v>
      </c>
      <c r="B86" s="9" t="s">
        <v>64</v>
      </c>
      <c r="C86" s="38">
        <v>15</v>
      </c>
      <c r="D86" s="9" t="s">
        <v>18</v>
      </c>
      <c r="E86" s="9" t="s">
        <v>3</v>
      </c>
      <c r="F86" s="9" t="s">
        <v>22</v>
      </c>
      <c r="G86" s="9" t="s">
        <v>128</v>
      </c>
      <c r="H86" s="10">
        <v>38300000</v>
      </c>
      <c r="I86" s="25">
        <v>0.73499999999999999</v>
      </c>
      <c r="J86" s="10">
        <v>67570</v>
      </c>
      <c r="K86" s="10">
        <v>50500000</v>
      </c>
      <c r="L86" s="26">
        <v>0.78200000000000003</v>
      </c>
      <c r="M86" s="10">
        <v>68150</v>
      </c>
      <c r="N86" s="42">
        <v>25</v>
      </c>
      <c r="O86" s="42">
        <v>257</v>
      </c>
    </row>
    <row r="87" spans="1:15" s="6" customFormat="1" ht="19.5" customHeight="1" thickBot="1">
      <c r="A87" s="20" t="s">
        <v>82</v>
      </c>
      <c r="B87" s="9" t="s">
        <v>64</v>
      </c>
      <c r="C87" s="38">
        <v>15</v>
      </c>
      <c r="D87" s="9" t="s">
        <v>18</v>
      </c>
      <c r="E87" s="9" t="s">
        <v>3</v>
      </c>
      <c r="F87" s="9" t="s">
        <v>22</v>
      </c>
      <c r="G87" s="9" t="s">
        <v>128</v>
      </c>
      <c r="H87" s="10">
        <v>38300000</v>
      </c>
      <c r="I87" s="25">
        <v>0.73499999999999999</v>
      </c>
      <c r="J87" s="10">
        <v>67570</v>
      </c>
      <c r="K87" s="10">
        <v>50600000</v>
      </c>
      <c r="L87" s="26">
        <v>0.78300000000000003</v>
      </c>
      <c r="M87" s="10">
        <v>67650</v>
      </c>
      <c r="N87" s="42">
        <v>25</v>
      </c>
      <c r="O87" s="42">
        <v>257</v>
      </c>
    </row>
    <row r="88" spans="1:15" s="6" customFormat="1" ht="19.5" customHeight="1" thickBot="1">
      <c r="A88" s="20" t="s">
        <v>82</v>
      </c>
      <c r="B88" s="9" t="s">
        <v>64</v>
      </c>
      <c r="C88" s="38">
        <v>15</v>
      </c>
      <c r="D88" s="9" t="s">
        <v>18</v>
      </c>
      <c r="E88" s="9" t="s">
        <v>3</v>
      </c>
      <c r="F88" s="9" t="s">
        <v>22</v>
      </c>
      <c r="G88" s="9" t="s">
        <v>128</v>
      </c>
      <c r="H88" s="10">
        <v>38300000</v>
      </c>
      <c r="I88" s="25">
        <v>0.73499999999999999</v>
      </c>
      <c r="J88" s="10">
        <v>67570</v>
      </c>
      <c r="K88" s="10">
        <v>50600000</v>
      </c>
      <c r="L88" s="26">
        <v>0.78300000000000003</v>
      </c>
      <c r="M88" s="10">
        <v>67650</v>
      </c>
      <c r="N88" s="42">
        <v>25</v>
      </c>
      <c r="O88" s="42">
        <v>257</v>
      </c>
    </row>
    <row r="89" spans="1:15" s="6" customFormat="1" ht="19.5" customHeight="1" thickBot="1">
      <c r="A89" s="20" t="s">
        <v>82</v>
      </c>
      <c r="B89" s="9" t="s">
        <v>65</v>
      </c>
      <c r="C89" s="38">
        <v>14</v>
      </c>
      <c r="D89" s="9" t="s">
        <v>18</v>
      </c>
      <c r="E89" s="9" t="s">
        <v>3</v>
      </c>
      <c r="F89" s="9" t="s">
        <v>22</v>
      </c>
      <c r="G89" s="9" t="s">
        <v>128</v>
      </c>
      <c r="H89" s="10">
        <v>56700000</v>
      </c>
      <c r="I89" s="23">
        <v>0.8</v>
      </c>
      <c r="J89" s="10">
        <v>69870</v>
      </c>
      <c r="K89" s="10">
        <v>70400000</v>
      </c>
      <c r="L89" s="24">
        <v>0.8</v>
      </c>
      <c r="M89" s="10">
        <v>85710</v>
      </c>
      <c r="N89" s="42">
        <v>25</v>
      </c>
      <c r="O89" s="42">
        <v>257</v>
      </c>
    </row>
    <row r="90" spans="1:15" s="6" customFormat="1" ht="19.5" customHeight="1">
      <c r="A90" s="20" t="s">
        <v>83</v>
      </c>
      <c r="B90" s="9" t="s">
        <v>32</v>
      </c>
      <c r="C90" s="38">
        <v>41</v>
      </c>
      <c r="D90" s="13" t="s">
        <v>19</v>
      </c>
      <c r="E90" s="9" t="s">
        <v>5</v>
      </c>
      <c r="F90" s="9" t="s">
        <v>124</v>
      </c>
      <c r="G90" s="9" t="s">
        <v>125</v>
      </c>
      <c r="H90" s="10">
        <v>79200000</v>
      </c>
      <c r="I90" s="23">
        <v>0.8</v>
      </c>
      <c r="J90" s="10">
        <v>98320</v>
      </c>
      <c r="K90" s="10">
        <v>98100000</v>
      </c>
      <c r="L90" s="24">
        <v>0.8</v>
      </c>
      <c r="M90" s="10">
        <v>120390</v>
      </c>
      <c r="N90" s="6">
        <f>VLOOKUP($A$2:$A$376,Sheet1!$B$3:$I$54,6,0)</f>
        <v>5</v>
      </c>
      <c r="O90" s="6">
        <f>VLOOKUP($A$2:$A$376,Sheet1!$B$3:$I$54,7,0)</f>
        <v>219</v>
      </c>
    </row>
    <row r="91" spans="1:15" s="6" customFormat="1" ht="19.5" customHeight="1">
      <c r="A91" s="20" t="s">
        <v>84</v>
      </c>
      <c r="B91" s="9" t="s">
        <v>33</v>
      </c>
      <c r="C91" s="38">
        <v>11</v>
      </c>
      <c r="D91" s="17" t="s">
        <v>19</v>
      </c>
      <c r="E91" s="9" t="s">
        <v>3</v>
      </c>
      <c r="F91" s="9" t="s">
        <v>22</v>
      </c>
      <c r="G91" s="9" t="s">
        <v>7</v>
      </c>
      <c r="H91" s="10">
        <v>17800000</v>
      </c>
      <c r="I91" s="25">
        <v>0.55700000000000005</v>
      </c>
      <c r="J91" s="10">
        <v>66920</v>
      </c>
      <c r="K91" s="10">
        <v>25100000</v>
      </c>
      <c r="L91" s="26">
        <v>0.63500000000000001</v>
      </c>
      <c r="M91" s="10">
        <v>67060</v>
      </c>
      <c r="N91" s="6">
        <f>VLOOKUP($A$2:$A$376,Sheet1!$B$3:$I$54,6,0)</f>
        <v>5</v>
      </c>
      <c r="O91" s="6">
        <f>VLOOKUP($A$2:$A$376,Sheet1!$B$3:$I$54,7,0)</f>
        <v>61</v>
      </c>
    </row>
    <row r="92" spans="1:15" s="6" customFormat="1" ht="19.5" customHeight="1">
      <c r="A92" s="20" t="s">
        <v>85</v>
      </c>
      <c r="B92" s="9" t="s">
        <v>34</v>
      </c>
      <c r="C92" s="38">
        <v>30</v>
      </c>
      <c r="D92" s="17" t="s">
        <v>19</v>
      </c>
      <c r="E92" s="9" t="s">
        <v>5</v>
      </c>
      <c r="F92" s="9" t="s">
        <v>124</v>
      </c>
      <c r="G92" s="9" t="s">
        <v>6</v>
      </c>
      <c r="H92" s="10">
        <v>48300000</v>
      </c>
      <c r="I92" s="25">
        <v>0.78</v>
      </c>
      <c r="J92" s="10">
        <v>66960</v>
      </c>
      <c r="K92" s="10">
        <v>61300000</v>
      </c>
      <c r="L92" s="26">
        <v>0.8</v>
      </c>
      <c r="M92" s="10">
        <v>74490</v>
      </c>
      <c r="N92" s="6">
        <f>VLOOKUP($A$2:$A$376,Sheet1!$B$3:$I$54,6,0)</f>
        <v>5</v>
      </c>
      <c r="O92" s="6">
        <f>VLOOKUP($A$2:$A$376,Sheet1!$B$3:$I$54,7,0)</f>
        <v>96</v>
      </c>
    </row>
    <row r="93" spans="1:15" s="6" customFormat="1" ht="19.5" customHeight="1">
      <c r="A93" s="20" t="s">
        <v>86</v>
      </c>
      <c r="B93" s="9" t="s">
        <v>35</v>
      </c>
      <c r="C93" s="38">
        <v>30</v>
      </c>
      <c r="D93" s="9" t="s">
        <v>18</v>
      </c>
      <c r="E93" s="9" t="s">
        <v>5</v>
      </c>
      <c r="F93" s="9" t="s">
        <v>21</v>
      </c>
      <c r="G93" s="9" t="s">
        <v>6</v>
      </c>
      <c r="H93" s="10">
        <v>68100000</v>
      </c>
      <c r="I93" s="23">
        <v>0.8</v>
      </c>
      <c r="J93" s="10">
        <v>84390</v>
      </c>
      <c r="K93" s="10">
        <v>84600000</v>
      </c>
      <c r="L93" s="24">
        <v>0.8</v>
      </c>
      <c r="M93" s="10">
        <v>103470</v>
      </c>
      <c r="N93" s="6">
        <f>VLOOKUP($A$2:$A$376,Sheet1!$B$3:$I$54,6,0)</f>
        <v>15</v>
      </c>
      <c r="O93" s="6">
        <f>VLOOKUP($A$2:$A$376,Sheet1!$B$3:$I$54,7,0)</f>
        <v>325</v>
      </c>
    </row>
    <row r="94" spans="1:15" s="6" customFormat="1" ht="19.5" customHeight="1">
      <c r="A94" s="20" t="s">
        <v>86</v>
      </c>
      <c r="B94" s="9" t="s">
        <v>36</v>
      </c>
      <c r="C94" s="38">
        <v>30</v>
      </c>
      <c r="D94" s="9" t="s">
        <v>18</v>
      </c>
      <c r="E94" s="9" t="s">
        <v>5</v>
      </c>
      <c r="F94" s="9" t="s">
        <v>21</v>
      </c>
      <c r="G94" s="9" t="s">
        <v>6</v>
      </c>
      <c r="H94" s="10">
        <v>68000000</v>
      </c>
      <c r="I94" s="23">
        <v>0.8</v>
      </c>
      <c r="J94" s="10">
        <v>83940</v>
      </c>
      <c r="K94" s="10">
        <v>84300000</v>
      </c>
      <c r="L94" s="24">
        <v>0.8</v>
      </c>
      <c r="M94" s="10">
        <v>102990</v>
      </c>
      <c r="N94" s="6">
        <f>VLOOKUP($A$2:$A$376,Sheet1!$B$3:$I$54,6,0)</f>
        <v>15</v>
      </c>
      <c r="O94" s="6">
        <f>VLOOKUP($A$2:$A$376,Sheet1!$B$3:$I$54,7,0)</f>
        <v>325</v>
      </c>
    </row>
    <row r="95" spans="1:15" s="6" customFormat="1" ht="19.5" customHeight="1">
      <c r="A95" s="20" t="s">
        <v>86</v>
      </c>
      <c r="B95" s="9" t="s">
        <v>66</v>
      </c>
      <c r="C95" s="38">
        <v>15</v>
      </c>
      <c r="D95" s="9" t="s">
        <v>18</v>
      </c>
      <c r="E95" s="9" t="s">
        <v>3</v>
      </c>
      <c r="F95" s="9" t="s">
        <v>22</v>
      </c>
      <c r="G95" s="9" t="s">
        <v>7</v>
      </c>
      <c r="H95" s="10">
        <v>36500000</v>
      </c>
      <c r="I95" s="25">
        <v>0.72799999999999998</v>
      </c>
      <c r="J95" s="10">
        <v>66970</v>
      </c>
      <c r="K95" s="10">
        <v>48200000</v>
      </c>
      <c r="L95" s="26">
        <v>0.77500000000000002</v>
      </c>
      <c r="M95" s="10">
        <v>67250</v>
      </c>
      <c r="N95" s="6">
        <f>VLOOKUP($A$2:$A$376,Sheet1!$B$3:$I$54,6,0)</f>
        <v>15</v>
      </c>
      <c r="O95" s="6">
        <f>VLOOKUP($A$2:$A$376,Sheet1!$B$3:$I$54,7,0)</f>
        <v>325</v>
      </c>
    </row>
    <row r="96" spans="1:15" s="6" customFormat="1" ht="19.5" customHeight="1">
      <c r="A96" s="20" t="s">
        <v>87</v>
      </c>
      <c r="B96" s="9" t="s">
        <v>37</v>
      </c>
      <c r="C96" s="38">
        <v>14</v>
      </c>
      <c r="D96" s="9" t="s">
        <v>18</v>
      </c>
      <c r="E96" s="9" t="s">
        <v>3</v>
      </c>
      <c r="F96" s="9" t="s">
        <v>22</v>
      </c>
      <c r="G96" s="9" t="s">
        <v>7</v>
      </c>
      <c r="H96" s="10">
        <v>30200000</v>
      </c>
      <c r="I96" s="25">
        <v>0.68700000000000006</v>
      </c>
      <c r="J96" s="10">
        <v>67080</v>
      </c>
      <c r="K96" s="10">
        <v>40400000</v>
      </c>
      <c r="L96" s="26">
        <v>0.74</v>
      </c>
      <c r="M96" s="10">
        <v>67640</v>
      </c>
      <c r="N96" s="6">
        <f>VLOOKUP($A$2:$A$376,Sheet1!$B$3:$I$54,6,0)</f>
        <v>10</v>
      </c>
      <c r="O96" s="6">
        <f>VLOOKUP($A$2:$A$376,Sheet1!$B$3:$I$54,7,0)</f>
        <v>65</v>
      </c>
    </row>
    <row r="97" spans="1:15" s="6" customFormat="1" ht="19.5" customHeight="1">
      <c r="A97" s="20" t="s">
        <v>87</v>
      </c>
      <c r="B97" s="9" t="s">
        <v>37</v>
      </c>
      <c r="C97" s="38">
        <v>14</v>
      </c>
      <c r="D97" s="9" t="s">
        <v>18</v>
      </c>
      <c r="E97" s="9" t="s">
        <v>3</v>
      </c>
      <c r="F97" s="9" t="s">
        <v>22</v>
      </c>
      <c r="G97" s="9" t="s">
        <v>7</v>
      </c>
      <c r="H97" s="10">
        <v>30000000</v>
      </c>
      <c r="I97" s="25">
        <v>0.68500000000000005</v>
      </c>
      <c r="J97" s="10">
        <v>66820</v>
      </c>
      <c r="K97" s="10">
        <v>40200000</v>
      </c>
      <c r="L97" s="26">
        <v>0.74</v>
      </c>
      <c r="M97" s="10">
        <v>67120</v>
      </c>
      <c r="N97" s="6">
        <f>VLOOKUP($A$2:$A$376,Sheet1!$B$3:$I$54,6,0)</f>
        <v>10</v>
      </c>
      <c r="O97" s="6">
        <f>VLOOKUP($A$2:$A$376,Sheet1!$B$3:$I$54,7,0)</f>
        <v>65</v>
      </c>
    </row>
    <row r="98" spans="1:15" s="6" customFormat="1" ht="19.5" customHeight="1">
      <c r="A98" s="20" t="s">
        <v>88</v>
      </c>
      <c r="B98" s="9" t="s">
        <v>38</v>
      </c>
      <c r="C98" s="38">
        <v>16</v>
      </c>
      <c r="D98" s="9" t="s">
        <v>18</v>
      </c>
      <c r="E98" s="9" t="s">
        <v>3</v>
      </c>
      <c r="F98" s="9" t="s">
        <v>22</v>
      </c>
      <c r="G98" s="9" t="s">
        <v>7</v>
      </c>
      <c r="H98" s="10">
        <v>39800000</v>
      </c>
      <c r="I98" s="25">
        <v>0.745</v>
      </c>
      <c r="J98" s="10">
        <v>67020</v>
      </c>
      <c r="K98" s="10">
        <v>52400000</v>
      </c>
      <c r="L98" s="26">
        <v>0.79</v>
      </c>
      <c r="M98" s="10">
        <v>67550</v>
      </c>
      <c r="N98" s="6">
        <f>VLOOKUP($A$2:$A$376,Sheet1!$B$3:$I$54,6,0)</f>
        <v>15</v>
      </c>
      <c r="O98" s="6">
        <f>VLOOKUP($A$2:$A$376,Sheet1!$B$3:$I$54,7,0)</f>
        <v>83</v>
      </c>
    </row>
    <row r="99" spans="1:15" s="6" customFormat="1" ht="19.5" customHeight="1">
      <c r="A99" s="20" t="s">
        <v>88</v>
      </c>
      <c r="B99" s="9" t="s">
        <v>38</v>
      </c>
      <c r="C99" s="38">
        <v>23</v>
      </c>
      <c r="D99" s="9" t="s">
        <v>18</v>
      </c>
      <c r="E99" s="9" t="s">
        <v>3</v>
      </c>
      <c r="F99" s="9" t="s">
        <v>22</v>
      </c>
      <c r="G99" s="9" t="s">
        <v>7</v>
      </c>
      <c r="H99" s="10">
        <v>59400000</v>
      </c>
      <c r="I99" s="23">
        <v>0.8</v>
      </c>
      <c r="J99" s="10">
        <v>73200</v>
      </c>
      <c r="K99" s="10">
        <v>73700000</v>
      </c>
      <c r="L99" s="24">
        <v>0.8</v>
      </c>
      <c r="M99" s="10">
        <v>90020</v>
      </c>
      <c r="N99" s="6">
        <f>VLOOKUP($A$2:$A$376,Sheet1!$B$3:$I$54,6,0)</f>
        <v>15</v>
      </c>
      <c r="O99" s="6">
        <f>VLOOKUP($A$2:$A$376,Sheet1!$B$3:$I$54,7,0)</f>
        <v>83</v>
      </c>
    </row>
    <row r="100" spans="1:15" s="6" customFormat="1" ht="19.5" customHeight="1">
      <c r="A100" s="20" t="s">
        <v>88</v>
      </c>
      <c r="B100" s="9" t="s">
        <v>38</v>
      </c>
      <c r="C100" s="38">
        <v>23</v>
      </c>
      <c r="D100" s="9" t="s">
        <v>18</v>
      </c>
      <c r="E100" s="9" t="s">
        <v>3</v>
      </c>
      <c r="F100" s="9" t="s">
        <v>22</v>
      </c>
      <c r="G100" s="9" t="s">
        <v>7</v>
      </c>
      <c r="H100" s="10">
        <v>58900000</v>
      </c>
      <c r="I100" s="23">
        <v>0.8</v>
      </c>
      <c r="J100" s="10">
        <v>72450</v>
      </c>
      <c r="K100" s="10">
        <v>73100000</v>
      </c>
      <c r="L100" s="24">
        <v>0.8</v>
      </c>
      <c r="M100" s="10">
        <v>88960</v>
      </c>
      <c r="N100" s="6">
        <f>VLOOKUP($A$2:$A$376,Sheet1!$B$3:$I$54,6,0)</f>
        <v>15</v>
      </c>
      <c r="O100" s="6">
        <f>VLOOKUP($A$2:$A$376,Sheet1!$B$3:$I$54,7,0)</f>
        <v>83</v>
      </c>
    </row>
    <row r="101" spans="1:15" s="6" customFormat="1" ht="19.5" customHeight="1">
      <c r="A101" s="20" t="s">
        <v>89</v>
      </c>
      <c r="B101" s="9" t="s">
        <v>67</v>
      </c>
      <c r="C101" s="38">
        <v>17</v>
      </c>
      <c r="D101" s="9" t="s">
        <v>121</v>
      </c>
      <c r="E101" s="9" t="s">
        <v>3</v>
      </c>
      <c r="F101" s="9" t="s">
        <v>22</v>
      </c>
      <c r="G101" s="30" t="s">
        <v>6</v>
      </c>
      <c r="H101" s="10">
        <v>16000000</v>
      </c>
      <c r="I101" s="23">
        <v>0.52500000000000002</v>
      </c>
      <c r="J101" s="10">
        <v>67960</v>
      </c>
      <c r="K101" s="10">
        <v>22000000</v>
      </c>
      <c r="L101" s="24">
        <v>0.6</v>
      </c>
      <c r="M101" s="10">
        <v>67490</v>
      </c>
      <c r="N101" s="6">
        <f>VLOOKUP($A$2:$A$376,Sheet1!$B$3:$I$54,6,0)</f>
        <v>40</v>
      </c>
      <c r="O101" s="6">
        <f>VLOOKUP($A$2:$A$376,Sheet1!$B$3:$I$54,7,0)</f>
        <v>252</v>
      </c>
    </row>
    <row r="102" spans="1:15" s="6" customFormat="1" ht="19.5" customHeight="1">
      <c r="A102" s="20" t="s">
        <v>89</v>
      </c>
      <c r="B102" s="9" t="s">
        <v>67</v>
      </c>
      <c r="C102" s="38">
        <v>17</v>
      </c>
      <c r="D102" s="9" t="s">
        <v>121</v>
      </c>
      <c r="E102" s="9" t="s">
        <v>3</v>
      </c>
      <c r="F102" s="9" t="s">
        <v>22</v>
      </c>
      <c r="G102" s="30" t="s">
        <v>6</v>
      </c>
      <c r="H102" s="10">
        <v>16000000</v>
      </c>
      <c r="I102" s="23">
        <v>0.52500000000000002</v>
      </c>
      <c r="J102" s="10">
        <v>67960</v>
      </c>
      <c r="K102" s="10">
        <v>22000000</v>
      </c>
      <c r="L102" s="24">
        <v>0.6</v>
      </c>
      <c r="M102" s="10">
        <v>67490</v>
      </c>
      <c r="N102" s="6">
        <f>VLOOKUP($A$2:$A$376,Sheet1!$B$3:$I$54,6,0)</f>
        <v>40</v>
      </c>
      <c r="O102" s="6">
        <f>VLOOKUP($A$2:$A$376,Sheet1!$B$3:$I$54,7,0)</f>
        <v>252</v>
      </c>
    </row>
    <row r="103" spans="1:15" s="6" customFormat="1" ht="19.5" customHeight="1">
      <c r="A103" s="20" t="s">
        <v>89</v>
      </c>
      <c r="B103" s="9" t="s">
        <v>67</v>
      </c>
      <c r="C103" s="38">
        <v>17</v>
      </c>
      <c r="D103" s="9" t="s">
        <v>121</v>
      </c>
      <c r="E103" s="9" t="s">
        <v>3</v>
      </c>
      <c r="F103" s="9" t="s">
        <v>22</v>
      </c>
      <c r="G103" s="30" t="s">
        <v>6</v>
      </c>
      <c r="H103" s="10">
        <v>15600000</v>
      </c>
      <c r="I103" s="23">
        <v>0.52500000000000002</v>
      </c>
      <c r="J103" s="10">
        <v>66890</v>
      </c>
      <c r="K103" s="10">
        <v>21300000</v>
      </c>
      <c r="L103" s="24">
        <v>0.59</v>
      </c>
      <c r="M103" s="10">
        <v>67160</v>
      </c>
      <c r="N103" s="6">
        <f>VLOOKUP($A$2:$A$376,Sheet1!$B$3:$I$54,6,0)</f>
        <v>40</v>
      </c>
      <c r="O103" s="6">
        <f>VLOOKUP($A$2:$A$376,Sheet1!$B$3:$I$54,7,0)</f>
        <v>252</v>
      </c>
    </row>
    <row r="104" spans="1:15" s="6" customFormat="1" ht="19.5" customHeight="1">
      <c r="A104" s="20" t="s">
        <v>89</v>
      </c>
      <c r="B104" s="9" t="s">
        <v>67</v>
      </c>
      <c r="C104" s="38">
        <v>17</v>
      </c>
      <c r="D104" s="9" t="s">
        <v>121</v>
      </c>
      <c r="E104" s="9" t="s">
        <v>3</v>
      </c>
      <c r="F104" s="9" t="s">
        <v>22</v>
      </c>
      <c r="G104" s="30" t="s">
        <v>6</v>
      </c>
      <c r="H104" s="10">
        <v>15600000</v>
      </c>
      <c r="I104" s="23">
        <v>0.52500000000000002</v>
      </c>
      <c r="J104" s="10">
        <v>66890</v>
      </c>
      <c r="K104" s="10">
        <v>21300000</v>
      </c>
      <c r="L104" s="24">
        <v>0.59</v>
      </c>
      <c r="M104" s="10">
        <v>67160</v>
      </c>
      <c r="N104" s="6">
        <f>VLOOKUP($A$2:$A$376,Sheet1!$B$3:$I$54,6,0)</f>
        <v>40</v>
      </c>
      <c r="O104" s="6">
        <f>VLOOKUP($A$2:$A$376,Sheet1!$B$3:$I$54,7,0)</f>
        <v>252</v>
      </c>
    </row>
    <row r="105" spans="1:15" s="6" customFormat="1" ht="19.5" customHeight="1">
      <c r="A105" s="20" t="s">
        <v>89</v>
      </c>
      <c r="B105" s="9" t="s">
        <v>67</v>
      </c>
      <c r="C105" s="38">
        <v>17</v>
      </c>
      <c r="D105" s="9" t="s">
        <v>121</v>
      </c>
      <c r="E105" s="9" t="s">
        <v>3</v>
      </c>
      <c r="F105" s="9" t="s">
        <v>22</v>
      </c>
      <c r="G105" s="30" t="s">
        <v>6</v>
      </c>
      <c r="H105" s="10">
        <v>15600000</v>
      </c>
      <c r="I105" s="23">
        <v>0.52500000000000002</v>
      </c>
      <c r="J105" s="10">
        <v>66890</v>
      </c>
      <c r="K105" s="10">
        <v>21300000</v>
      </c>
      <c r="L105" s="24">
        <v>0.59</v>
      </c>
      <c r="M105" s="10">
        <v>67160</v>
      </c>
      <c r="N105" s="6">
        <f>VLOOKUP($A$2:$A$376,Sheet1!$B$3:$I$54,6,0)</f>
        <v>40</v>
      </c>
      <c r="O105" s="6">
        <f>VLOOKUP($A$2:$A$376,Sheet1!$B$3:$I$54,7,0)</f>
        <v>252</v>
      </c>
    </row>
    <row r="106" spans="1:15" s="6" customFormat="1" ht="19.5" customHeight="1">
      <c r="A106" s="20" t="s">
        <v>89</v>
      </c>
      <c r="B106" s="9" t="s">
        <v>67</v>
      </c>
      <c r="C106" s="38">
        <v>17</v>
      </c>
      <c r="D106" s="9" t="s">
        <v>121</v>
      </c>
      <c r="E106" s="9" t="s">
        <v>3</v>
      </c>
      <c r="F106" s="9" t="s">
        <v>22</v>
      </c>
      <c r="G106" s="30" t="s">
        <v>6</v>
      </c>
      <c r="H106" s="10">
        <v>15600000</v>
      </c>
      <c r="I106" s="23">
        <v>0.52500000000000002</v>
      </c>
      <c r="J106" s="10">
        <v>66890</v>
      </c>
      <c r="K106" s="10">
        <v>21300000</v>
      </c>
      <c r="L106" s="24">
        <v>0.59</v>
      </c>
      <c r="M106" s="10">
        <v>67160</v>
      </c>
      <c r="N106" s="6">
        <f>VLOOKUP($A$2:$A$376,Sheet1!$B$3:$I$54,6,0)</f>
        <v>40</v>
      </c>
      <c r="O106" s="6">
        <f>VLOOKUP($A$2:$A$376,Sheet1!$B$3:$I$54,7,0)</f>
        <v>252</v>
      </c>
    </row>
    <row r="107" spans="1:15" s="6" customFormat="1" ht="19.5" customHeight="1">
      <c r="A107" s="20" t="s">
        <v>89</v>
      </c>
      <c r="B107" s="9" t="s">
        <v>67</v>
      </c>
      <c r="C107" s="38">
        <v>17</v>
      </c>
      <c r="D107" s="9" t="s">
        <v>121</v>
      </c>
      <c r="E107" s="9" t="s">
        <v>3</v>
      </c>
      <c r="F107" s="9" t="s">
        <v>22</v>
      </c>
      <c r="G107" s="30" t="s">
        <v>6</v>
      </c>
      <c r="H107" s="10">
        <v>15300000</v>
      </c>
      <c r="I107" s="23">
        <v>0.52</v>
      </c>
      <c r="J107" s="10">
        <v>66860</v>
      </c>
      <c r="K107" s="10">
        <v>21000000</v>
      </c>
      <c r="L107" s="24">
        <v>0.59</v>
      </c>
      <c r="M107" s="10">
        <v>66740</v>
      </c>
      <c r="N107" s="6">
        <f>VLOOKUP($A$2:$A$376,Sheet1!$B$3:$I$54,6,0)</f>
        <v>40</v>
      </c>
      <c r="O107" s="6">
        <f>VLOOKUP($A$2:$A$376,Sheet1!$B$3:$I$54,7,0)</f>
        <v>252</v>
      </c>
    </row>
    <row r="108" spans="1:15" s="6" customFormat="1" ht="19.5" customHeight="1">
      <c r="A108" s="20" t="s">
        <v>89</v>
      </c>
      <c r="B108" s="9" t="s">
        <v>67</v>
      </c>
      <c r="C108" s="38">
        <v>17</v>
      </c>
      <c r="D108" s="9" t="s">
        <v>121</v>
      </c>
      <c r="E108" s="9" t="s">
        <v>3</v>
      </c>
      <c r="F108" s="9" t="s">
        <v>22</v>
      </c>
      <c r="G108" s="30" t="s">
        <v>6</v>
      </c>
      <c r="H108" s="10">
        <v>15300000</v>
      </c>
      <c r="I108" s="23">
        <v>0.52</v>
      </c>
      <c r="J108" s="10">
        <v>66860</v>
      </c>
      <c r="K108" s="10">
        <v>21000000</v>
      </c>
      <c r="L108" s="24">
        <v>0.59</v>
      </c>
      <c r="M108" s="10">
        <v>66740</v>
      </c>
      <c r="N108" s="6">
        <f>VLOOKUP($A$2:$A$376,Sheet1!$B$3:$I$54,6,0)</f>
        <v>40</v>
      </c>
      <c r="O108" s="6">
        <f>VLOOKUP($A$2:$A$376,Sheet1!$B$3:$I$54,7,0)</f>
        <v>252</v>
      </c>
    </row>
    <row r="109" spans="1:15" s="6" customFormat="1" ht="19.5" customHeight="1">
      <c r="A109" s="20" t="s">
        <v>89</v>
      </c>
      <c r="B109" s="9" t="s">
        <v>67</v>
      </c>
      <c r="C109" s="38">
        <v>17</v>
      </c>
      <c r="D109" s="9" t="s">
        <v>121</v>
      </c>
      <c r="E109" s="9" t="s">
        <v>3</v>
      </c>
      <c r="F109" s="9" t="s">
        <v>22</v>
      </c>
      <c r="G109" s="30" t="s">
        <v>6</v>
      </c>
      <c r="H109" s="10">
        <v>15300000</v>
      </c>
      <c r="I109" s="23">
        <v>0.52</v>
      </c>
      <c r="J109" s="10">
        <v>66860</v>
      </c>
      <c r="K109" s="10">
        <v>21000000</v>
      </c>
      <c r="L109" s="24">
        <v>0.59</v>
      </c>
      <c r="M109" s="10">
        <v>66740</v>
      </c>
      <c r="N109" s="6">
        <f>VLOOKUP($A$2:$A$376,Sheet1!$B$3:$I$54,6,0)</f>
        <v>40</v>
      </c>
      <c r="O109" s="6">
        <f>VLOOKUP($A$2:$A$376,Sheet1!$B$3:$I$54,7,0)</f>
        <v>252</v>
      </c>
    </row>
    <row r="110" spans="1:15" s="6" customFormat="1" ht="19.5" customHeight="1">
      <c r="A110" s="20" t="s">
        <v>89</v>
      </c>
      <c r="B110" s="9" t="s">
        <v>67</v>
      </c>
      <c r="C110" s="38">
        <v>17</v>
      </c>
      <c r="D110" s="9" t="s">
        <v>121</v>
      </c>
      <c r="E110" s="9" t="s">
        <v>3</v>
      </c>
      <c r="F110" s="9" t="s">
        <v>22</v>
      </c>
      <c r="G110" s="30" t="s">
        <v>6</v>
      </c>
      <c r="H110" s="10">
        <v>15300000</v>
      </c>
      <c r="I110" s="23">
        <v>0.52</v>
      </c>
      <c r="J110" s="10">
        <v>66860</v>
      </c>
      <c r="K110" s="10">
        <v>21000000</v>
      </c>
      <c r="L110" s="24">
        <v>0.59</v>
      </c>
      <c r="M110" s="10">
        <v>66740</v>
      </c>
      <c r="N110" s="6">
        <f>VLOOKUP($A$2:$A$376,Sheet1!$B$3:$I$54,6,0)</f>
        <v>40</v>
      </c>
      <c r="O110" s="6">
        <f>VLOOKUP($A$2:$A$376,Sheet1!$B$3:$I$54,7,0)</f>
        <v>252</v>
      </c>
    </row>
    <row r="111" spans="1:15" s="6" customFormat="1" ht="19.5" customHeight="1">
      <c r="A111" s="20" t="s">
        <v>89</v>
      </c>
      <c r="B111" s="9" t="s">
        <v>67</v>
      </c>
      <c r="C111" s="38">
        <v>17</v>
      </c>
      <c r="D111" s="9" t="s">
        <v>121</v>
      </c>
      <c r="E111" s="9" t="s">
        <v>3</v>
      </c>
      <c r="F111" s="9" t="s">
        <v>22</v>
      </c>
      <c r="G111" s="30" t="s">
        <v>6</v>
      </c>
      <c r="H111" s="10">
        <v>15300000</v>
      </c>
      <c r="I111" s="23">
        <v>0.52</v>
      </c>
      <c r="J111" s="10">
        <v>66860</v>
      </c>
      <c r="K111" s="10">
        <v>21000000</v>
      </c>
      <c r="L111" s="24">
        <v>0.59</v>
      </c>
      <c r="M111" s="10">
        <v>66740</v>
      </c>
      <c r="N111" s="6">
        <f>VLOOKUP($A$2:$A$376,Sheet1!$B$3:$I$54,6,0)</f>
        <v>40</v>
      </c>
      <c r="O111" s="6">
        <f>VLOOKUP($A$2:$A$376,Sheet1!$B$3:$I$54,7,0)</f>
        <v>252</v>
      </c>
    </row>
    <row r="112" spans="1:15" s="6" customFormat="1" ht="19.5" customHeight="1">
      <c r="A112" s="20" t="s">
        <v>90</v>
      </c>
      <c r="B112" s="9" t="s">
        <v>39</v>
      </c>
      <c r="C112" s="38">
        <v>30</v>
      </c>
      <c r="D112" s="9" t="s">
        <v>18</v>
      </c>
      <c r="E112" s="9" t="s">
        <v>3</v>
      </c>
      <c r="F112" s="9" t="s">
        <v>21</v>
      </c>
      <c r="G112" s="9" t="s">
        <v>6</v>
      </c>
      <c r="H112" s="10">
        <v>58900000</v>
      </c>
      <c r="I112" s="23">
        <v>0.8</v>
      </c>
      <c r="J112" s="10">
        <v>72480</v>
      </c>
      <c r="K112" s="10">
        <v>73100000</v>
      </c>
      <c r="L112" s="24">
        <v>0.8</v>
      </c>
      <c r="M112" s="10">
        <v>89030</v>
      </c>
      <c r="N112" s="6">
        <f>VLOOKUP($A$2:$A$376,Sheet1!$B$3:$I$54,6,0)</f>
        <v>5</v>
      </c>
      <c r="O112" s="6">
        <f>VLOOKUP($A$2:$A$376,Sheet1!$B$3:$I$54,7,0)</f>
        <v>149</v>
      </c>
    </row>
    <row r="113" spans="1:15" s="6" customFormat="1" ht="19.5" customHeight="1">
      <c r="A113" s="20" t="s">
        <v>91</v>
      </c>
      <c r="B113" s="9" t="s">
        <v>40</v>
      </c>
      <c r="C113" s="38">
        <v>12</v>
      </c>
      <c r="D113" s="9" t="s">
        <v>18</v>
      </c>
      <c r="E113" s="9" t="s">
        <v>3</v>
      </c>
      <c r="F113" s="9" t="s">
        <v>21</v>
      </c>
      <c r="G113" s="9" t="s">
        <v>126</v>
      </c>
      <c r="H113" s="10">
        <v>18100000</v>
      </c>
      <c r="I113" s="25">
        <v>0.56200000000000006</v>
      </c>
      <c r="J113" s="10">
        <v>66680</v>
      </c>
      <c r="K113" s="10">
        <v>25100000</v>
      </c>
      <c r="L113" s="26">
        <v>0.625</v>
      </c>
      <c r="M113" s="10">
        <v>69650</v>
      </c>
      <c r="N113" s="6">
        <f>VLOOKUP($A$2:$A$376,Sheet1!$B$3:$I$54,6,0)</f>
        <v>10</v>
      </c>
      <c r="O113" s="6">
        <f>VLOOKUP($A$2:$A$376,Sheet1!$B$3:$I$54,7,0)</f>
        <v>231</v>
      </c>
    </row>
    <row r="114" spans="1:15" s="6" customFormat="1" ht="19.5" customHeight="1">
      <c r="A114" s="20" t="s">
        <v>91</v>
      </c>
      <c r="B114" s="9" t="s">
        <v>40</v>
      </c>
      <c r="C114" s="38">
        <v>12</v>
      </c>
      <c r="D114" s="9" t="s">
        <v>18</v>
      </c>
      <c r="E114" s="9" t="s">
        <v>3</v>
      </c>
      <c r="F114" s="9" t="s">
        <v>21</v>
      </c>
      <c r="G114" s="9" t="s">
        <v>126</v>
      </c>
      <c r="H114" s="10">
        <v>17200000</v>
      </c>
      <c r="I114" s="25">
        <v>0.55000000000000004</v>
      </c>
      <c r="J114" s="10">
        <v>66710</v>
      </c>
      <c r="K114" s="10">
        <v>24400000</v>
      </c>
      <c r="L114" s="26">
        <v>0.625</v>
      </c>
      <c r="M114" s="10">
        <v>67570</v>
      </c>
      <c r="N114" s="6">
        <f>VLOOKUP($A$2:$A$376,Sheet1!$B$3:$I$54,6,0)</f>
        <v>10</v>
      </c>
      <c r="O114" s="6">
        <f>VLOOKUP($A$2:$A$376,Sheet1!$B$3:$I$54,7,0)</f>
        <v>231</v>
      </c>
    </row>
    <row r="115" spans="1:15" s="6" customFormat="1" ht="19.5" customHeight="1">
      <c r="A115" s="20" t="s">
        <v>92</v>
      </c>
      <c r="B115" s="9" t="s">
        <v>68</v>
      </c>
      <c r="C115" s="38">
        <v>30</v>
      </c>
      <c r="D115" s="9" t="s">
        <v>18</v>
      </c>
      <c r="E115" s="9" t="s">
        <v>3</v>
      </c>
      <c r="F115" s="9" t="s">
        <v>21</v>
      </c>
      <c r="G115" s="9" t="s">
        <v>6</v>
      </c>
      <c r="H115" s="10">
        <v>53000000</v>
      </c>
      <c r="I115" s="25">
        <v>0.79700000000000004</v>
      </c>
      <c r="J115" s="10">
        <v>66720</v>
      </c>
      <c r="K115" s="10">
        <v>65900000</v>
      </c>
      <c r="L115" s="26">
        <v>0.8</v>
      </c>
      <c r="M115" s="10">
        <v>79910</v>
      </c>
      <c r="N115" s="6">
        <f>VLOOKUP($A$2:$A$376,Sheet1!$B$3:$I$54,6,0)</f>
        <v>5</v>
      </c>
      <c r="O115" s="6">
        <f>VLOOKUP($A$2:$A$376,Sheet1!$B$3:$I$54,7,0)</f>
        <v>158</v>
      </c>
    </row>
    <row r="116" spans="1:15" s="6" customFormat="1" ht="19.5" customHeight="1">
      <c r="A116" s="20" t="s">
        <v>93</v>
      </c>
      <c r="B116" s="9" t="s">
        <v>69</v>
      </c>
      <c r="C116" s="38">
        <v>24</v>
      </c>
      <c r="D116" s="9" t="s">
        <v>18</v>
      </c>
      <c r="E116" s="9" t="s">
        <v>3</v>
      </c>
      <c r="F116" s="21" t="s">
        <v>21</v>
      </c>
      <c r="G116" s="9" t="s">
        <v>125</v>
      </c>
      <c r="H116" s="10">
        <v>48700000</v>
      </c>
      <c r="I116" s="25">
        <v>0.78200000000000003</v>
      </c>
      <c r="J116" s="10">
        <v>66950</v>
      </c>
      <c r="K116" s="10">
        <v>61800000</v>
      </c>
      <c r="L116" s="26">
        <v>0.8</v>
      </c>
      <c r="M116" s="10">
        <v>75070</v>
      </c>
      <c r="N116" s="6">
        <f>VLOOKUP($A$2:$A$376,Sheet1!$B$3:$I$54,6,0)</f>
        <v>60</v>
      </c>
      <c r="O116" s="6">
        <f>VLOOKUP($A$2:$A$376,Sheet1!$B$3:$I$54,7,0)</f>
        <v>1584</v>
      </c>
    </row>
    <row r="117" spans="1:15" s="6" customFormat="1" ht="19.5" customHeight="1">
      <c r="A117" s="20" t="s">
        <v>93</v>
      </c>
      <c r="B117" s="9" t="s">
        <v>69</v>
      </c>
      <c r="C117" s="38">
        <v>25</v>
      </c>
      <c r="D117" s="9" t="s">
        <v>18</v>
      </c>
      <c r="E117" s="9" t="s">
        <v>3</v>
      </c>
      <c r="F117" s="21" t="s">
        <v>21</v>
      </c>
      <c r="G117" s="9" t="s">
        <v>125</v>
      </c>
      <c r="H117" s="10">
        <v>47500000</v>
      </c>
      <c r="I117" s="25">
        <v>0.77600000000000002</v>
      </c>
      <c r="J117" s="10">
        <v>67640</v>
      </c>
      <c r="K117" s="10">
        <v>60700000</v>
      </c>
      <c r="L117" s="26">
        <v>0.8</v>
      </c>
      <c r="M117" s="10">
        <v>73720</v>
      </c>
      <c r="N117" s="6">
        <f>VLOOKUP($A$2:$A$376,Sheet1!$B$3:$I$54,6,0)</f>
        <v>60</v>
      </c>
      <c r="O117" s="6">
        <f>VLOOKUP($A$2:$A$376,Sheet1!$B$3:$I$54,7,0)</f>
        <v>1584</v>
      </c>
    </row>
    <row r="118" spans="1:15" s="6" customFormat="1" ht="19.5" customHeight="1">
      <c r="A118" s="20" t="s">
        <v>93</v>
      </c>
      <c r="B118" s="9" t="s">
        <v>69</v>
      </c>
      <c r="C118" s="38">
        <v>24</v>
      </c>
      <c r="D118" s="9" t="s">
        <v>18</v>
      </c>
      <c r="E118" s="9" t="s">
        <v>3</v>
      </c>
      <c r="F118" s="21" t="s">
        <v>21</v>
      </c>
      <c r="G118" s="9" t="s">
        <v>125</v>
      </c>
      <c r="H118" s="10">
        <v>49200000</v>
      </c>
      <c r="I118" s="25">
        <v>0.78200000000000003</v>
      </c>
      <c r="J118" s="10">
        <v>67520</v>
      </c>
      <c r="K118" s="10">
        <v>62400000</v>
      </c>
      <c r="L118" s="26">
        <v>0.8</v>
      </c>
      <c r="M118" s="10">
        <v>75900</v>
      </c>
      <c r="N118" s="6">
        <f>VLOOKUP($A$2:$A$376,Sheet1!$B$3:$I$54,6,0)</f>
        <v>60</v>
      </c>
      <c r="O118" s="6">
        <f>VLOOKUP($A$2:$A$376,Sheet1!$B$3:$I$54,7,0)</f>
        <v>1584</v>
      </c>
    </row>
    <row r="119" spans="1:15" s="6" customFormat="1" ht="19.5" customHeight="1">
      <c r="A119" s="20" t="s">
        <v>93</v>
      </c>
      <c r="B119" s="9" t="s">
        <v>69</v>
      </c>
      <c r="C119" s="38">
        <v>25</v>
      </c>
      <c r="D119" s="9" t="s">
        <v>18</v>
      </c>
      <c r="E119" s="9" t="s">
        <v>3</v>
      </c>
      <c r="F119" s="21" t="s">
        <v>21</v>
      </c>
      <c r="G119" s="9" t="s">
        <v>125</v>
      </c>
      <c r="H119" s="10">
        <v>48300000</v>
      </c>
      <c r="I119" s="25">
        <v>0.78</v>
      </c>
      <c r="J119" s="10">
        <v>66710</v>
      </c>
      <c r="K119" s="10">
        <v>61300000</v>
      </c>
      <c r="L119" s="26">
        <v>0.8</v>
      </c>
      <c r="M119" s="10">
        <v>74560</v>
      </c>
      <c r="N119" s="6">
        <f>VLOOKUP($A$2:$A$376,Sheet1!$B$3:$I$54,6,0)</f>
        <v>60</v>
      </c>
      <c r="O119" s="6">
        <f>VLOOKUP($A$2:$A$376,Sheet1!$B$3:$I$54,7,0)</f>
        <v>1584</v>
      </c>
    </row>
    <row r="120" spans="1:15" s="6" customFormat="1" ht="19.5" customHeight="1">
      <c r="A120" s="20" t="s">
        <v>93</v>
      </c>
      <c r="B120" s="9" t="s">
        <v>69</v>
      </c>
      <c r="C120" s="38">
        <v>20</v>
      </c>
      <c r="D120" s="9" t="s">
        <v>18</v>
      </c>
      <c r="E120" s="9" t="s">
        <v>3</v>
      </c>
      <c r="F120" s="21" t="s">
        <v>21</v>
      </c>
      <c r="G120" s="9" t="s">
        <v>125</v>
      </c>
      <c r="H120" s="10">
        <v>32300000</v>
      </c>
      <c r="I120" s="25">
        <v>0.7</v>
      </c>
      <c r="J120" s="10">
        <v>67640</v>
      </c>
      <c r="K120" s="10">
        <v>42900000</v>
      </c>
      <c r="L120" s="26">
        <v>0.75</v>
      </c>
      <c r="M120" s="10">
        <v>68710</v>
      </c>
      <c r="N120" s="6">
        <f>VLOOKUP($A$2:$A$376,Sheet1!$B$3:$I$54,6,0)</f>
        <v>60</v>
      </c>
      <c r="O120" s="6">
        <f>VLOOKUP($A$2:$A$376,Sheet1!$B$3:$I$54,7,0)</f>
        <v>1584</v>
      </c>
    </row>
    <row r="121" spans="1:15" s="6" customFormat="1" ht="19.5" customHeight="1">
      <c r="A121" s="20" t="s">
        <v>93</v>
      </c>
      <c r="B121" s="9" t="s">
        <v>69</v>
      </c>
      <c r="C121" s="38">
        <v>22</v>
      </c>
      <c r="D121" s="9" t="s">
        <v>18</v>
      </c>
      <c r="E121" s="9" t="s">
        <v>3</v>
      </c>
      <c r="F121" s="21" t="s">
        <v>21</v>
      </c>
      <c r="G121" s="9" t="s">
        <v>125</v>
      </c>
      <c r="H121" s="10">
        <v>36800000</v>
      </c>
      <c r="I121" s="25">
        <v>0.72799999999999998</v>
      </c>
      <c r="J121" s="10">
        <v>67060</v>
      </c>
      <c r="K121" s="10">
        <v>48500000</v>
      </c>
      <c r="L121" s="26">
        <v>0.77500000000000002</v>
      </c>
      <c r="M121" s="10">
        <v>67610</v>
      </c>
      <c r="N121" s="6">
        <f>VLOOKUP($A$2:$A$376,Sheet1!$B$3:$I$54,6,0)</f>
        <v>60</v>
      </c>
      <c r="O121" s="6">
        <f>VLOOKUP($A$2:$A$376,Sheet1!$B$3:$I$54,7,0)</f>
        <v>1584</v>
      </c>
    </row>
    <row r="122" spans="1:15" s="6" customFormat="1" ht="19.5" customHeight="1">
      <c r="A122" s="20" t="s">
        <v>93</v>
      </c>
      <c r="B122" s="9" t="s">
        <v>69</v>
      </c>
      <c r="C122" s="38">
        <v>24</v>
      </c>
      <c r="D122" s="9" t="s">
        <v>18</v>
      </c>
      <c r="E122" s="9" t="s">
        <v>3</v>
      </c>
      <c r="F122" s="21" t="s">
        <v>21</v>
      </c>
      <c r="G122" s="9" t="s">
        <v>125</v>
      </c>
      <c r="H122" s="10">
        <v>49900000</v>
      </c>
      <c r="I122" s="25">
        <v>0.78600000000000003</v>
      </c>
      <c r="J122" s="10">
        <v>67090</v>
      </c>
      <c r="K122" s="10">
        <v>63000000</v>
      </c>
      <c r="L122" s="26">
        <v>0.8</v>
      </c>
      <c r="M122" s="10">
        <v>76740</v>
      </c>
      <c r="N122" s="6">
        <f>VLOOKUP($A$2:$A$376,Sheet1!$B$3:$I$54,6,0)</f>
        <v>60</v>
      </c>
      <c r="O122" s="6">
        <f>VLOOKUP($A$2:$A$376,Sheet1!$B$3:$I$54,7,0)</f>
        <v>1584</v>
      </c>
    </row>
    <row r="123" spans="1:15" s="6" customFormat="1" ht="19.5" customHeight="1">
      <c r="A123" s="20" t="s">
        <v>93</v>
      </c>
      <c r="B123" s="9" t="s">
        <v>69</v>
      </c>
      <c r="C123" s="38">
        <v>25</v>
      </c>
      <c r="D123" s="9" t="s">
        <v>18</v>
      </c>
      <c r="E123" s="9" t="s">
        <v>3</v>
      </c>
      <c r="F123" s="21" t="s">
        <v>21</v>
      </c>
      <c r="G123" s="9" t="s">
        <v>125</v>
      </c>
      <c r="H123" s="10">
        <v>48900000</v>
      </c>
      <c r="I123" s="25">
        <v>0.78200000000000003</v>
      </c>
      <c r="J123" s="10">
        <v>66770</v>
      </c>
      <c r="K123" s="10">
        <v>61900000</v>
      </c>
      <c r="L123" s="26">
        <v>0.8</v>
      </c>
      <c r="M123" s="10">
        <v>75390</v>
      </c>
      <c r="N123" s="6">
        <f>VLOOKUP($A$2:$A$376,Sheet1!$B$3:$I$54,6,0)</f>
        <v>60</v>
      </c>
      <c r="O123" s="6">
        <f>VLOOKUP($A$2:$A$376,Sheet1!$B$3:$I$54,7,0)</f>
        <v>1584</v>
      </c>
    </row>
    <row r="124" spans="1:15" s="6" customFormat="1" ht="19.5" customHeight="1">
      <c r="A124" s="20" t="s">
        <v>93</v>
      </c>
      <c r="B124" s="9" t="s">
        <v>69</v>
      </c>
      <c r="C124" s="38">
        <v>20</v>
      </c>
      <c r="D124" s="9" t="s">
        <v>18</v>
      </c>
      <c r="E124" s="9" t="s">
        <v>3</v>
      </c>
      <c r="F124" s="21" t="s">
        <v>21</v>
      </c>
      <c r="G124" s="9" t="s">
        <v>125</v>
      </c>
      <c r="H124" s="10">
        <v>32300000</v>
      </c>
      <c r="I124" s="25">
        <v>0.7</v>
      </c>
      <c r="J124" s="10">
        <v>67640</v>
      </c>
      <c r="K124" s="10">
        <v>42900000</v>
      </c>
      <c r="L124" s="26">
        <v>0.75</v>
      </c>
      <c r="M124" s="10">
        <v>68710</v>
      </c>
      <c r="N124" s="6">
        <f>VLOOKUP($A$2:$A$376,Sheet1!$B$3:$I$54,6,0)</f>
        <v>60</v>
      </c>
      <c r="O124" s="6">
        <f>VLOOKUP($A$2:$A$376,Sheet1!$B$3:$I$54,7,0)</f>
        <v>1584</v>
      </c>
    </row>
    <row r="125" spans="1:15" s="6" customFormat="1" ht="19.5" customHeight="1">
      <c r="A125" s="20" t="s">
        <v>93</v>
      </c>
      <c r="B125" s="9" t="s">
        <v>69</v>
      </c>
      <c r="C125" s="38">
        <v>22</v>
      </c>
      <c r="D125" s="9" t="s">
        <v>18</v>
      </c>
      <c r="E125" s="9" t="s">
        <v>3</v>
      </c>
      <c r="F125" s="21" t="s">
        <v>21</v>
      </c>
      <c r="G125" s="9" t="s">
        <v>125</v>
      </c>
      <c r="H125" s="10">
        <v>37300000</v>
      </c>
      <c r="I125" s="25">
        <v>0.73</v>
      </c>
      <c r="J125" s="10">
        <v>67620</v>
      </c>
      <c r="K125" s="10">
        <v>48800000</v>
      </c>
      <c r="L125" s="26">
        <v>0.77</v>
      </c>
      <c r="M125" s="10">
        <v>69940</v>
      </c>
      <c r="N125" s="6">
        <f>VLOOKUP($A$2:$A$376,Sheet1!$B$3:$I$54,6,0)</f>
        <v>60</v>
      </c>
      <c r="O125" s="6">
        <f>VLOOKUP($A$2:$A$376,Sheet1!$B$3:$I$54,7,0)</f>
        <v>1584</v>
      </c>
    </row>
    <row r="126" spans="1:15" s="6" customFormat="1" ht="19.5" customHeight="1">
      <c r="A126" s="20" t="s">
        <v>93</v>
      </c>
      <c r="B126" s="9" t="s">
        <v>69</v>
      </c>
      <c r="C126" s="38">
        <v>24</v>
      </c>
      <c r="D126" s="9" t="s">
        <v>18</v>
      </c>
      <c r="E126" s="9" t="s">
        <v>3</v>
      </c>
      <c r="F126" s="21" t="s">
        <v>21</v>
      </c>
      <c r="G126" s="9" t="s">
        <v>125</v>
      </c>
      <c r="H126" s="10">
        <v>50400000</v>
      </c>
      <c r="I126" s="25">
        <v>0.78500000000000003</v>
      </c>
      <c r="J126" s="10">
        <v>67650</v>
      </c>
      <c r="K126" s="10">
        <v>63600000</v>
      </c>
      <c r="L126" s="26">
        <v>0.8</v>
      </c>
      <c r="M126" s="10">
        <v>77570</v>
      </c>
      <c r="N126" s="6">
        <f>VLOOKUP($A$2:$A$376,Sheet1!$B$3:$I$54,6,0)</f>
        <v>60</v>
      </c>
      <c r="O126" s="6">
        <f>VLOOKUP($A$2:$A$376,Sheet1!$B$3:$I$54,7,0)</f>
        <v>1584</v>
      </c>
    </row>
    <row r="127" spans="1:15" s="6" customFormat="1" ht="19.5" customHeight="1">
      <c r="A127" s="20" t="s">
        <v>93</v>
      </c>
      <c r="B127" s="9" t="s">
        <v>69</v>
      </c>
      <c r="C127" s="38">
        <v>25</v>
      </c>
      <c r="D127" s="9" t="s">
        <v>18</v>
      </c>
      <c r="E127" s="11" t="s">
        <v>3</v>
      </c>
      <c r="F127" s="22" t="s">
        <v>21</v>
      </c>
      <c r="G127" s="9" t="s">
        <v>125</v>
      </c>
      <c r="H127" s="10">
        <v>49800000</v>
      </c>
      <c r="I127" s="25">
        <v>0.78500000000000003</v>
      </c>
      <c r="J127" s="10">
        <v>66870</v>
      </c>
      <c r="K127" s="10">
        <v>62900000</v>
      </c>
      <c r="L127" s="26">
        <v>0.8</v>
      </c>
      <c r="M127" s="10">
        <v>76140</v>
      </c>
      <c r="N127" s="6">
        <f>VLOOKUP($A$2:$A$376,Sheet1!$B$3:$I$54,6,0)</f>
        <v>60</v>
      </c>
      <c r="O127" s="6">
        <f>VLOOKUP($A$2:$A$376,Sheet1!$B$3:$I$54,7,0)</f>
        <v>1584</v>
      </c>
    </row>
    <row r="128" spans="1:15" s="6" customFormat="1" ht="19.5" customHeight="1">
      <c r="A128" s="20" t="s">
        <v>93</v>
      </c>
      <c r="B128" s="9" t="s">
        <v>69</v>
      </c>
      <c r="C128" s="38">
        <v>20</v>
      </c>
      <c r="D128" s="9" t="s">
        <v>18</v>
      </c>
      <c r="E128" s="11" t="s">
        <v>3</v>
      </c>
      <c r="F128" s="22" t="s">
        <v>21</v>
      </c>
      <c r="G128" s="9" t="s">
        <v>125</v>
      </c>
      <c r="H128" s="10">
        <v>33000000</v>
      </c>
      <c r="I128" s="25">
        <v>0.70499999999999996</v>
      </c>
      <c r="J128" s="10">
        <v>67210</v>
      </c>
      <c r="K128" s="10">
        <v>43800000</v>
      </c>
      <c r="L128" s="26">
        <v>0.755</v>
      </c>
      <c r="M128" s="10">
        <v>68040</v>
      </c>
      <c r="N128" s="6">
        <f>VLOOKUP($A$2:$A$376,Sheet1!$B$3:$I$54,6,0)</f>
        <v>60</v>
      </c>
      <c r="O128" s="6">
        <f>VLOOKUP($A$2:$A$376,Sheet1!$B$3:$I$54,7,0)</f>
        <v>1584</v>
      </c>
    </row>
    <row r="129" spans="1:15" s="6" customFormat="1" ht="19.5" customHeight="1">
      <c r="A129" s="20" t="s">
        <v>93</v>
      </c>
      <c r="B129" s="9" t="s">
        <v>69</v>
      </c>
      <c r="C129" s="38">
        <v>22</v>
      </c>
      <c r="D129" s="9" t="s">
        <v>18</v>
      </c>
      <c r="E129" s="11" t="s">
        <v>3</v>
      </c>
      <c r="F129" s="22" t="s">
        <v>21</v>
      </c>
      <c r="G129" s="9" t="s">
        <v>125</v>
      </c>
      <c r="H129" s="10">
        <v>38000000</v>
      </c>
      <c r="I129" s="25">
        <v>0.73499999999999999</v>
      </c>
      <c r="J129" s="10">
        <v>67190</v>
      </c>
      <c r="K129" s="10">
        <v>50000000</v>
      </c>
      <c r="L129" s="26">
        <v>0.78</v>
      </c>
      <c r="M129" s="10">
        <v>67770</v>
      </c>
      <c r="N129" s="6">
        <f>VLOOKUP($A$2:$A$376,Sheet1!$B$3:$I$54,6,0)</f>
        <v>60</v>
      </c>
      <c r="O129" s="6">
        <f>VLOOKUP($A$2:$A$376,Sheet1!$B$3:$I$54,7,0)</f>
        <v>1584</v>
      </c>
    </row>
    <row r="130" spans="1:15" s="6" customFormat="1" ht="19.5" customHeight="1">
      <c r="A130" s="20" t="s">
        <v>93</v>
      </c>
      <c r="B130" s="9" t="s">
        <v>69</v>
      </c>
      <c r="C130" s="38">
        <v>30</v>
      </c>
      <c r="D130" s="9" t="s">
        <v>18</v>
      </c>
      <c r="E130" s="11" t="s">
        <v>3</v>
      </c>
      <c r="F130" s="22" t="s">
        <v>21</v>
      </c>
      <c r="G130" s="9" t="s">
        <v>127</v>
      </c>
      <c r="H130" s="10">
        <v>52100000</v>
      </c>
      <c r="I130" s="25">
        <v>0.79200000000000004</v>
      </c>
      <c r="J130" s="10">
        <v>67130</v>
      </c>
      <c r="K130" s="10">
        <v>65000000</v>
      </c>
      <c r="L130" s="26">
        <v>0.8</v>
      </c>
      <c r="M130" s="10">
        <v>79310</v>
      </c>
      <c r="N130" s="6">
        <f>VLOOKUP($A$2:$A$376,Sheet1!$B$3:$I$54,6,0)</f>
        <v>60</v>
      </c>
      <c r="O130" s="6">
        <f>VLOOKUP($A$2:$A$376,Sheet1!$B$3:$I$54,7,0)</f>
        <v>1584</v>
      </c>
    </row>
    <row r="131" spans="1:15" s="6" customFormat="1" ht="19.5" customHeight="1">
      <c r="A131" s="20" t="s">
        <v>93</v>
      </c>
      <c r="B131" s="9" t="s">
        <v>69</v>
      </c>
      <c r="C131" s="38">
        <v>29</v>
      </c>
      <c r="D131" s="9" t="s">
        <v>18</v>
      </c>
      <c r="E131" s="11" t="s">
        <v>3</v>
      </c>
      <c r="F131" s="22" t="s">
        <v>21</v>
      </c>
      <c r="G131" s="9" t="s">
        <v>127</v>
      </c>
      <c r="H131" s="10">
        <v>50400000</v>
      </c>
      <c r="I131" s="25">
        <v>0.78700000000000003</v>
      </c>
      <c r="J131" s="10">
        <v>66920</v>
      </c>
      <c r="K131" s="10">
        <v>63300000</v>
      </c>
      <c r="L131" s="26">
        <v>0.8</v>
      </c>
      <c r="M131" s="10">
        <v>77190</v>
      </c>
      <c r="N131" s="6">
        <f>VLOOKUP($A$2:$A$376,Sheet1!$B$3:$I$54,6,0)</f>
        <v>60</v>
      </c>
      <c r="O131" s="6">
        <f>VLOOKUP($A$2:$A$376,Sheet1!$B$3:$I$54,7,0)</f>
        <v>1584</v>
      </c>
    </row>
    <row r="132" spans="1:15" s="6" customFormat="1" ht="19.5" customHeight="1">
      <c r="A132" s="20" t="s">
        <v>93</v>
      </c>
      <c r="B132" s="9" t="s">
        <v>69</v>
      </c>
      <c r="C132" s="38">
        <v>20</v>
      </c>
      <c r="D132" s="9" t="s">
        <v>18</v>
      </c>
      <c r="E132" s="11" t="s">
        <v>3</v>
      </c>
      <c r="F132" s="22" t="s">
        <v>21</v>
      </c>
      <c r="G132" s="9" t="s">
        <v>127</v>
      </c>
      <c r="H132" s="10">
        <v>33400000</v>
      </c>
      <c r="I132" s="25">
        <v>0.71</v>
      </c>
      <c r="J132" s="10">
        <v>66740</v>
      </c>
      <c r="K132" s="10">
        <v>44400000</v>
      </c>
      <c r="L132" s="26">
        <v>0.76</v>
      </c>
      <c r="M132" s="10">
        <v>66960</v>
      </c>
      <c r="N132" s="6">
        <f>VLOOKUP($A$2:$A$376,Sheet1!$B$3:$I$54,6,0)</f>
        <v>60</v>
      </c>
      <c r="O132" s="6">
        <f>VLOOKUP($A$2:$A$376,Sheet1!$B$3:$I$54,7,0)</f>
        <v>1584</v>
      </c>
    </row>
    <row r="133" spans="1:15" s="6" customFormat="1" ht="19.5" customHeight="1">
      <c r="A133" s="20" t="s">
        <v>93</v>
      </c>
      <c r="B133" s="9" t="s">
        <v>69</v>
      </c>
      <c r="C133" s="38">
        <v>22</v>
      </c>
      <c r="D133" s="9" t="s">
        <v>18</v>
      </c>
      <c r="E133" s="11" t="s">
        <v>3</v>
      </c>
      <c r="F133" s="22" t="s">
        <v>21</v>
      </c>
      <c r="G133" s="9" t="s">
        <v>127</v>
      </c>
      <c r="H133" s="10">
        <v>38000000</v>
      </c>
      <c r="I133" s="25">
        <v>0.73499999999999999</v>
      </c>
      <c r="J133" s="10">
        <v>67190</v>
      </c>
      <c r="K133" s="10">
        <v>50000000</v>
      </c>
      <c r="L133" s="26">
        <v>0.78</v>
      </c>
      <c r="M133" s="10">
        <v>67770</v>
      </c>
      <c r="N133" s="6">
        <f>VLOOKUP($A$2:$A$376,Sheet1!$B$3:$I$54,6,0)</f>
        <v>60</v>
      </c>
      <c r="O133" s="6">
        <f>VLOOKUP($A$2:$A$376,Sheet1!$B$3:$I$54,7,0)</f>
        <v>1584</v>
      </c>
    </row>
    <row r="134" spans="1:15" s="6" customFormat="1" ht="19.5" customHeight="1">
      <c r="A134" s="20" t="s">
        <v>93</v>
      </c>
      <c r="B134" s="9" t="s">
        <v>69</v>
      </c>
      <c r="C134" s="38">
        <v>30</v>
      </c>
      <c r="D134" s="9" t="s">
        <v>18</v>
      </c>
      <c r="E134" s="11" t="s">
        <v>3</v>
      </c>
      <c r="F134" s="22" t="s">
        <v>21</v>
      </c>
      <c r="G134" s="9" t="s">
        <v>127</v>
      </c>
      <c r="H134" s="10">
        <v>52800000</v>
      </c>
      <c r="I134" s="25">
        <v>0.79600000000000004</v>
      </c>
      <c r="J134" s="10">
        <v>66700</v>
      </c>
      <c r="K134" s="10">
        <v>65700000</v>
      </c>
      <c r="L134" s="26">
        <v>0.8</v>
      </c>
      <c r="M134" s="10">
        <v>79650</v>
      </c>
      <c r="N134" s="6">
        <f>VLOOKUP($A$2:$A$376,Sheet1!$B$3:$I$54,6,0)</f>
        <v>60</v>
      </c>
      <c r="O134" s="6">
        <f>VLOOKUP($A$2:$A$376,Sheet1!$B$3:$I$54,7,0)</f>
        <v>1584</v>
      </c>
    </row>
    <row r="135" spans="1:15" s="6" customFormat="1" ht="19.5" customHeight="1">
      <c r="A135" s="20" t="s">
        <v>93</v>
      </c>
      <c r="B135" s="9" t="s">
        <v>69</v>
      </c>
      <c r="C135" s="38">
        <v>29</v>
      </c>
      <c r="D135" s="9" t="s">
        <v>18</v>
      </c>
      <c r="E135" s="11" t="s">
        <v>3</v>
      </c>
      <c r="F135" s="22" t="s">
        <v>21</v>
      </c>
      <c r="G135" s="9" t="s">
        <v>127</v>
      </c>
      <c r="H135" s="10">
        <v>51000000</v>
      </c>
      <c r="I135" s="25">
        <v>0.79</v>
      </c>
      <c r="J135" s="10">
        <v>66990</v>
      </c>
      <c r="K135" s="10">
        <v>64000000</v>
      </c>
      <c r="L135" s="26">
        <v>0.8</v>
      </c>
      <c r="M135" s="10">
        <v>77520</v>
      </c>
      <c r="N135" s="6">
        <f>VLOOKUP($A$2:$A$376,Sheet1!$B$3:$I$54,6,0)</f>
        <v>60</v>
      </c>
      <c r="O135" s="6">
        <f>VLOOKUP($A$2:$A$376,Sheet1!$B$3:$I$54,7,0)</f>
        <v>1584</v>
      </c>
    </row>
    <row r="136" spans="1:15" s="6" customFormat="1" ht="19.5" customHeight="1">
      <c r="A136" s="20" t="s">
        <v>93</v>
      </c>
      <c r="B136" s="9" t="s">
        <v>69</v>
      </c>
      <c r="C136" s="38">
        <v>20</v>
      </c>
      <c r="D136" s="9" t="s">
        <v>18</v>
      </c>
      <c r="E136" s="11" t="s">
        <v>3</v>
      </c>
      <c r="F136" s="22" t="s">
        <v>21</v>
      </c>
      <c r="G136" s="9" t="s">
        <v>127</v>
      </c>
      <c r="H136" s="10">
        <v>33700000</v>
      </c>
      <c r="I136" s="25">
        <v>0.71199999999999997</v>
      </c>
      <c r="J136" s="10">
        <v>66780</v>
      </c>
      <c r="K136" s="10">
        <v>44600000</v>
      </c>
      <c r="L136" s="26">
        <v>0.76</v>
      </c>
      <c r="M136" s="10">
        <v>67880</v>
      </c>
      <c r="N136" s="6">
        <f>VLOOKUP($A$2:$A$376,Sheet1!$B$3:$I$54,6,0)</f>
        <v>60</v>
      </c>
      <c r="O136" s="6">
        <f>VLOOKUP($A$2:$A$376,Sheet1!$B$3:$I$54,7,0)</f>
        <v>1584</v>
      </c>
    </row>
    <row r="137" spans="1:15" s="6" customFormat="1" ht="19.5" customHeight="1">
      <c r="A137" s="20" t="s">
        <v>93</v>
      </c>
      <c r="B137" s="9" t="s">
        <v>69</v>
      </c>
      <c r="C137" s="38">
        <v>22</v>
      </c>
      <c r="D137" s="9" t="s">
        <v>18</v>
      </c>
      <c r="E137" s="11" t="s">
        <v>3</v>
      </c>
      <c r="F137" s="22" t="s">
        <v>21</v>
      </c>
      <c r="G137" s="9" t="s">
        <v>127</v>
      </c>
      <c r="H137" s="10">
        <v>38700000</v>
      </c>
      <c r="I137" s="25">
        <v>0.74</v>
      </c>
      <c r="J137" s="10">
        <v>66760</v>
      </c>
      <c r="K137" s="10">
        <v>50900000</v>
      </c>
      <c r="L137" s="26">
        <v>0.78500000000000003</v>
      </c>
      <c r="M137" s="10">
        <v>67110</v>
      </c>
      <c r="N137" s="6">
        <f>VLOOKUP($A$2:$A$376,Sheet1!$B$3:$I$54,6,0)</f>
        <v>60</v>
      </c>
      <c r="O137" s="6">
        <f>VLOOKUP($A$2:$A$376,Sheet1!$B$3:$I$54,7,0)</f>
        <v>1584</v>
      </c>
    </row>
    <row r="138" spans="1:15" s="6" customFormat="1" ht="19.5" customHeight="1">
      <c r="A138" s="20" t="s">
        <v>93</v>
      </c>
      <c r="B138" s="9" t="s">
        <v>69</v>
      </c>
      <c r="C138" s="38">
        <v>30</v>
      </c>
      <c r="D138" s="9" t="s">
        <v>18</v>
      </c>
      <c r="E138" s="11" t="s">
        <v>3</v>
      </c>
      <c r="F138" s="22" t="s">
        <v>21</v>
      </c>
      <c r="G138" s="9" t="s">
        <v>127</v>
      </c>
      <c r="H138" s="10">
        <v>52800000</v>
      </c>
      <c r="I138" s="25">
        <v>0.79600000000000004</v>
      </c>
      <c r="J138" s="10">
        <v>66700</v>
      </c>
      <c r="K138" s="10">
        <v>65700000</v>
      </c>
      <c r="L138" s="26">
        <v>0.8</v>
      </c>
      <c r="M138" s="10">
        <v>79650</v>
      </c>
      <c r="N138" s="6">
        <f>VLOOKUP($A$2:$A$376,Sheet1!$B$3:$I$54,6,0)</f>
        <v>60</v>
      </c>
      <c r="O138" s="6">
        <f>VLOOKUP($A$2:$A$376,Sheet1!$B$3:$I$54,7,0)</f>
        <v>1584</v>
      </c>
    </row>
    <row r="139" spans="1:15" s="6" customFormat="1" ht="19.5" customHeight="1">
      <c r="A139" s="20" t="s">
        <v>93</v>
      </c>
      <c r="B139" s="9" t="s">
        <v>69</v>
      </c>
      <c r="C139" s="38">
        <v>29</v>
      </c>
      <c r="D139" s="9" t="s">
        <v>18</v>
      </c>
      <c r="E139" s="11" t="s">
        <v>3</v>
      </c>
      <c r="F139" s="22" t="s">
        <v>21</v>
      </c>
      <c r="G139" s="9" t="s">
        <v>127</v>
      </c>
      <c r="H139" s="10">
        <v>51000000</v>
      </c>
      <c r="I139" s="25">
        <v>0.79</v>
      </c>
      <c r="J139" s="10">
        <v>66990</v>
      </c>
      <c r="K139" s="10">
        <v>64000000</v>
      </c>
      <c r="L139" s="26">
        <v>0.8</v>
      </c>
      <c r="M139" s="10">
        <v>77520</v>
      </c>
      <c r="N139" s="6">
        <f>VLOOKUP($A$2:$A$376,Sheet1!$B$3:$I$54,6,0)</f>
        <v>60</v>
      </c>
      <c r="O139" s="6">
        <f>VLOOKUP($A$2:$A$376,Sheet1!$B$3:$I$54,7,0)</f>
        <v>1584</v>
      </c>
    </row>
    <row r="140" spans="1:15" s="6" customFormat="1" ht="19.5" customHeight="1">
      <c r="A140" s="20" t="s">
        <v>93</v>
      </c>
      <c r="B140" s="9" t="s">
        <v>69</v>
      </c>
      <c r="C140" s="38">
        <v>20</v>
      </c>
      <c r="D140" s="9" t="s">
        <v>18</v>
      </c>
      <c r="E140" s="11" t="s">
        <v>3</v>
      </c>
      <c r="F140" s="22" t="s">
        <v>21</v>
      </c>
      <c r="G140" s="9" t="s">
        <v>127</v>
      </c>
      <c r="H140" s="10">
        <v>33700000</v>
      </c>
      <c r="I140" s="25">
        <v>0.71199999999999997</v>
      </c>
      <c r="J140" s="10">
        <v>66780</v>
      </c>
      <c r="K140" s="10">
        <v>44600000</v>
      </c>
      <c r="L140" s="26">
        <v>0.76</v>
      </c>
      <c r="M140" s="10">
        <v>67880</v>
      </c>
      <c r="N140" s="6">
        <f>VLOOKUP($A$2:$A$376,Sheet1!$B$3:$I$54,6,0)</f>
        <v>60</v>
      </c>
      <c r="O140" s="6">
        <f>VLOOKUP($A$2:$A$376,Sheet1!$B$3:$I$54,7,0)</f>
        <v>1584</v>
      </c>
    </row>
    <row r="141" spans="1:15" s="6" customFormat="1" ht="19.5" customHeight="1">
      <c r="A141" s="20" t="s">
        <v>93</v>
      </c>
      <c r="B141" s="9" t="s">
        <v>69</v>
      </c>
      <c r="C141" s="38">
        <v>22</v>
      </c>
      <c r="D141" s="9" t="s">
        <v>18</v>
      </c>
      <c r="E141" s="11" t="s">
        <v>3</v>
      </c>
      <c r="F141" s="22" t="s">
        <v>21</v>
      </c>
      <c r="G141" s="9" t="s">
        <v>127</v>
      </c>
      <c r="H141" s="10">
        <v>38700000</v>
      </c>
      <c r="I141" s="25">
        <v>0.74</v>
      </c>
      <c r="J141" s="10">
        <v>66760</v>
      </c>
      <c r="K141" s="10">
        <v>50900000</v>
      </c>
      <c r="L141" s="26">
        <v>0.78500000000000003</v>
      </c>
      <c r="M141" s="10">
        <v>67110</v>
      </c>
      <c r="N141" s="6">
        <f>VLOOKUP($A$2:$A$376,Sheet1!$B$3:$I$54,6,0)</f>
        <v>60</v>
      </c>
      <c r="O141" s="6">
        <f>VLOOKUP($A$2:$A$376,Sheet1!$B$3:$I$54,7,0)</f>
        <v>1584</v>
      </c>
    </row>
    <row r="142" spans="1:15" s="6" customFormat="1" ht="19.5" customHeight="1">
      <c r="A142" s="20" t="s">
        <v>94</v>
      </c>
      <c r="B142" s="9" t="s">
        <v>41</v>
      </c>
      <c r="C142" s="38">
        <v>18</v>
      </c>
      <c r="D142" s="9" t="s">
        <v>121</v>
      </c>
      <c r="E142" s="11" t="s">
        <v>3</v>
      </c>
      <c r="F142" s="11" t="s">
        <v>22</v>
      </c>
      <c r="G142" s="30" t="s">
        <v>6</v>
      </c>
      <c r="H142" s="10">
        <v>15500000</v>
      </c>
      <c r="I142" s="25">
        <v>0.52</v>
      </c>
      <c r="J142" s="10">
        <v>66980</v>
      </c>
      <c r="K142" s="10">
        <v>22000000</v>
      </c>
      <c r="L142" s="26">
        <v>0.6</v>
      </c>
      <c r="M142" s="10">
        <v>67080</v>
      </c>
      <c r="N142" s="6">
        <f>VLOOKUP($A$2:$A$376,Sheet1!$B$3:$I$54,6,0)</f>
        <v>40</v>
      </c>
      <c r="O142" s="6">
        <f>VLOOKUP($A$2:$A$376,Sheet1!$B$3:$I$54,7,0)</f>
        <v>331</v>
      </c>
    </row>
    <row r="143" spans="1:15" s="6" customFormat="1" ht="19.5" customHeight="1">
      <c r="A143" s="20" t="s">
        <v>94</v>
      </c>
      <c r="B143" s="9" t="s">
        <v>41</v>
      </c>
      <c r="C143" s="38">
        <v>18</v>
      </c>
      <c r="D143" s="9" t="s">
        <v>121</v>
      </c>
      <c r="E143" s="11" t="s">
        <v>3</v>
      </c>
      <c r="F143" s="11" t="s">
        <v>22</v>
      </c>
      <c r="G143" s="30" t="s">
        <v>6</v>
      </c>
      <c r="H143" s="10">
        <v>14700000</v>
      </c>
      <c r="I143" s="25">
        <v>0.5</v>
      </c>
      <c r="J143" s="10">
        <v>69280</v>
      </c>
      <c r="K143" s="10">
        <v>21100000</v>
      </c>
      <c r="L143" s="26">
        <v>0.57999999999999996</v>
      </c>
      <c r="M143" s="10">
        <v>69500</v>
      </c>
      <c r="N143" s="6">
        <f>VLOOKUP($A$2:$A$376,Sheet1!$B$3:$I$54,6,0)</f>
        <v>40</v>
      </c>
      <c r="O143" s="6">
        <f>VLOOKUP($A$2:$A$376,Sheet1!$B$3:$I$54,7,0)</f>
        <v>331</v>
      </c>
    </row>
    <row r="144" spans="1:15" s="6" customFormat="1" ht="19.5" customHeight="1">
      <c r="A144" s="20" t="s">
        <v>94</v>
      </c>
      <c r="B144" s="9" t="s">
        <v>41</v>
      </c>
      <c r="C144" s="38">
        <v>18</v>
      </c>
      <c r="D144" s="9" t="s">
        <v>121</v>
      </c>
      <c r="E144" s="11" t="s">
        <v>3</v>
      </c>
      <c r="F144" s="11" t="s">
        <v>22</v>
      </c>
      <c r="G144" s="30" t="s">
        <v>6</v>
      </c>
      <c r="H144" s="10">
        <v>17000000</v>
      </c>
      <c r="I144" s="25">
        <v>0.54500000000000004</v>
      </c>
      <c r="J144" s="10">
        <v>67140</v>
      </c>
      <c r="K144" s="10">
        <v>23900000</v>
      </c>
      <c r="L144" s="26">
        <v>0.62</v>
      </c>
      <c r="M144" s="10">
        <v>67160</v>
      </c>
      <c r="N144" s="6">
        <f>VLOOKUP($A$2:$A$376,Sheet1!$B$3:$I$54,6,0)</f>
        <v>40</v>
      </c>
      <c r="O144" s="6">
        <f>VLOOKUP($A$2:$A$376,Sheet1!$B$3:$I$54,7,0)</f>
        <v>331</v>
      </c>
    </row>
    <row r="145" spans="1:15" s="6" customFormat="1" ht="19.5" customHeight="1">
      <c r="A145" s="20" t="s">
        <v>94</v>
      </c>
      <c r="B145" s="9" t="s">
        <v>41</v>
      </c>
      <c r="C145" s="38">
        <v>21</v>
      </c>
      <c r="D145" s="9" t="s">
        <v>121</v>
      </c>
      <c r="E145" s="11" t="s">
        <v>3</v>
      </c>
      <c r="F145" s="11" t="s">
        <v>22</v>
      </c>
      <c r="G145" s="30" t="s">
        <v>6</v>
      </c>
      <c r="H145" s="10">
        <v>21100000</v>
      </c>
      <c r="I145" s="25">
        <v>0.6</v>
      </c>
      <c r="J145" s="10">
        <v>67520</v>
      </c>
      <c r="K145" s="10">
        <v>29000000</v>
      </c>
      <c r="L145" s="26">
        <v>0.67</v>
      </c>
      <c r="M145" s="10">
        <v>67140</v>
      </c>
      <c r="N145" s="6">
        <f>VLOOKUP($A$2:$A$376,Sheet1!$B$3:$I$54,6,0)</f>
        <v>40</v>
      </c>
      <c r="O145" s="6">
        <f>VLOOKUP($A$2:$A$376,Sheet1!$B$3:$I$54,7,0)</f>
        <v>331</v>
      </c>
    </row>
    <row r="146" spans="1:15" s="6" customFormat="1" ht="19.5" customHeight="1">
      <c r="A146" s="20" t="s">
        <v>94</v>
      </c>
      <c r="B146" s="9" t="s">
        <v>41</v>
      </c>
      <c r="C146" s="38">
        <v>20</v>
      </c>
      <c r="D146" s="9" t="s">
        <v>121</v>
      </c>
      <c r="E146" s="11" t="s">
        <v>3</v>
      </c>
      <c r="F146" s="11" t="s">
        <v>22</v>
      </c>
      <c r="G146" s="30" t="s">
        <v>6</v>
      </c>
      <c r="H146" s="10">
        <v>19700000</v>
      </c>
      <c r="I146" s="25">
        <v>0.57499999999999996</v>
      </c>
      <c r="J146" s="10">
        <v>69400</v>
      </c>
      <c r="K146" s="10">
        <v>27000000</v>
      </c>
      <c r="L146" s="26">
        <v>0.64</v>
      </c>
      <c r="M146" s="10">
        <v>70870</v>
      </c>
      <c r="N146" s="6">
        <f>VLOOKUP($A$2:$A$376,Sheet1!$B$3:$I$54,6,0)</f>
        <v>40</v>
      </c>
      <c r="O146" s="6">
        <f>VLOOKUP($A$2:$A$376,Sheet1!$B$3:$I$54,7,0)</f>
        <v>331</v>
      </c>
    </row>
    <row r="147" spans="1:15" s="6" customFormat="1" ht="19.5" customHeight="1">
      <c r="A147" s="20" t="s">
        <v>94</v>
      </c>
      <c r="B147" s="9" t="s">
        <v>41</v>
      </c>
      <c r="C147" s="38">
        <v>18</v>
      </c>
      <c r="D147" s="9" t="s">
        <v>121</v>
      </c>
      <c r="E147" s="11" t="s">
        <v>3</v>
      </c>
      <c r="F147" s="11" t="s">
        <v>22</v>
      </c>
      <c r="G147" s="30" t="s">
        <v>6</v>
      </c>
      <c r="H147" s="10">
        <v>16700000</v>
      </c>
      <c r="I147" s="25">
        <v>0.54</v>
      </c>
      <c r="J147" s="10">
        <v>67110</v>
      </c>
      <c r="K147" s="10">
        <v>23600000</v>
      </c>
      <c r="L147" s="26">
        <v>0.62</v>
      </c>
      <c r="M147" s="10">
        <v>66740</v>
      </c>
      <c r="N147" s="6">
        <f>VLOOKUP($A$2:$A$376,Sheet1!$B$3:$I$54,6,0)</f>
        <v>40</v>
      </c>
      <c r="O147" s="6">
        <f>VLOOKUP($A$2:$A$376,Sheet1!$B$3:$I$54,7,0)</f>
        <v>331</v>
      </c>
    </row>
    <row r="148" spans="1:15" s="6" customFormat="1" ht="19.5" customHeight="1">
      <c r="A148" s="20" t="s">
        <v>94</v>
      </c>
      <c r="B148" s="9" t="s">
        <v>41</v>
      </c>
      <c r="C148" s="38">
        <v>21</v>
      </c>
      <c r="D148" s="9" t="s">
        <v>121</v>
      </c>
      <c r="E148" s="11" t="s">
        <v>3</v>
      </c>
      <c r="F148" s="11" t="s">
        <v>22</v>
      </c>
      <c r="G148" s="30" t="s">
        <v>6</v>
      </c>
      <c r="H148" s="10">
        <v>20900000</v>
      </c>
      <c r="I148" s="25">
        <v>0.6</v>
      </c>
      <c r="J148" s="10">
        <v>66990</v>
      </c>
      <c r="K148" s="10">
        <v>28000000</v>
      </c>
      <c r="L148" s="26">
        <v>0.65</v>
      </c>
      <c r="M148" s="10">
        <v>70220</v>
      </c>
      <c r="N148" s="6">
        <f>VLOOKUP($A$2:$A$376,Sheet1!$B$3:$I$54,6,0)</f>
        <v>40</v>
      </c>
      <c r="O148" s="6">
        <f>VLOOKUP($A$2:$A$376,Sheet1!$B$3:$I$54,7,0)</f>
        <v>331</v>
      </c>
    </row>
    <row r="149" spans="1:15" s="6" customFormat="1" ht="19.5" customHeight="1">
      <c r="A149" s="20" t="s">
        <v>94</v>
      </c>
      <c r="B149" s="9" t="s">
        <v>41</v>
      </c>
      <c r="C149" s="38">
        <v>20</v>
      </c>
      <c r="D149" s="9" t="s">
        <v>121</v>
      </c>
      <c r="E149" s="11" t="s">
        <v>3</v>
      </c>
      <c r="F149" s="11" t="s">
        <v>22</v>
      </c>
      <c r="G149" s="30" t="s">
        <v>6</v>
      </c>
      <c r="H149" s="10">
        <v>19700000</v>
      </c>
      <c r="I149" s="25">
        <v>0.57999999999999996</v>
      </c>
      <c r="J149" s="10">
        <v>67870</v>
      </c>
      <c r="K149" s="10">
        <v>27200000</v>
      </c>
      <c r="L149" s="26">
        <v>0.65</v>
      </c>
      <c r="M149" s="10">
        <v>67950</v>
      </c>
      <c r="N149" s="6">
        <f>VLOOKUP($A$2:$A$376,Sheet1!$B$3:$I$54,6,0)</f>
        <v>40</v>
      </c>
      <c r="O149" s="6">
        <f>VLOOKUP($A$2:$A$376,Sheet1!$B$3:$I$54,7,0)</f>
        <v>331</v>
      </c>
    </row>
    <row r="150" spans="1:15" s="6" customFormat="1" ht="19.5" customHeight="1">
      <c r="A150" s="20" t="s">
        <v>95</v>
      </c>
      <c r="B150" s="9" t="s">
        <v>70</v>
      </c>
      <c r="C150" s="38">
        <v>24</v>
      </c>
      <c r="D150" s="9" t="s">
        <v>18</v>
      </c>
      <c r="E150" s="11" t="s">
        <v>3</v>
      </c>
      <c r="F150" s="22" t="s">
        <v>124</v>
      </c>
      <c r="G150" s="9" t="s">
        <v>17</v>
      </c>
      <c r="H150" s="10">
        <v>66300000</v>
      </c>
      <c r="I150" s="23">
        <v>0.8</v>
      </c>
      <c r="J150" s="10">
        <v>81740</v>
      </c>
      <c r="K150" s="10">
        <v>82000000</v>
      </c>
      <c r="L150" s="24">
        <v>0.8</v>
      </c>
      <c r="M150" s="10">
        <v>100620</v>
      </c>
      <c r="N150" s="6">
        <f>VLOOKUP($A$2:$A$376,Sheet1!$B$3:$I$54,6,0)</f>
        <v>6</v>
      </c>
      <c r="O150" s="6">
        <f>VLOOKUP($A$2:$A$376,Sheet1!$B$3:$I$54,7,0)</f>
        <v>843</v>
      </c>
    </row>
    <row r="151" spans="1:15" s="6" customFormat="1" ht="19.5" customHeight="1">
      <c r="A151" s="20" t="s">
        <v>95</v>
      </c>
      <c r="B151" s="9" t="s">
        <v>70</v>
      </c>
      <c r="C151" s="38">
        <v>18</v>
      </c>
      <c r="D151" s="9" t="s">
        <v>18</v>
      </c>
      <c r="E151" s="11" t="s">
        <v>3</v>
      </c>
      <c r="F151" s="22" t="s">
        <v>124</v>
      </c>
      <c r="G151" s="9" t="s">
        <v>17</v>
      </c>
      <c r="H151" s="10">
        <v>49800000</v>
      </c>
      <c r="I151" s="25">
        <v>0.78500000000000003</v>
      </c>
      <c r="J151" s="10">
        <v>66960</v>
      </c>
      <c r="K151" s="10">
        <v>62900000</v>
      </c>
      <c r="L151" s="26">
        <v>0.8</v>
      </c>
      <c r="M151" s="10">
        <v>76320</v>
      </c>
      <c r="N151" s="6">
        <f>VLOOKUP($A$2:$A$376,Sheet1!$B$3:$I$54,6,0)</f>
        <v>6</v>
      </c>
      <c r="O151" s="6">
        <f>VLOOKUP($A$2:$A$376,Sheet1!$B$3:$I$54,7,0)</f>
        <v>843</v>
      </c>
    </row>
    <row r="152" spans="1:15" s="6" customFormat="1" ht="19.5" customHeight="1">
      <c r="A152" s="20" t="s">
        <v>96</v>
      </c>
      <c r="B152" s="9" t="s">
        <v>71</v>
      </c>
      <c r="C152" s="38">
        <v>26</v>
      </c>
      <c r="D152" s="9" t="s">
        <v>18</v>
      </c>
      <c r="E152" s="11" t="s">
        <v>3</v>
      </c>
      <c r="F152" s="22" t="s">
        <v>124</v>
      </c>
      <c r="G152" s="9" t="s">
        <v>6</v>
      </c>
      <c r="H152" s="10">
        <v>72800000</v>
      </c>
      <c r="I152" s="23">
        <v>0.8</v>
      </c>
      <c r="J152" s="10">
        <v>89770</v>
      </c>
      <c r="K152" s="10">
        <v>89800000</v>
      </c>
      <c r="L152" s="24">
        <v>0.8</v>
      </c>
      <c r="M152" s="10">
        <v>109810</v>
      </c>
      <c r="N152" s="6">
        <f>VLOOKUP($A$2:$A$376,Sheet1!$B$3:$I$54,6,0)</f>
        <v>6</v>
      </c>
      <c r="O152" s="6">
        <f>VLOOKUP($A$2:$A$376,Sheet1!$B$3:$I$54,7,0)</f>
        <v>654</v>
      </c>
    </row>
    <row r="153" spans="1:15" s="6" customFormat="1" ht="19.5" customHeight="1" thickBot="1">
      <c r="A153" s="20" t="s">
        <v>96</v>
      </c>
      <c r="B153" s="9" t="s">
        <v>71</v>
      </c>
      <c r="C153" s="38">
        <v>26</v>
      </c>
      <c r="D153" s="9" t="s">
        <v>18</v>
      </c>
      <c r="E153" s="11" t="s">
        <v>3</v>
      </c>
      <c r="F153" s="22" t="s">
        <v>124</v>
      </c>
      <c r="G153" s="9" t="s">
        <v>6</v>
      </c>
      <c r="H153" s="10">
        <v>73500000</v>
      </c>
      <c r="I153" s="23">
        <v>0.8</v>
      </c>
      <c r="J153" s="10">
        <v>91170</v>
      </c>
      <c r="K153" s="10">
        <v>90700000</v>
      </c>
      <c r="L153" s="24">
        <v>0.8</v>
      </c>
      <c r="M153" s="10">
        <v>111440</v>
      </c>
      <c r="N153" s="6">
        <f>VLOOKUP($A$2:$A$376,Sheet1!$B$3:$I$54,6,0)</f>
        <v>6</v>
      </c>
      <c r="O153" s="6">
        <f>VLOOKUP($A$2:$A$376,Sheet1!$B$3:$I$54,7,0)</f>
        <v>654</v>
      </c>
    </row>
    <row r="154" spans="1:15" s="6" customFormat="1" ht="19.5" customHeight="1" thickTop="1" thickBot="1">
      <c r="A154" s="20" t="s">
        <v>97</v>
      </c>
      <c r="B154" s="9" t="s">
        <v>42</v>
      </c>
      <c r="C154" s="38">
        <v>14</v>
      </c>
      <c r="D154" s="9" t="s">
        <v>18</v>
      </c>
      <c r="E154" s="11" t="s">
        <v>3</v>
      </c>
      <c r="F154" s="11" t="s">
        <v>22</v>
      </c>
      <c r="G154" s="9" t="s">
        <v>7</v>
      </c>
      <c r="H154" s="10">
        <v>15400000</v>
      </c>
      <c r="I154" s="25">
        <v>0.52</v>
      </c>
      <c r="J154" s="10">
        <v>67000</v>
      </c>
      <c r="K154" s="10">
        <v>33100000</v>
      </c>
      <c r="L154" s="26">
        <v>0.7</v>
      </c>
      <c r="M154" s="10">
        <v>67160</v>
      </c>
      <c r="N154" s="59">
        <v>10</v>
      </c>
      <c r="O154" s="59">
        <v>120</v>
      </c>
    </row>
    <row r="155" spans="1:15" s="6" customFormat="1" ht="19.5" customHeight="1" thickTop="1" thickBot="1">
      <c r="A155" s="20" t="s">
        <v>97</v>
      </c>
      <c r="B155" s="9" t="s">
        <v>12</v>
      </c>
      <c r="C155" s="38">
        <v>17</v>
      </c>
      <c r="D155" s="9" t="s">
        <v>18</v>
      </c>
      <c r="E155" s="11" t="s">
        <v>3</v>
      </c>
      <c r="F155" s="11" t="s">
        <v>22</v>
      </c>
      <c r="G155" s="9" t="s">
        <v>6</v>
      </c>
      <c r="H155" s="10">
        <v>19600000</v>
      </c>
      <c r="I155" s="25">
        <v>0.57999999999999996</v>
      </c>
      <c r="J155" s="10">
        <v>67780</v>
      </c>
      <c r="K155" s="10">
        <v>28000000</v>
      </c>
      <c r="L155" s="26">
        <v>0.65800000000000003</v>
      </c>
      <c r="M155" s="10">
        <v>67910</v>
      </c>
      <c r="N155" s="59">
        <v>10</v>
      </c>
      <c r="O155" s="59">
        <v>120</v>
      </c>
    </row>
    <row r="156" spans="1:15" s="6" customFormat="1" ht="19.5" customHeight="1">
      <c r="A156" s="20" t="s">
        <v>98</v>
      </c>
      <c r="B156" s="9" t="s">
        <v>43</v>
      </c>
      <c r="C156" s="38">
        <v>16</v>
      </c>
      <c r="D156" s="9" t="s">
        <v>18</v>
      </c>
      <c r="E156" s="11" t="s">
        <v>3</v>
      </c>
      <c r="F156" s="11" t="s">
        <v>21</v>
      </c>
      <c r="G156" s="9" t="s">
        <v>6</v>
      </c>
      <c r="H156" s="10">
        <v>37000000</v>
      </c>
      <c r="I156" s="25">
        <v>0.73</v>
      </c>
      <c r="J156" s="10">
        <v>66780</v>
      </c>
      <c r="K156" s="10">
        <v>48600000</v>
      </c>
      <c r="L156" s="26">
        <v>0.77500000000000002</v>
      </c>
      <c r="M156" s="10">
        <v>68150</v>
      </c>
      <c r="N156" s="6">
        <v>10</v>
      </c>
      <c r="O156" s="6">
        <v>216</v>
      </c>
    </row>
    <row r="157" spans="1:15" s="6" customFormat="1" ht="19.5" customHeight="1">
      <c r="A157" s="20" t="s">
        <v>99</v>
      </c>
      <c r="B157" s="9" t="s">
        <v>44</v>
      </c>
      <c r="C157" s="38">
        <v>14</v>
      </c>
      <c r="D157" s="9" t="s">
        <v>18</v>
      </c>
      <c r="E157" s="11" t="s">
        <v>3</v>
      </c>
      <c r="F157" s="11" t="s">
        <v>22</v>
      </c>
      <c r="G157" s="9" t="s">
        <v>7</v>
      </c>
      <c r="H157" s="10">
        <v>18700000</v>
      </c>
      <c r="I157" s="25">
        <v>0.56999999999999995</v>
      </c>
      <c r="J157" s="10">
        <v>67060</v>
      </c>
      <c r="K157" s="10">
        <v>38300000</v>
      </c>
      <c r="L157" s="26">
        <v>0.73</v>
      </c>
      <c r="M157" s="10">
        <v>67560</v>
      </c>
      <c r="N157" s="6">
        <v>10</v>
      </c>
      <c r="O157" s="6">
        <v>140</v>
      </c>
    </row>
    <row r="158" spans="1:15" s="6" customFormat="1" ht="19.5" customHeight="1">
      <c r="A158" s="20" t="s">
        <v>99</v>
      </c>
      <c r="B158" s="9" t="s">
        <v>44</v>
      </c>
      <c r="C158" s="38">
        <v>14</v>
      </c>
      <c r="D158" s="9" t="s">
        <v>18</v>
      </c>
      <c r="E158" s="11" t="s">
        <v>3</v>
      </c>
      <c r="F158" s="11" t="s">
        <v>22</v>
      </c>
      <c r="G158" s="9" t="s">
        <v>7</v>
      </c>
      <c r="H158" s="10">
        <v>18700000</v>
      </c>
      <c r="I158" s="25">
        <v>0.57199999999999995</v>
      </c>
      <c r="J158" s="10">
        <v>67060</v>
      </c>
      <c r="K158" s="10">
        <v>38100000</v>
      </c>
      <c r="L158" s="26">
        <v>0.72499999999999998</v>
      </c>
      <c r="M158" s="10">
        <v>68560</v>
      </c>
      <c r="N158" s="6">
        <v>10</v>
      </c>
      <c r="O158" s="6">
        <v>140</v>
      </c>
    </row>
    <row r="159" spans="1:15" s="6" customFormat="1" ht="19.5" customHeight="1">
      <c r="A159" s="20" t="s">
        <v>98</v>
      </c>
      <c r="B159" s="9" t="s">
        <v>43</v>
      </c>
      <c r="C159" s="38">
        <v>17</v>
      </c>
      <c r="D159" s="9" t="s">
        <v>18</v>
      </c>
      <c r="E159" s="11" t="s">
        <v>3</v>
      </c>
      <c r="F159" s="11" t="s">
        <v>21</v>
      </c>
      <c r="G159" s="9" t="s">
        <v>6</v>
      </c>
      <c r="H159" s="10">
        <v>38800000</v>
      </c>
      <c r="I159" s="25">
        <v>0.73799999999999999</v>
      </c>
      <c r="J159" s="10">
        <v>67120</v>
      </c>
      <c r="K159" s="10">
        <v>51100000</v>
      </c>
      <c r="L159" s="26">
        <v>0.78500000000000003</v>
      </c>
      <c r="M159" s="10">
        <v>67250</v>
      </c>
      <c r="N159" s="6">
        <v>10</v>
      </c>
      <c r="O159" s="6">
        <v>216</v>
      </c>
    </row>
    <row r="160" spans="1:15" s="6" customFormat="1" ht="19.5" customHeight="1">
      <c r="A160" s="20" t="s">
        <v>100</v>
      </c>
      <c r="B160" s="9" t="s">
        <v>45</v>
      </c>
      <c r="C160" s="38">
        <v>17</v>
      </c>
      <c r="D160" s="9" t="s">
        <v>18</v>
      </c>
      <c r="E160" s="11" t="s">
        <v>3</v>
      </c>
      <c r="F160" s="11" t="s">
        <v>21</v>
      </c>
      <c r="G160" s="9" t="s">
        <v>4</v>
      </c>
      <c r="H160" s="10">
        <v>46200000</v>
      </c>
      <c r="I160" s="25">
        <v>0.77</v>
      </c>
      <c r="J160" s="10">
        <v>67650</v>
      </c>
      <c r="K160" s="10">
        <v>59400000</v>
      </c>
      <c r="L160" s="26">
        <v>0.8</v>
      </c>
      <c r="M160" s="10">
        <v>71860</v>
      </c>
      <c r="N160" s="6">
        <f>VLOOKUP($A$2:$A$376,Sheet1!$B$3:$I$54,6,0)</f>
        <v>5</v>
      </c>
      <c r="O160" s="6">
        <f>VLOOKUP($A$2:$A$376,Sheet1!$B$3:$I$54,7,0)</f>
        <v>193</v>
      </c>
    </row>
    <row r="161" spans="1:16" s="6" customFormat="1" ht="19.5" customHeight="1">
      <c r="A161" s="20" t="s">
        <v>101</v>
      </c>
      <c r="B161" s="9" t="s">
        <v>46</v>
      </c>
      <c r="C161" s="38">
        <v>28</v>
      </c>
      <c r="D161" s="9" t="s">
        <v>18</v>
      </c>
      <c r="E161" s="11" t="s">
        <v>3</v>
      </c>
      <c r="F161" s="11" t="s">
        <v>21</v>
      </c>
      <c r="G161" s="9" t="s">
        <v>4</v>
      </c>
      <c r="H161" s="10">
        <v>46800000</v>
      </c>
      <c r="I161" s="25">
        <v>0.77500000000000002</v>
      </c>
      <c r="J161" s="10">
        <v>67000</v>
      </c>
      <c r="K161" s="10">
        <v>59900000</v>
      </c>
      <c r="L161" s="26">
        <v>0.8</v>
      </c>
      <c r="M161" s="10">
        <v>72990</v>
      </c>
      <c r="N161" s="6">
        <f>VLOOKUP($A$2:$A$376,Sheet1!$B$3:$I$54,6,0)</f>
        <v>24</v>
      </c>
      <c r="O161" s="6">
        <f>VLOOKUP($A$2:$A$376,Sheet1!$B$3:$I$54,7,0)</f>
        <v>503</v>
      </c>
    </row>
    <row r="162" spans="1:16" s="6" customFormat="1" ht="19.5" customHeight="1">
      <c r="A162" s="20" t="s">
        <v>101</v>
      </c>
      <c r="B162" s="9" t="s">
        <v>46</v>
      </c>
      <c r="C162" s="38">
        <v>19</v>
      </c>
      <c r="D162" s="9" t="s">
        <v>18</v>
      </c>
      <c r="E162" s="11" t="s">
        <v>3</v>
      </c>
      <c r="F162" s="11" t="s">
        <v>21</v>
      </c>
      <c r="G162" s="9" t="s">
        <v>4</v>
      </c>
      <c r="H162" s="10">
        <v>29000000</v>
      </c>
      <c r="I162" s="25">
        <v>0.67500000000000004</v>
      </c>
      <c r="J162" s="10">
        <v>67480</v>
      </c>
      <c r="K162" s="10">
        <v>38900000</v>
      </c>
      <c r="L162" s="26">
        <v>0.73</v>
      </c>
      <c r="M162" s="10">
        <v>68720</v>
      </c>
      <c r="N162" s="6">
        <f>VLOOKUP($A$2:$A$376,Sheet1!$B$3:$I$54,6,0)</f>
        <v>24</v>
      </c>
      <c r="O162" s="6">
        <f>VLOOKUP($A$2:$A$376,Sheet1!$B$3:$I$54,7,0)</f>
        <v>503</v>
      </c>
    </row>
    <row r="163" spans="1:16" s="6" customFormat="1" ht="19.5" customHeight="1">
      <c r="A163" s="20" t="s">
        <v>101</v>
      </c>
      <c r="B163" s="9" t="s">
        <v>46</v>
      </c>
      <c r="C163" s="38">
        <v>28</v>
      </c>
      <c r="D163" s="9" t="s">
        <v>18</v>
      </c>
      <c r="E163" s="11" t="s">
        <v>3</v>
      </c>
      <c r="F163" s="11" t="s">
        <v>21</v>
      </c>
      <c r="G163" s="9" t="s">
        <v>4</v>
      </c>
      <c r="H163" s="10">
        <v>48500000</v>
      </c>
      <c r="I163" s="25">
        <v>0.78</v>
      </c>
      <c r="J163" s="10">
        <v>67510</v>
      </c>
      <c r="K163" s="10">
        <v>61800000</v>
      </c>
      <c r="L163" s="26">
        <v>0.8</v>
      </c>
      <c r="M163" s="10">
        <v>74760</v>
      </c>
      <c r="N163" s="6">
        <f>VLOOKUP($A$2:$A$376,Sheet1!$B$3:$I$54,6,0)</f>
        <v>24</v>
      </c>
      <c r="O163" s="6">
        <f>VLOOKUP($A$2:$A$376,Sheet1!$B$3:$I$54,7,0)</f>
        <v>503</v>
      </c>
    </row>
    <row r="164" spans="1:16" s="6" customFormat="1" ht="19.5" customHeight="1">
      <c r="A164" s="20" t="s">
        <v>101</v>
      </c>
      <c r="B164" s="9" t="s">
        <v>46</v>
      </c>
      <c r="C164" s="38">
        <v>28</v>
      </c>
      <c r="D164" s="9" t="s">
        <v>18</v>
      </c>
      <c r="E164" s="11" t="s">
        <v>3</v>
      </c>
      <c r="F164" s="11" t="s">
        <v>21</v>
      </c>
      <c r="G164" s="9" t="s">
        <v>4</v>
      </c>
      <c r="H164" s="10">
        <v>48600000</v>
      </c>
      <c r="I164" s="25">
        <v>0.78100000000000003</v>
      </c>
      <c r="J164" s="10">
        <v>67010</v>
      </c>
      <c r="K164" s="10">
        <v>61800000</v>
      </c>
      <c r="L164" s="26">
        <v>0.8</v>
      </c>
      <c r="M164" s="10">
        <v>74760</v>
      </c>
      <c r="N164" s="6">
        <f>VLOOKUP($A$2:$A$376,Sheet1!$B$3:$I$54,6,0)</f>
        <v>24</v>
      </c>
      <c r="O164" s="6">
        <f>VLOOKUP($A$2:$A$376,Sheet1!$B$3:$I$54,7,0)</f>
        <v>503</v>
      </c>
    </row>
    <row r="165" spans="1:16" s="6" customFormat="1" ht="19.5" customHeight="1">
      <c r="A165" s="20" t="s">
        <v>101</v>
      </c>
      <c r="B165" s="9" t="s">
        <v>46</v>
      </c>
      <c r="C165" s="38">
        <v>28</v>
      </c>
      <c r="D165" s="9" t="s">
        <v>18</v>
      </c>
      <c r="E165" s="11" t="s">
        <v>3</v>
      </c>
      <c r="F165" s="11" t="s">
        <v>21</v>
      </c>
      <c r="G165" s="9" t="s">
        <v>4</v>
      </c>
      <c r="H165" s="10">
        <v>48600000</v>
      </c>
      <c r="I165" s="25">
        <v>0.78100000000000003</v>
      </c>
      <c r="J165" s="10">
        <v>67010</v>
      </c>
      <c r="K165" s="10">
        <v>61800000</v>
      </c>
      <c r="L165" s="26">
        <v>0.8</v>
      </c>
      <c r="M165" s="10">
        <v>74760</v>
      </c>
      <c r="N165" s="6">
        <f>VLOOKUP($A$2:$A$376,Sheet1!$B$3:$I$54,6,0)</f>
        <v>24</v>
      </c>
      <c r="O165" s="6">
        <f>VLOOKUP($A$2:$A$376,Sheet1!$B$3:$I$54,7,0)</f>
        <v>503</v>
      </c>
    </row>
    <row r="166" spans="1:16" s="6" customFormat="1" ht="19.5" customHeight="1">
      <c r="A166" s="20" t="s">
        <v>101</v>
      </c>
      <c r="B166" s="9" t="s">
        <v>46</v>
      </c>
      <c r="C166" s="38">
        <v>20</v>
      </c>
      <c r="D166" s="9" t="s">
        <v>18</v>
      </c>
      <c r="E166" s="11" t="s">
        <v>3</v>
      </c>
      <c r="F166" s="11" t="s">
        <v>21</v>
      </c>
      <c r="G166" s="9" t="s">
        <v>4</v>
      </c>
      <c r="H166" s="10">
        <v>30900000</v>
      </c>
      <c r="I166" s="25">
        <v>0.69</v>
      </c>
      <c r="J166" s="10">
        <v>67420</v>
      </c>
      <c r="K166" s="10">
        <v>41400000</v>
      </c>
      <c r="L166" s="26">
        <v>0.745</v>
      </c>
      <c r="M166" s="10">
        <v>67910</v>
      </c>
      <c r="N166" s="6">
        <f>VLOOKUP($A$2:$A$376,Sheet1!$B$3:$I$54,6,0)</f>
        <v>24</v>
      </c>
      <c r="O166" s="6">
        <f>VLOOKUP($A$2:$A$376,Sheet1!$B$3:$I$54,7,0)</f>
        <v>503</v>
      </c>
    </row>
    <row r="167" spans="1:16" s="6" customFormat="1" ht="19.5" customHeight="1">
      <c r="A167" s="20" t="s">
        <v>101</v>
      </c>
      <c r="B167" s="9" t="s">
        <v>46</v>
      </c>
      <c r="C167" s="38">
        <v>19</v>
      </c>
      <c r="D167" s="9" t="s">
        <v>18</v>
      </c>
      <c r="E167" s="11" t="s">
        <v>3</v>
      </c>
      <c r="F167" s="11" t="s">
        <v>21</v>
      </c>
      <c r="G167" s="9" t="s">
        <v>4</v>
      </c>
      <c r="H167" s="10">
        <v>29500000</v>
      </c>
      <c r="I167" s="25">
        <v>0.68300000000000005</v>
      </c>
      <c r="J167" s="10">
        <v>66790</v>
      </c>
      <c r="K167" s="10">
        <v>39500000</v>
      </c>
      <c r="L167" s="26">
        <v>0.73499999999999999</v>
      </c>
      <c r="M167" s="10">
        <v>67980</v>
      </c>
      <c r="N167" s="6">
        <f>VLOOKUP($A$2:$A$376,Sheet1!$B$3:$I$54,6,0)</f>
        <v>24</v>
      </c>
      <c r="O167" s="6">
        <f>VLOOKUP($A$2:$A$376,Sheet1!$B$3:$I$54,7,0)</f>
        <v>503</v>
      </c>
    </row>
    <row r="168" spans="1:16" s="6" customFormat="1" ht="19.5" customHeight="1">
      <c r="A168" s="20" t="s">
        <v>101</v>
      </c>
      <c r="B168" s="9" t="s">
        <v>46</v>
      </c>
      <c r="C168" s="38">
        <v>20</v>
      </c>
      <c r="D168" s="9" t="s">
        <v>18</v>
      </c>
      <c r="E168" s="11" t="s">
        <v>3</v>
      </c>
      <c r="F168" s="11" t="s">
        <v>21</v>
      </c>
      <c r="G168" s="9" t="s">
        <v>4</v>
      </c>
      <c r="H168" s="10">
        <v>30600000</v>
      </c>
      <c r="I168" s="25">
        <v>0.69</v>
      </c>
      <c r="J168" s="10">
        <v>67120</v>
      </c>
      <c r="K168" s="10">
        <v>40600000</v>
      </c>
      <c r="L168" s="26">
        <v>0.73499999999999999</v>
      </c>
      <c r="M168" s="10">
        <v>69660</v>
      </c>
      <c r="N168" s="6">
        <f>VLOOKUP($A$2:$A$376,Sheet1!$B$3:$I$54,6,0)</f>
        <v>24</v>
      </c>
      <c r="O168" s="6">
        <f>VLOOKUP($A$2:$A$376,Sheet1!$B$3:$I$54,7,0)</f>
        <v>503</v>
      </c>
    </row>
    <row r="169" spans="1:16" s="6" customFormat="1" ht="19.5" customHeight="1" thickBot="1">
      <c r="A169" s="20" t="s">
        <v>102</v>
      </c>
      <c r="B169" s="9" t="s">
        <v>13</v>
      </c>
      <c r="C169" s="38">
        <v>20</v>
      </c>
      <c r="D169" s="9" t="s">
        <v>18</v>
      </c>
      <c r="E169" s="11" t="s">
        <v>3</v>
      </c>
      <c r="F169" s="11" t="s">
        <v>22</v>
      </c>
      <c r="G169" s="9" t="s">
        <v>6</v>
      </c>
      <c r="H169" s="10">
        <v>25200000</v>
      </c>
      <c r="I169" s="25">
        <v>0.64500000000000002</v>
      </c>
      <c r="J169" s="10">
        <v>66690</v>
      </c>
      <c r="K169" s="10">
        <v>34600000</v>
      </c>
      <c r="L169" s="26">
        <v>0.70499999999999996</v>
      </c>
      <c r="M169" s="10">
        <v>68560</v>
      </c>
      <c r="N169" s="6">
        <f>VLOOKUP($A$2:$A$376,Sheet1!$B$3:$I$54,6,0)</f>
        <v>5</v>
      </c>
      <c r="O169" s="6">
        <f>VLOOKUP($A$2:$A$376,Sheet1!$B$3:$I$54,7,0)</f>
        <v>99</v>
      </c>
    </row>
    <row r="170" spans="1:16" s="6" customFormat="1" ht="19.5" customHeight="1" thickTop="1" thickBot="1">
      <c r="A170" s="20" t="s">
        <v>103</v>
      </c>
      <c r="B170" s="9" t="s">
        <v>47</v>
      </c>
      <c r="C170" s="38">
        <v>14</v>
      </c>
      <c r="D170" s="9" t="s">
        <v>18</v>
      </c>
      <c r="E170" s="11" t="s">
        <v>3</v>
      </c>
      <c r="F170" s="11" t="s">
        <v>22</v>
      </c>
      <c r="G170" s="9" t="s">
        <v>7</v>
      </c>
      <c r="H170" s="10">
        <v>33900000</v>
      </c>
      <c r="I170" s="25">
        <v>0.71</v>
      </c>
      <c r="J170" s="10">
        <v>67400</v>
      </c>
      <c r="K170" s="10">
        <v>44900000</v>
      </c>
      <c r="L170" s="26">
        <v>0.76</v>
      </c>
      <c r="M170" s="10">
        <v>68070</v>
      </c>
      <c r="N170" s="59">
        <v>15</v>
      </c>
      <c r="O170" s="59">
        <v>168</v>
      </c>
      <c r="P170" s="59"/>
    </row>
    <row r="171" spans="1:16" s="6" customFormat="1" ht="19.5" customHeight="1" thickTop="1" thickBot="1">
      <c r="A171" s="20" t="s">
        <v>103</v>
      </c>
      <c r="B171" s="9" t="s">
        <v>47</v>
      </c>
      <c r="C171" s="38">
        <v>15</v>
      </c>
      <c r="D171" s="9" t="s">
        <v>18</v>
      </c>
      <c r="E171" s="11" t="s">
        <v>3</v>
      </c>
      <c r="F171" s="11" t="s">
        <v>22</v>
      </c>
      <c r="G171" s="9" t="s">
        <v>7</v>
      </c>
      <c r="H171" s="10">
        <v>37100000</v>
      </c>
      <c r="I171" s="25">
        <v>0.73</v>
      </c>
      <c r="J171" s="10">
        <v>67400</v>
      </c>
      <c r="K171" s="10">
        <v>49000000</v>
      </c>
      <c r="L171" s="26">
        <v>0.77800000000000002</v>
      </c>
      <c r="M171" s="10">
        <v>67460</v>
      </c>
      <c r="N171" s="59">
        <v>15</v>
      </c>
      <c r="O171" s="59">
        <v>168</v>
      </c>
      <c r="P171" s="59"/>
    </row>
    <row r="172" spans="1:16" s="6" customFormat="1" ht="19.5" customHeight="1" thickTop="1" thickBot="1">
      <c r="A172" s="20" t="s">
        <v>103</v>
      </c>
      <c r="B172" s="9" t="s">
        <v>47</v>
      </c>
      <c r="C172" s="38">
        <v>14</v>
      </c>
      <c r="D172" s="9" t="s">
        <v>18</v>
      </c>
      <c r="E172" s="11" t="s">
        <v>3</v>
      </c>
      <c r="F172" s="11" t="s">
        <v>22</v>
      </c>
      <c r="G172" s="9" t="s">
        <v>7</v>
      </c>
      <c r="H172" s="10">
        <v>36100000</v>
      </c>
      <c r="I172" s="25">
        <v>0.72499999999999998</v>
      </c>
      <c r="J172" s="10">
        <v>66750</v>
      </c>
      <c r="K172" s="10">
        <v>47200000</v>
      </c>
      <c r="L172" s="26">
        <v>0.76500000000000001</v>
      </c>
      <c r="M172" s="10">
        <v>69500</v>
      </c>
      <c r="N172" s="59">
        <v>15</v>
      </c>
      <c r="O172" s="59">
        <v>168</v>
      </c>
      <c r="P172" s="59"/>
    </row>
    <row r="173" spans="1:16" s="6" customFormat="1" ht="19.5" customHeight="1" thickTop="1" thickBot="1">
      <c r="A173" s="20" t="s">
        <v>104</v>
      </c>
      <c r="B173" s="9" t="s">
        <v>48</v>
      </c>
      <c r="C173" s="38">
        <v>25</v>
      </c>
      <c r="D173" s="9" t="s">
        <v>18</v>
      </c>
      <c r="E173" s="11" t="s">
        <v>3</v>
      </c>
      <c r="F173" s="11" t="s">
        <v>21</v>
      </c>
      <c r="G173" s="9" t="s">
        <v>127</v>
      </c>
      <c r="H173" s="10">
        <v>54300000</v>
      </c>
      <c r="I173" s="23">
        <v>0.8</v>
      </c>
      <c r="J173" s="10">
        <v>67060</v>
      </c>
      <c r="K173" s="10">
        <v>67200000</v>
      </c>
      <c r="L173" s="24">
        <v>0.8</v>
      </c>
      <c r="M173" s="10">
        <v>81720</v>
      </c>
      <c r="N173" s="59">
        <v>6</v>
      </c>
      <c r="O173" s="59">
        <v>306</v>
      </c>
      <c r="P173" s="59"/>
    </row>
    <row r="174" spans="1:16" s="6" customFormat="1" ht="19.5" customHeight="1" thickTop="1" thickBot="1">
      <c r="A174" s="20" t="s">
        <v>104</v>
      </c>
      <c r="B174" s="9" t="s">
        <v>48</v>
      </c>
      <c r="C174" s="38">
        <v>23</v>
      </c>
      <c r="D174" s="9" t="s">
        <v>18</v>
      </c>
      <c r="E174" s="11" t="s">
        <v>3</v>
      </c>
      <c r="F174" s="11" t="s">
        <v>21</v>
      </c>
      <c r="G174" s="9" t="s">
        <v>126</v>
      </c>
      <c r="H174" s="10">
        <v>69100000</v>
      </c>
      <c r="I174" s="23">
        <v>0.8</v>
      </c>
      <c r="J174" s="10">
        <v>85460</v>
      </c>
      <c r="K174" s="10">
        <v>85900000</v>
      </c>
      <c r="L174" s="24">
        <v>0.8</v>
      </c>
      <c r="M174" s="10">
        <v>105100</v>
      </c>
      <c r="N174" s="59">
        <v>6</v>
      </c>
      <c r="O174" s="59">
        <v>306</v>
      </c>
      <c r="P174" s="59"/>
    </row>
    <row r="175" spans="1:16" s="6" customFormat="1" ht="19.5" customHeight="1" thickTop="1" thickBot="1">
      <c r="A175" s="20" t="s">
        <v>105</v>
      </c>
      <c r="B175" s="9" t="s">
        <v>14</v>
      </c>
      <c r="C175" s="38">
        <v>18</v>
      </c>
      <c r="D175" s="9" t="s">
        <v>18</v>
      </c>
      <c r="E175" s="11" t="s">
        <v>3</v>
      </c>
      <c r="F175" s="11" t="s">
        <v>124</v>
      </c>
      <c r="G175" s="9" t="s">
        <v>4</v>
      </c>
      <c r="H175" s="10">
        <v>42200000</v>
      </c>
      <c r="I175" s="25">
        <v>0.755</v>
      </c>
      <c r="J175" s="10">
        <v>66850</v>
      </c>
      <c r="K175" s="10">
        <v>55300000</v>
      </c>
      <c r="L175" s="26">
        <v>0.8</v>
      </c>
      <c r="M175" s="10">
        <v>66750</v>
      </c>
      <c r="N175" s="59">
        <v>6</v>
      </c>
      <c r="O175" s="59">
        <v>446</v>
      </c>
    </row>
    <row r="176" spans="1:16" s="6" customFormat="1" ht="19.5" customHeight="1" thickTop="1" thickBot="1">
      <c r="A176" s="20" t="s">
        <v>105</v>
      </c>
      <c r="B176" s="9" t="s">
        <v>14</v>
      </c>
      <c r="C176" s="38">
        <v>18</v>
      </c>
      <c r="D176" s="9" t="s">
        <v>18</v>
      </c>
      <c r="E176" s="11" t="s">
        <v>3</v>
      </c>
      <c r="F176" s="11" t="s">
        <v>124</v>
      </c>
      <c r="G176" s="9" t="s">
        <v>4</v>
      </c>
      <c r="H176" s="10">
        <v>41500000</v>
      </c>
      <c r="I176" s="25">
        <v>0.753</v>
      </c>
      <c r="J176" s="10">
        <v>67070</v>
      </c>
      <c r="K176" s="10">
        <v>54300000</v>
      </c>
      <c r="L176" s="26">
        <v>0.79500000000000004</v>
      </c>
      <c r="M176" s="10">
        <v>67680</v>
      </c>
      <c r="N176" s="59">
        <v>6</v>
      </c>
      <c r="O176" s="59">
        <v>446</v>
      </c>
    </row>
    <row r="177" spans="1:16" s="6" customFormat="1" ht="19.5" customHeight="1" thickTop="1" thickBot="1">
      <c r="A177" s="20" t="s">
        <v>106</v>
      </c>
      <c r="B177" s="9" t="s">
        <v>49</v>
      </c>
      <c r="C177" s="38">
        <v>18</v>
      </c>
      <c r="D177" s="9" t="s">
        <v>18</v>
      </c>
      <c r="E177" s="11" t="s">
        <v>3</v>
      </c>
      <c r="F177" s="11" t="s">
        <v>21</v>
      </c>
      <c r="G177" s="9" t="s">
        <v>6</v>
      </c>
      <c r="H177" s="10">
        <v>68600000</v>
      </c>
      <c r="I177" s="23">
        <v>0.8</v>
      </c>
      <c r="J177" s="10">
        <v>84710</v>
      </c>
      <c r="K177" s="10">
        <v>84900000</v>
      </c>
      <c r="L177" s="24">
        <v>0.8</v>
      </c>
      <c r="M177" s="10">
        <v>103760</v>
      </c>
      <c r="N177" s="59">
        <v>15</v>
      </c>
      <c r="O177" s="60">
        <v>1554</v>
      </c>
      <c r="P177" s="59"/>
    </row>
    <row r="178" spans="1:16" s="6" customFormat="1" ht="19.5" customHeight="1" thickTop="1" thickBot="1">
      <c r="A178" s="20" t="s">
        <v>106</v>
      </c>
      <c r="B178" s="9" t="s">
        <v>49</v>
      </c>
      <c r="C178" s="38">
        <v>19</v>
      </c>
      <c r="D178" s="9" t="s">
        <v>18</v>
      </c>
      <c r="E178" s="11" t="s">
        <v>3</v>
      </c>
      <c r="F178" s="11" t="s">
        <v>21</v>
      </c>
      <c r="G178" s="9" t="s">
        <v>6</v>
      </c>
      <c r="H178" s="10">
        <v>71300000</v>
      </c>
      <c r="I178" s="23">
        <v>0.8</v>
      </c>
      <c r="J178" s="10">
        <v>88110</v>
      </c>
      <c r="K178" s="10">
        <v>88200000</v>
      </c>
      <c r="L178" s="24">
        <v>0.8</v>
      </c>
      <c r="M178" s="10">
        <v>107830</v>
      </c>
      <c r="N178" s="59">
        <v>15</v>
      </c>
      <c r="O178" s="60">
        <v>1554</v>
      </c>
      <c r="P178" s="59"/>
    </row>
    <row r="179" spans="1:16" s="6" customFormat="1" ht="19.5" customHeight="1" thickTop="1" thickBot="1">
      <c r="A179" s="20" t="s">
        <v>106</v>
      </c>
      <c r="B179" s="9" t="s">
        <v>49</v>
      </c>
      <c r="C179" s="38">
        <v>18</v>
      </c>
      <c r="D179" s="9" t="s">
        <v>18</v>
      </c>
      <c r="E179" s="11" t="s">
        <v>3</v>
      </c>
      <c r="F179" s="11" t="s">
        <v>21</v>
      </c>
      <c r="G179" s="9" t="s">
        <v>6</v>
      </c>
      <c r="H179" s="10">
        <v>71300000</v>
      </c>
      <c r="I179" s="23">
        <v>0.8</v>
      </c>
      <c r="J179" s="10">
        <v>88400</v>
      </c>
      <c r="K179" s="10">
        <v>88300000</v>
      </c>
      <c r="L179" s="24">
        <v>0.8</v>
      </c>
      <c r="M179" s="10">
        <v>108030</v>
      </c>
      <c r="N179" s="59">
        <v>15</v>
      </c>
      <c r="O179" s="60">
        <v>1554</v>
      </c>
      <c r="P179" s="59"/>
    </row>
    <row r="180" spans="1:16" s="6" customFormat="1" ht="19.5" customHeight="1" thickTop="1" thickBot="1">
      <c r="A180" s="20" t="s">
        <v>106</v>
      </c>
      <c r="B180" s="9" t="s">
        <v>49</v>
      </c>
      <c r="C180" s="38">
        <v>19</v>
      </c>
      <c r="D180" s="9" t="s">
        <v>18</v>
      </c>
      <c r="E180" s="11" t="s">
        <v>3</v>
      </c>
      <c r="F180" s="11" t="s">
        <v>21</v>
      </c>
      <c r="G180" s="9" t="s">
        <v>6</v>
      </c>
      <c r="H180" s="10">
        <v>71800000</v>
      </c>
      <c r="I180" s="23">
        <v>0.8</v>
      </c>
      <c r="J180" s="10">
        <v>88870</v>
      </c>
      <c r="K180" s="10">
        <v>88800000</v>
      </c>
      <c r="L180" s="24">
        <v>0.8</v>
      </c>
      <c r="M180" s="10">
        <v>108910</v>
      </c>
      <c r="N180" s="59">
        <v>15</v>
      </c>
      <c r="O180" s="60">
        <v>1554</v>
      </c>
      <c r="P180" s="59"/>
    </row>
    <row r="181" spans="1:16" s="6" customFormat="1" ht="19.5" customHeight="1" thickTop="1" thickBot="1">
      <c r="A181" s="20" t="s">
        <v>106</v>
      </c>
      <c r="B181" s="9" t="s">
        <v>49</v>
      </c>
      <c r="C181" s="38">
        <v>18</v>
      </c>
      <c r="D181" s="9" t="s">
        <v>18</v>
      </c>
      <c r="E181" s="11" t="s">
        <v>3</v>
      </c>
      <c r="F181" s="11" t="s">
        <v>21</v>
      </c>
      <c r="G181" s="9" t="s">
        <v>6</v>
      </c>
      <c r="H181" s="10">
        <v>71900000</v>
      </c>
      <c r="I181" s="23">
        <v>0.8</v>
      </c>
      <c r="J181" s="10">
        <v>88650</v>
      </c>
      <c r="K181" s="10">
        <v>88900000</v>
      </c>
      <c r="L181" s="24">
        <v>0.8</v>
      </c>
      <c r="M181" s="10">
        <v>109100</v>
      </c>
      <c r="N181" s="59">
        <v>15</v>
      </c>
      <c r="O181" s="60">
        <v>1554</v>
      </c>
      <c r="P181" s="59"/>
    </row>
    <row r="182" spans="1:16" s="6" customFormat="1" ht="19.5" customHeight="1">
      <c r="A182" s="20" t="s">
        <v>107</v>
      </c>
      <c r="B182" s="9" t="s">
        <v>50</v>
      </c>
      <c r="C182" s="38">
        <v>21</v>
      </c>
      <c r="D182" s="9" t="s">
        <v>18</v>
      </c>
      <c r="E182" s="11" t="s">
        <v>3</v>
      </c>
      <c r="F182" s="11" t="s">
        <v>21</v>
      </c>
      <c r="G182" s="9" t="s">
        <v>126</v>
      </c>
      <c r="H182" s="10">
        <v>61300000</v>
      </c>
      <c r="I182" s="23">
        <v>0.8</v>
      </c>
      <c r="J182" s="10">
        <v>75710</v>
      </c>
      <c r="K182" s="10">
        <v>75900000</v>
      </c>
      <c r="L182" s="24">
        <v>0.8</v>
      </c>
      <c r="M182" s="10">
        <v>92430</v>
      </c>
      <c r="N182" s="6">
        <f>VLOOKUP($A$2:$A$376,Sheet1!$B$3:$I$54,6,0)</f>
        <v>116</v>
      </c>
      <c r="O182" s="6">
        <f>VLOOKUP($A$2:$A$376,Sheet1!$B$3:$I$54,7,0)</f>
        <v>2285</v>
      </c>
    </row>
    <row r="183" spans="1:16" s="6" customFormat="1" ht="19.5" customHeight="1">
      <c r="A183" s="20" t="s">
        <v>107</v>
      </c>
      <c r="B183" s="9" t="s">
        <v>50</v>
      </c>
      <c r="C183" s="38">
        <v>22</v>
      </c>
      <c r="D183" s="9" t="s">
        <v>18</v>
      </c>
      <c r="E183" s="11" t="s">
        <v>3</v>
      </c>
      <c r="F183" s="11" t="s">
        <v>21</v>
      </c>
      <c r="G183" s="9" t="s">
        <v>126</v>
      </c>
      <c r="H183" s="10">
        <v>61100000</v>
      </c>
      <c r="I183" s="23">
        <v>0.8</v>
      </c>
      <c r="J183" s="10">
        <v>75670</v>
      </c>
      <c r="K183" s="10">
        <v>75600000</v>
      </c>
      <c r="L183" s="24">
        <v>0.8</v>
      </c>
      <c r="M183" s="10">
        <v>92500</v>
      </c>
      <c r="N183" s="6">
        <f>VLOOKUP($A$2:$A$376,Sheet1!$B$3:$I$54,6,0)</f>
        <v>116</v>
      </c>
      <c r="O183" s="6">
        <f>VLOOKUP($A$2:$A$376,Sheet1!$B$3:$I$54,7,0)</f>
        <v>2285</v>
      </c>
    </row>
    <row r="184" spans="1:16" s="6" customFormat="1" ht="19.5" customHeight="1">
      <c r="A184" s="20" t="s">
        <v>107</v>
      </c>
      <c r="B184" s="9" t="s">
        <v>50</v>
      </c>
      <c r="C184" s="38">
        <v>22</v>
      </c>
      <c r="D184" s="9" t="s">
        <v>18</v>
      </c>
      <c r="E184" s="11" t="s">
        <v>3</v>
      </c>
      <c r="F184" s="11" t="s">
        <v>21</v>
      </c>
      <c r="G184" s="9" t="s">
        <v>126</v>
      </c>
      <c r="H184" s="10">
        <v>61100000</v>
      </c>
      <c r="I184" s="23">
        <v>0.8</v>
      </c>
      <c r="J184" s="10">
        <v>75670</v>
      </c>
      <c r="K184" s="10">
        <v>75600000</v>
      </c>
      <c r="L184" s="24">
        <v>0.8</v>
      </c>
      <c r="M184" s="10">
        <v>92500</v>
      </c>
      <c r="N184" s="6">
        <f>VLOOKUP($A$2:$A$376,Sheet1!$B$3:$I$54,6,0)</f>
        <v>116</v>
      </c>
      <c r="O184" s="6">
        <f>VLOOKUP($A$2:$A$376,Sheet1!$B$3:$I$54,7,0)</f>
        <v>2285</v>
      </c>
    </row>
    <row r="185" spans="1:16" s="6" customFormat="1" ht="19.5" customHeight="1">
      <c r="A185" s="20" t="s">
        <v>107</v>
      </c>
      <c r="B185" s="9" t="s">
        <v>50</v>
      </c>
      <c r="C185" s="38">
        <v>22</v>
      </c>
      <c r="D185" s="9" t="s">
        <v>18</v>
      </c>
      <c r="E185" s="11" t="s">
        <v>3</v>
      </c>
      <c r="F185" s="11" t="s">
        <v>21</v>
      </c>
      <c r="G185" s="9" t="s">
        <v>126</v>
      </c>
      <c r="H185" s="10">
        <v>61100000</v>
      </c>
      <c r="I185" s="23">
        <v>0.8</v>
      </c>
      <c r="J185" s="10">
        <v>75670</v>
      </c>
      <c r="K185" s="10">
        <v>75600000</v>
      </c>
      <c r="L185" s="24">
        <v>0.8</v>
      </c>
      <c r="M185" s="10">
        <v>92500</v>
      </c>
      <c r="N185" s="6">
        <f>VLOOKUP($A$2:$A$376,Sheet1!$B$3:$I$54,6,0)</f>
        <v>116</v>
      </c>
      <c r="O185" s="6">
        <f>VLOOKUP($A$2:$A$376,Sheet1!$B$3:$I$54,7,0)</f>
        <v>2285</v>
      </c>
    </row>
    <row r="186" spans="1:16" s="6" customFormat="1" ht="19.5" customHeight="1">
      <c r="A186" s="20" t="s">
        <v>107</v>
      </c>
      <c r="B186" s="9" t="s">
        <v>50</v>
      </c>
      <c r="C186" s="38">
        <v>22</v>
      </c>
      <c r="D186" s="9" t="s">
        <v>18</v>
      </c>
      <c r="E186" s="11" t="s">
        <v>3</v>
      </c>
      <c r="F186" s="11" t="s">
        <v>21</v>
      </c>
      <c r="G186" s="9" t="s">
        <v>126</v>
      </c>
      <c r="H186" s="10">
        <v>61100000</v>
      </c>
      <c r="I186" s="23">
        <v>0.8</v>
      </c>
      <c r="J186" s="10">
        <v>75670</v>
      </c>
      <c r="K186" s="10">
        <v>75600000</v>
      </c>
      <c r="L186" s="24">
        <v>0.8</v>
      </c>
      <c r="M186" s="10">
        <v>92500</v>
      </c>
      <c r="N186" s="6">
        <f>VLOOKUP($A$2:$A$376,Sheet1!$B$3:$I$54,6,0)</f>
        <v>116</v>
      </c>
      <c r="O186" s="6">
        <f>VLOOKUP($A$2:$A$376,Sheet1!$B$3:$I$54,7,0)</f>
        <v>2285</v>
      </c>
    </row>
    <row r="187" spans="1:16" s="6" customFormat="1" ht="19.5" customHeight="1">
      <c r="A187" s="20" t="s">
        <v>107</v>
      </c>
      <c r="B187" s="9" t="s">
        <v>50</v>
      </c>
      <c r="C187" s="38">
        <v>22</v>
      </c>
      <c r="D187" s="9" t="s">
        <v>18</v>
      </c>
      <c r="E187" s="11" t="s">
        <v>3</v>
      </c>
      <c r="F187" s="11" t="s">
        <v>21</v>
      </c>
      <c r="G187" s="9" t="s">
        <v>126</v>
      </c>
      <c r="H187" s="10">
        <v>61100000</v>
      </c>
      <c r="I187" s="23">
        <v>0.8</v>
      </c>
      <c r="J187" s="10">
        <v>75670</v>
      </c>
      <c r="K187" s="10">
        <v>75600000</v>
      </c>
      <c r="L187" s="24">
        <v>0.8</v>
      </c>
      <c r="M187" s="10">
        <v>92500</v>
      </c>
      <c r="N187" s="6">
        <f>VLOOKUP($A$2:$A$376,Sheet1!$B$3:$I$54,6,0)</f>
        <v>116</v>
      </c>
      <c r="O187" s="6">
        <f>VLOOKUP($A$2:$A$376,Sheet1!$B$3:$I$54,7,0)</f>
        <v>2285</v>
      </c>
    </row>
    <row r="188" spans="1:16" s="6" customFormat="1" ht="19.5" customHeight="1">
      <c r="A188" s="20" t="s">
        <v>107</v>
      </c>
      <c r="B188" s="9" t="s">
        <v>50</v>
      </c>
      <c r="C188" s="38">
        <v>22</v>
      </c>
      <c r="D188" s="9" t="s">
        <v>18</v>
      </c>
      <c r="E188" s="11" t="s">
        <v>3</v>
      </c>
      <c r="F188" s="11" t="s">
        <v>21</v>
      </c>
      <c r="G188" s="9" t="s">
        <v>126</v>
      </c>
      <c r="H188" s="10">
        <v>61100000</v>
      </c>
      <c r="I188" s="23">
        <v>0.8</v>
      </c>
      <c r="J188" s="10">
        <v>75670</v>
      </c>
      <c r="K188" s="10">
        <v>75600000</v>
      </c>
      <c r="L188" s="24">
        <v>0.8</v>
      </c>
      <c r="M188" s="10">
        <v>92500</v>
      </c>
      <c r="N188" s="6">
        <f>VLOOKUP($A$2:$A$376,Sheet1!$B$3:$I$54,6,0)</f>
        <v>116</v>
      </c>
      <c r="O188" s="6">
        <f>VLOOKUP($A$2:$A$376,Sheet1!$B$3:$I$54,7,0)</f>
        <v>2285</v>
      </c>
    </row>
    <row r="189" spans="1:16" s="6" customFormat="1" ht="19.5" customHeight="1">
      <c r="A189" s="20" t="s">
        <v>107</v>
      </c>
      <c r="B189" s="9" t="s">
        <v>50</v>
      </c>
      <c r="C189" s="38">
        <v>21</v>
      </c>
      <c r="D189" s="9" t="s">
        <v>18</v>
      </c>
      <c r="E189" s="11" t="s">
        <v>3</v>
      </c>
      <c r="F189" s="11" t="s">
        <v>21</v>
      </c>
      <c r="G189" s="9" t="s">
        <v>126</v>
      </c>
      <c r="H189" s="10">
        <v>57600000</v>
      </c>
      <c r="I189" s="23">
        <v>0.8</v>
      </c>
      <c r="J189" s="10">
        <v>70870</v>
      </c>
      <c r="K189" s="10">
        <v>71200000</v>
      </c>
      <c r="L189" s="24">
        <v>0.8</v>
      </c>
      <c r="M189" s="10">
        <v>86840</v>
      </c>
      <c r="N189" s="6">
        <f>VLOOKUP($A$2:$A$376,Sheet1!$B$3:$I$54,6,0)</f>
        <v>116</v>
      </c>
      <c r="O189" s="6">
        <f>VLOOKUP($A$2:$A$376,Sheet1!$B$3:$I$54,7,0)</f>
        <v>2285</v>
      </c>
    </row>
    <row r="190" spans="1:16" s="6" customFormat="1" ht="19.5" customHeight="1">
      <c r="A190" s="20" t="s">
        <v>107</v>
      </c>
      <c r="B190" s="9" t="s">
        <v>50</v>
      </c>
      <c r="C190" s="38">
        <v>27</v>
      </c>
      <c r="D190" s="9" t="s">
        <v>18</v>
      </c>
      <c r="E190" s="11" t="s">
        <v>3</v>
      </c>
      <c r="F190" s="11" t="s">
        <v>21</v>
      </c>
      <c r="G190" s="9" t="s">
        <v>126</v>
      </c>
      <c r="H190" s="10">
        <v>73300000</v>
      </c>
      <c r="I190" s="23">
        <v>0.8</v>
      </c>
      <c r="J190" s="10">
        <v>90620</v>
      </c>
      <c r="K190" s="10">
        <v>90600000</v>
      </c>
      <c r="L190" s="24">
        <v>0.8</v>
      </c>
      <c r="M190" s="10">
        <v>111090</v>
      </c>
      <c r="N190" s="6">
        <f>VLOOKUP($A$2:$A$376,Sheet1!$B$3:$I$54,6,0)</f>
        <v>116</v>
      </c>
      <c r="O190" s="6">
        <f>VLOOKUP($A$2:$A$376,Sheet1!$B$3:$I$54,7,0)</f>
        <v>2285</v>
      </c>
    </row>
    <row r="191" spans="1:16" s="6" customFormat="1" ht="19.5" customHeight="1">
      <c r="A191" s="20" t="s">
        <v>107</v>
      </c>
      <c r="B191" s="9" t="s">
        <v>50</v>
      </c>
      <c r="C191" s="38">
        <v>22</v>
      </c>
      <c r="D191" s="9" t="s">
        <v>18</v>
      </c>
      <c r="E191" s="11" t="s">
        <v>3</v>
      </c>
      <c r="F191" s="11" t="s">
        <v>21</v>
      </c>
      <c r="G191" s="9" t="s">
        <v>126</v>
      </c>
      <c r="H191" s="10">
        <v>61100000</v>
      </c>
      <c r="I191" s="23">
        <v>0.8</v>
      </c>
      <c r="J191" s="10">
        <v>75670</v>
      </c>
      <c r="K191" s="10">
        <v>75600000</v>
      </c>
      <c r="L191" s="24">
        <v>0.8</v>
      </c>
      <c r="M191" s="10">
        <v>92500</v>
      </c>
      <c r="N191" s="6">
        <f>VLOOKUP($A$2:$A$376,Sheet1!$B$3:$I$54,6,0)</f>
        <v>116</v>
      </c>
      <c r="O191" s="6">
        <f>VLOOKUP($A$2:$A$376,Sheet1!$B$3:$I$54,7,0)</f>
        <v>2285</v>
      </c>
    </row>
    <row r="192" spans="1:16" s="6" customFormat="1" ht="19.5" customHeight="1">
      <c r="A192" s="20" t="s">
        <v>107</v>
      </c>
      <c r="B192" s="9" t="s">
        <v>50</v>
      </c>
      <c r="C192" s="38">
        <v>22</v>
      </c>
      <c r="D192" s="9" t="s">
        <v>18</v>
      </c>
      <c r="E192" s="11" t="s">
        <v>3</v>
      </c>
      <c r="F192" s="11" t="s">
        <v>21</v>
      </c>
      <c r="G192" s="9" t="s">
        <v>126</v>
      </c>
      <c r="H192" s="10">
        <v>61100000</v>
      </c>
      <c r="I192" s="23">
        <v>0.8</v>
      </c>
      <c r="J192" s="10">
        <v>75670</v>
      </c>
      <c r="K192" s="10">
        <v>75600000</v>
      </c>
      <c r="L192" s="24">
        <v>0.8</v>
      </c>
      <c r="M192" s="10">
        <v>92500</v>
      </c>
      <c r="N192" s="6">
        <f>VLOOKUP($A$2:$A$376,Sheet1!$B$3:$I$54,6,0)</f>
        <v>116</v>
      </c>
      <c r="O192" s="6">
        <f>VLOOKUP($A$2:$A$376,Sheet1!$B$3:$I$54,7,0)</f>
        <v>2285</v>
      </c>
    </row>
    <row r="193" spans="1:15" s="6" customFormat="1" ht="19.5" customHeight="1">
      <c r="A193" s="20" t="s">
        <v>107</v>
      </c>
      <c r="B193" s="9" t="s">
        <v>50</v>
      </c>
      <c r="C193" s="38">
        <v>22</v>
      </c>
      <c r="D193" s="9" t="s">
        <v>18</v>
      </c>
      <c r="E193" s="11" t="s">
        <v>3</v>
      </c>
      <c r="F193" s="11" t="s">
        <v>21</v>
      </c>
      <c r="G193" s="9" t="s">
        <v>126</v>
      </c>
      <c r="H193" s="10">
        <v>61100000</v>
      </c>
      <c r="I193" s="23">
        <v>0.8</v>
      </c>
      <c r="J193" s="10">
        <v>75670</v>
      </c>
      <c r="K193" s="10">
        <v>75600000</v>
      </c>
      <c r="L193" s="24">
        <v>0.8</v>
      </c>
      <c r="M193" s="10">
        <v>92500</v>
      </c>
      <c r="N193" s="6">
        <f>VLOOKUP($A$2:$A$376,Sheet1!$B$3:$I$54,6,0)</f>
        <v>116</v>
      </c>
      <c r="O193" s="6">
        <f>VLOOKUP($A$2:$A$376,Sheet1!$B$3:$I$54,7,0)</f>
        <v>2285</v>
      </c>
    </row>
    <row r="194" spans="1:15" s="6" customFormat="1" ht="19.5" customHeight="1">
      <c r="A194" s="20" t="s">
        <v>107</v>
      </c>
      <c r="B194" s="9" t="s">
        <v>50</v>
      </c>
      <c r="C194" s="38">
        <v>22</v>
      </c>
      <c r="D194" s="9" t="s">
        <v>18</v>
      </c>
      <c r="E194" s="11" t="s">
        <v>3</v>
      </c>
      <c r="F194" s="11" t="s">
        <v>21</v>
      </c>
      <c r="G194" s="9" t="s">
        <v>126</v>
      </c>
      <c r="H194" s="10">
        <v>61100000</v>
      </c>
      <c r="I194" s="23">
        <v>0.8</v>
      </c>
      <c r="J194" s="10">
        <v>75670</v>
      </c>
      <c r="K194" s="10">
        <v>75600000</v>
      </c>
      <c r="L194" s="24">
        <v>0.8</v>
      </c>
      <c r="M194" s="10">
        <v>92500</v>
      </c>
      <c r="N194" s="6">
        <f>VLOOKUP($A$2:$A$376,Sheet1!$B$3:$I$54,6,0)</f>
        <v>116</v>
      </c>
      <c r="O194" s="6">
        <f>VLOOKUP($A$2:$A$376,Sheet1!$B$3:$I$54,7,0)</f>
        <v>2285</v>
      </c>
    </row>
    <row r="195" spans="1:15" s="6" customFormat="1" ht="19.5" customHeight="1">
      <c r="A195" s="20" t="s">
        <v>107</v>
      </c>
      <c r="B195" s="9" t="s">
        <v>50</v>
      </c>
      <c r="C195" s="38">
        <v>22</v>
      </c>
      <c r="D195" s="9" t="s">
        <v>18</v>
      </c>
      <c r="E195" s="11" t="s">
        <v>3</v>
      </c>
      <c r="F195" s="11" t="s">
        <v>21</v>
      </c>
      <c r="G195" s="9" t="s">
        <v>126</v>
      </c>
      <c r="H195" s="10">
        <v>61100000</v>
      </c>
      <c r="I195" s="23">
        <v>0.8</v>
      </c>
      <c r="J195" s="10">
        <v>75670</v>
      </c>
      <c r="K195" s="10">
        <v>75600000</v>
      </c>
      <c r="L195" s="24">
        <v>0.8</v>
      </c>
      <c r="M195" s="10">
        <v>92500</v>
      </c>
      <c r="N195" s="6">
        <f>VLOOKUP($A$2:$A$376,Sheet1!$B$3:$I$54,6,0)</f>
        <v>116</v>
      </c>
      <c r="O195" s="6">
        <f>VLOOKUP($A$2:$A$376,Sheet1!$B$3:$I$54,7,0)</f>
        <v>2285</v>
      </c>
    </row>
    <row r="196" spans="1:15" s="6" customFormat="1" ht="19.5" customHeight="1">
      <c r="A196" s="20" t="s">
        <v>107</v>
      </c>
      <c r="B196" s="9" t="s">
        <v>50</v>
      </c>
      <c r="C196" s="38">
        <v>22</v>
      </c>
      <c r="D196" s="9" t="s">
        <v>18</v>
      </c>
      <c r="E196" s="11" t="s">
        <v>3</v>
      </c>
      <c r="F196" s="11" t="s">
        <v>21</v>
      </c>
      <c r="G196" s="9" t="s">
        <v>126</v>
      </c>
      <c r="H196" s="10">
        <v>61100000</v>
      </c>
      <c r="I196" s="23">
        <v>0.8</v>
      </c>
      <c r="J196" s="10">
        <v>75670</v>
      </c>
      <c r="K196" s="10">
        <v>75600000</v>
      </c>
      <c r="L196" s="24">
        <v>0.8</v>
      </c>
      <c r="M196" s="10">
        <v>92500</v>
      </c>
      <c r="N196" s="6">
        <f>VLOOKUP($A$2:$A$376,Sheet1!$B$3:$I$54,6,0)</f>
        <v>116</v>
      </c>
      <c r="O196" s="6">
        <f>VLOOKUP($A$2:$A$376,Sheet1!$B$3:$I$54,7,0)</f>
        <v>2285</v>
      </c>
    </row>
    <row r="197" spans="1:15" s="6" customFormat="1" ht="19.5" customHeight="1">
      <c r="A197" s="20" t="s">
        <v>107</v>
      </c>
      <c r="B197" s="9" t="s">
        <v>50</v>
      </c>
      <c r="C197" s="38">
        <v>21</v>
      </c>
      <c r="D197" s="9" t="s">
        <v>18</v>
      </c>
      <c r="E197" s="11" t="s">
        <v>3</v>
      </c>
      <c r="F197" s="11" t="s">
        <v>21</v>
      </c>
      <c r="G197" s="9" t="s">
        <v>126</v>
      </c>
      <c r="H197" s="10">
        <v>62500000</v>
      </c>
      <c r="I197" s="23">
        <v>0.8</v>
      </c>
      <c r="J197" s="10">
        <v>77380</v>
      </c>
      <c r="K197" s="10">
        <v>77400000</v>
      </c>
      <c r="L197" s="24">
        <v>0.8</v>
      </c>
      <c r="M197" s="10">
        <v>94510</v>
      </c>
      <c r="N197" s="6">
        <f>VLOOKUP($A$2:$A$376,Sheet1!$B$3:$I$54,6,0)</f>
        <v>116</v>
      </c>
      <c r="O197" s="6">
        <f>VLOOKUP($A$2:$A$376,Sheet1!$B$3:$I$54,7,0)</f>
        <v>2285</v>
      </c>
    </row>
    <row r="198" spans="1:15" s="6" customFormat="1" ht="19.5" customHeight="1">
      <c r="A198" s="20" t="s">
        <v>107</v>
      </c>
      <c r="B198" s="9" t="s">
        <v>50</v>
      </c>
      <c r="C198" s="38">
        <v>22</v>
      </c>
      <c r="D198" s="9" t="s">
        <v>18</v>
      </c>
      <c r="E198" s="11" t="s">
        <v>3</v>
      </c>
      <c r="F198" s="11" t="s">
        <v>21</v>
      </c>
      <c r="G198" s="9" t="s">
        <v>126</v>
      </c>
      <c r="H198" s="10">
        <v>62600000</v>
      </c>
      <c r="I198" s="23">
        <v>0.8</v>
      </c>
      <c r="J198" s="10">
        <v>77370</v>
      </c>
      <c r="K198" s="10">
        <v>77500000</v>
      </c>
      <c r="L198" s="24">
        <v>0.8</v>
      </c>
      <c r="M198" s="10">
        <v>94500</v>
      </c>
      <c r="N198" s="6">
        <f>VLOOKUP($A$2:$A$376,Sheet1!$B$3:$I$54,6,0)</f>
        <v>116</v>
      </c>
      <c r="O198" s="6">
        <f>VLOOKUP($A$2:$A$376,Sheet1!$B$3:$I$54,7,0)</f>
        <v>2285</v>
      </c>
    </row>
    <row r="199" spans="1:15" s="6" customFormat="1" ht="19.5" customHeight="1">
      <c r="A199" s="20" t="s">
        <v>107</v>
      </c>
      <c r="B199" s="9" t="s">
        <v>50</v>
      </c>
      <c r="C199" s="38">
        <v>22</v>
      </c>
      <c r="D199" s="9" t="s">
        <v>18</v>
      </c>
      <c r="E199" s="11" t="s">
        <v>3</v>
      </c>
      <c r="F199" s="11" t="s">
        <v>21</v>
      </c>
      <c r="G199" s="9" t="s">
        <v>126</v>
      </c>
      <c r="H199" s="10">
        <v>62600000</v>
      </c>
      <c r="I199" s="23">
        <v>0.8</v>
      </c>
      <c r="J199" s="10">
        <v>77370</v>
      </c>
      <c r="K199" s="10">
        <v>77500000</v>
      </c>
      <c r="L199" s="24">
        <v>0.8</v>
      </c>
      <c r="M199" s="10">
        <v>94500</v>
      </c>
      <c r="N199" s="6">
        <f>VLOOKUP($A$2:$A$376,Sheet1!$B$3:$I$54,6,0)</f>
        <v>116</v>
      </c>
      <c r="O199" s="6">
        <f>VLOOKUP($A$2:$A$376,Sheet1!$B$3:$I$54,7,0)</f>
        <v>2285</v>
      </c>
    </row>
    <row r="200" spans="1:15" s="6" customFormat="1" ht="19.5" customHeight="1">
      <c r="A200" s="20" t="s">
        <v>107</v>
      </c>
      <c r="B200" s="9" t="s">
        <v>50</v>
      </c>
      <c r="C200" s="38">
        <v>22</v>
      </c>
      <c r="D200" s="9" t="s">
        <v>18</v>
      </c>
      <c r="E200" s="11" t="s">
        <v>3</v>
      </c>
      <c r="F200" s="11" t="s">
        <v>21</v>
      </c>
      <c r="G200" s="9" t="s">
        <v>126</v>
      </c>
      <c r="H200" s="10">
        <v>62600000</v>
      </c>
      <c r="I200" s="23">
        <v>0.8</v>
      </c>
      <c r="J200" s="10">
        <v>77370</v>
      </c>
      <c r="K200" s="10">
        <v>77500000</v>
      </c>
      <c r="L200" s="24">
        <v>0.8</v>
      </c>
      <c r="M200" s="10">
        <v>94500</v>
      </c>
      <c r="N200" s="6">
        <f>VLOOKUP($A$2:$A$376,Sheet1!$B$3:$I$54,6,0)</f>
        <v>116</v>
      </c>
      <c r="O200" s="6">
        <f>VLOOKUP($A$2:$A$376,Sheet1!$B$3:$I$54,7,0)</f>
        <v>2285</v>
      </c>
    </row>
    <row r="201" spans="1:15" s="6" customFormat="1" ht="19.5" customHeight="1">
      <c r="A201" s="20" t="s">
        <v>107</v>
      </c>
      <c r="B201" s="9" t="s">
        <v>50</v>
      </c>
      <c r="C201" s="38">
        <v>22</v>
      </c>
      <c r="D201" s="9" t="s">
        <v>18</v>
      </c>
      <c r="E201" s="11" t="s">
        <v>3</v>
      </c>
      <c r="F201" s="11" t="s">
        <v>21</v>
      </c>
      <c r="G201" s="9" t="s">
        <v>126</v>
      </c>
      <c r="H201" s="10">
        <v>62600000</v>
      </c>
      <c r="I201" s="23">
        <v>0.8</v>
      </c>
      <c r="J201" s="10">
        <v>77370</v>
      </c>
      <c r="K201" s="10">
        <v>77500000</v>
      </c>
      <c r="L201" s="24">
        <v>0.8</v>
      </c>
      <c r="M201" s="10">
        <v>94500</v>
      </c>
      <c r="N201" s="6">
        <f>VLOOKUP($A$2:$A$376,Sheet1!$B$3:$I$54,6,0)</f>
        <v>116</v>
      </c>
      <c r="O201" s="6">
        <f>VLOOKUP($A$2:$A$376,Sheet1!$B$3:$I$54,7,0)</f>
        <v>2285</v>
      </c>
    </row>
    <row r="202" spans="1:15" s="6" customFormat="1" ht="19.5" customHeight="1">
      <c r="A202" s="20" t="s">
        <v>107</v>
      </c>
      <c r="B202" s="9" t="s">
        <v>50</v>
      </c>
      <c r="C202" s="38">
        <v>22</v>
      </c>
      <c r="D202" s="9" t="s">
        <v>18</v>
      </c>
      <c r="E202" s="11" t="s">
        <v>3</v>
      </c>
      <c r="F202" s="11" t="s">
        <v>21</v>
      </c>
      <c r="G202" s="9" t="s">
        <v>126</v>
      </c>
      <c r="H202" s="10">
        <v>62600000</v>
      </c>
      <c r="I202" s="23">
        <v>0.8</v>
      </c>
      <c r="J202" s="10">
        <v>77370</v>
      </c>
      <c r="K202" s="10">
        <v>77500000</v>
      </c>
      <c r="L202" s="24">
        <v>0.8</v>
      </c>
      <c r="M202" s="10">
        <v>94500</v>
      </c>
      <c r="N202" s="6">
        <f>VLOOKUP($A$2:$A$376,Sheet1!$B$3:$I$54,6,0)</f>
        <v>116</v>
      </c>
      <c r="O202" s="6">
        <f>VLOOKUP($A$2:$A$376,Sheet1!$B$3:$I$54,7,0)</f>
        <v>2285</v>
      </c>
    </row>
    <row r="203" spans="1:15" s="6" customFormat="1" ht="19.5" customHeight="1">
      <c r="A203" s="20" t="s">
        <v>107</v>
      </c>
      <c r="B203" s="9" t="s">
        <v>50</v>
      </c>
      <c r="C203" s="38">
        <v>22</v>
      </c>
      <c r="D203" s="9" t="s">
        <v>18</v>
      </c>
      <c r="E203" s="11" t="s">
        <v>3</v>
      </c>
      <c r="F203" s="11" t="s">
        <v>21</v>
      </c>
      <c r="G203" s="9" t="s">
        <v>126</v>
      </c>
      <c r="H203" s="10">
        <v>62600000</v>
      </c>
      <c r="I203" s="23">
        <v>0.8</v>
      </c>
      <c r="J203" s="10">
        <v>77370</v>
      </c>
      <c r="K203" s="10">
        <v>77500000</v>
      </c>
      <c r="L203" s="24">
        <v>0.8</v>
      </c>
      <c r="M203" s="10">
        <v>94500</v>
      </c>
      <c r="N203" s="6">
        <f>VLOOKUP($A$2:$A$376,Sheet1!$B$3:$I$54,6,0)</f>
        <v>116</v>
      </c>
      <c r="O203" s="6">
        <f>VLOOKUP($A$2:$A$376,Sheet1!$B$3:$I$54,7,0)</f>
        <v>2285</v>
      </c>
    </row>
    <row r="204" spans="1:15" s="6" customFormat="1" ht="19.5" customHeight="1">
      <c r="A204" s="20" t="s">
        <v>107</v>
      </c>
      <c r="B204" s="9" t="s">
        <v>50</v>
      </c>
      <c r="C204" s="38">
        <v>21</v>
      </c>
      <c r="D204" s="9" t="s">
        <v>18</v>
      </c>
      <c r="E204" s="11" t="s">
        <v>3</v>
      </c>
      <c r="F204" s="11" t="s">
        <v>21</v>
      </c>
      <c r="G204" s="9" t="s">
        <v>126</v>
      </c>
      <c r="H204" s="10">
        <v>58800000</v>
      </c>
      <c r="I204" s="23">
        <v>0.8</v>
      </c>
      <c r="J204" s="10">
        <v>72540</v>
      </c>
      <c r="K204" s="10">
        <v>72700000</v>
      </c>
      <c r="L204" s="24">
        <v>0.8</v>
      </c>
      <c r="M204" s="10">
        <v>88920</v>
      </c>
      <c r="N204" s="6">
        <f>VLOOKUP($A$2:$A$376,Sheet1!$B$3:$I$54,6,0)</f>
        <v>116</v>
      </c>
      <c r="O204" s="6">
        <f>VLOOKUP($A$2:$A$376,Sheet1!$B$3:$I$54,7,0)</f>
        <v>2285</v>
      </c>
    </row>
    <row r="205" spans="1:15" s="6" customFormat="1" ht="19.5" customHeight="1">
      <c r="A205" s="20" t="s">
        <v>107</v>
      </c>
      <c r="B205" s="9" t="s">
        <v>50</v>
      </c>
      <c r="C205" s="38">
        <v>27</v>
      </c>
      <c r="D205" s="9" t="s">
        <v>18</v>
      </c>
      <c r="E205" s="11" t="s">
        <v>3</v>
      </c>
      <c r="F205" s="11" t="s">
        <v>21</v>
      </c>
      <c r="G205" s="9" t="s">
        <v>126</v>
      </c>
      <c r="H205" s="10">
        <v>74800000</v>
      </c>
      <c r="I205" s="23">
        <v>0.8</v>
      </c>
      <c r="J205" s="10">
        <v>92320</v>
      </c>
      <c r="K205" s="10">
        <v>92400000</v>
      </c>
      <c r="L205" s="24">
        <v>0.8</v>
      </c>
      <c r="M205" s="10">
        <v>113590</v>
      </c>
      <c r="N205" s="6">
        <f>VLOOKUP($A$2:$A$376,Sheet1!$B$3:$I$54,6,0)</f>
        <v>116</v>
      </c>
      <c r="O205" s="6">
        <f>VLOOKUP($A$2:$A$376,Sheet1!$B$3:$I$54,7,0)</f>
        <v>2285</v>
      </c>
    </row>
    <row r="206" spans="1:15" s="6" customFormat="1" ht="19.5" customHeight="1">
      <c r="A206" s="20" t="s">
        <v>107</v>
      </c>
      <c r="B206" s="9" t="s">
        <v>50</v>
      </c>
      <c r="C206" s="38">
        <v>22</v>
      </c>
      <c r="D206" s="9" t="s">
        <v>18</v>
      </c>
      <c r="E206" s="11" t="s">
        <v>3</v>
      </c>
      <c r="F206" s="11" t="s">
        <v>21</v>
      </c>
      <c r="G206" s="9" t="s">
        <v>126</v>
      </c>
      <c r="H206" s="10">
        <v>62600000</v>
      </c>
      <c r="I206" s="23">
        <v>0.8</v>
      </c>
      <c r="J206" s="10">
        <v>77370</v>
      </c>
      <c r="K206" s="10">
        <v>77500000</v>
      </c>
      <c r="L206" s="24">
        <v>0.8</v>
      </c>
      <c r="M206" s="10">
        <v>94500</v>
      </c>
      <c r="N206" s="6">
        <f>VLOOKUP($A$2:$A$376,Sheet1!$B$3:$I$54,6,0)</f>
        <v>116</v>
      </c>
      <c r="O206" s="6">
        <f>VLOOKUP($A$2:$A$376,Sheet1!$B$3:$I$54,7,0)</f>
        <v>2285</v>
      </c>
    </row>
    <row r="207" spans="1:15" s="6" customFormat="1" ht="19.5" customHeight="1">
      <c r="A207" s="20" t="s">
        <v>107</v>
      </c>
      <c r="B207" s="9" t="s">
        <v>50</v>
      </c>
      <c r="C207" s="38">
        <v>22</v>
      </c>
      <c r="D207" s="9" t="s">
        <v>18</v>
      </c>
      <c r="E207" s="11" t="s">
        <v>3</v>
      </c>
      <c r="F207" s="11" t="s">
        <v>21</v>
      </c>
      <c r="G207" s="9" t="s">
        <v>126</v>
      </c>
      <c r="H207" s="10">
        <v>62600000</v>
      </c>
      <c r="I207" s="23">
        <v>0.8</v>
      </c>
      <c r="J207" s="10">
        <v>77370</v>
      </c>
      <c r="K207" s="10">
        <v>77500000</v>
      </c>
      <c r="L207" s="24">
        <v>0.8</v>
      </c>
      <c r="M207" s="10">
        <v>94500</v>
      </c>
      <c r="N207" s="6">
        <f>VLOOKUP($A$2:$A$376,Sheet1!$B$3:$I$54,6,0)</f>
        <v>116</v>
      </c>
      <c r="O207" s="6">
        <f>VLOOKUP($A$2:$A$376,Sheet1!$B$3:$I$54,7,0)</f>
        <v>2285</v>
      </c>
    </row>
    <row r="208" spans="1:15" s="6" customFormat="1" ht="19.5" customHeight="1">
      <c r="A208" s="20" t="s">
        <v>107</v>
      </c>
      <c r="B208" s="9" t="s">
        <v>50</v>
      </c>
      <c r="C208" s="38">
        <v>22</v>
      </c>
      <c r="D208" s="9" t="s">
        <v>18</v>
      </c>
      <c r="E208" s="11" t="s">
        <v>3</v>
      </c>
      <c r="F208" s="11" t="s">
        <v>21</v>
      </c>
      <c r="G208" s="9" t="s">
        <v>126</v>
      </c>
      <c r="H208" s="10">
        <v>62600000</v>
      </c>
      <c r="I208" s="23">
        <v>0.8</v>
      </c>
      <c r="J208" s="10">
        <v>77370</v>
      </c>
      <c r="K208" s="10">
        <v>77500000</v>
      </c>
      <c r="L208" s="24">
        <v>0.8</v>
      </c>
      <c r="M208" s="10">
        <v>94500</v>
      </c>
      <c r="N208" s="6">
        <f>VLOOKUP($A$2:$A$376,Sheet1!$B$3:$I$54,6,0)</f>
        <v>116</v>
      </c>
      <c r="O208" s="6">
        <f>VLOOKUP($A$2:$A$376,Sheet1!$B$3:$I$54,7,0)</f>
        <v>2285</v>
      </c>
    </row>
    <row r="209" spans="1:15" s="6" customFormat="1" ht="19.5" customHeight="1">
      <c r="A209" s="20" t="s">
        <v>107</v>
      </c>
      <c r="B209" s="9" t="s">
        <v>50</v>
      </c>
      <c r="C209" s="38">
        <v>22</v>
      </c>
      <c r="D209" s="9" t="s">
        <v>18</v>
      </c>
      <c r="E209" s="11" t="s">
        <v>3</v>
      </c>
      <c r="F209" s="11" t="s">
        <v>21</v>
      </c>
      <c r="G209" s="9" t="s">
        <v>126</v>
      </c>
      <c r="H209" s="10">
        <v>62600000</v>
      </c>
      <c r="I209" s="23">
        <v>0.8</v>
      </c>
      <c r="J209" s="10">
        <v>77370</v>
      </c>
      <c r="K209" s="10">
        <v>77500000</v>
      </c>
      <c r="L209" s="24">
        <v>0.8</v>
      </c>
      <c r="M209" s="10">
        <v>94500</v>
      </c>
      <c r="N209" s="6">
        <f>VLOOKUP($A$2:$A$376,Sheet1!$B$3:$I$54,6,0)</f>
        <v>116</v>
      </c>
      <c r="O209" s="6">
        <f>VLOOKUP($A$2:$A$376,Sheet1!$B$3:$I$54,7,0)</f>
        <v>2285</v>
      </c>
    </row>
    <row r="210" spans="1:15" s="6" customFormat="1" ht="19.5" customHeight="1">
      <c r="A210" s="20" t="s">
        <v>107</v>
      </c>
      <c r="B210" s="9" t="s">
        <v>50</v>
      </c>
      <c r="C210" s="38">
        <v>22</v>
      </c>
      <c r="D210" s="9" t="s">
        <v>18</v>
      </c>
      <c r="E210" s="11" t="s">
        <v>3</v>
      </c>
      <c r="F210" s="11" t="s">
        <v>21</v>
      </c>
      <c r="G210" s="9" t="s">
        <v>126</v>
      </c>
      <c r="H210" s="10">
        <v>62600000</v>
      </c>
      <c r="I210" s="23">
        <v>0.8</v>
      </c>
      <c r="J210" s="10">
        <v>77370</v>
      </c>
      <c r="K210" s="10">
        <v>77500000</v>
      </c>
      <c r="L210" s="24">
        <v>0.8</v>
      </c>
      <c r="M210" s="10">
        <v>94500</v>
      </c>
      <c r="N210" s="6">
        <f>VLOOKUP($A$2:$A$376,Sheet1!$B$3:$I$54,6,0)</f>
        <v>116</v>
      </c>
      <c r="O210" s="6">
        <f>VLOOKUP($A$2:$A$376,Sheet1!$B$3:$I$54,7,0)</f>
        <v>2285</v>
      </c>
    </row>
    <row r="211" spans="1:15" s="6" customFormat="1" ht="19.5" customHeight="1">
      <c r="A211" s="20" t="s">
        <v>107</v>
      </c>
      <c r="B211" s="9" t="s">
        <v>50</v>
      </c>
      <c r="C211" s="38">
        <v>22</v>
      </c>
      <c r="D211" s="9" t="s">
        <v>18</v>
      </c>
      <c r="E211" s="11" t="s">
        <v>3</v>
      </c>
      <c r="F211" s="11" t="s">
        <v>21</v>
      </c>
      <c r="G211" s="9" t="s">
        <v>126</v>
      </c>
      <c r="H211" s="10">
        <v>62600000</v>
      </c>
      <c r="I211" s="23">
        <v>0.8</v>
      </c>
      <c r="J211" s="10">
        <v>77370</v>
      </c>
      <c r="K211" s="10">
        <v>77500000</v>
      </c>
      <c r="L211" s="24">
        <v>0.8</v>
      </c>
      <c r="M211" s="10">
        <v>94500</v>
      </c>
      <c r="N211" s="6">
        <f>VLOOKUP($A$2:$A$376,Sheet1!$B$3:$I$54,6,0)</f>
        <v>116</v>
      </c>
      <c r="O211" s="6">
        <f>VLOOKUP($A$2:$A$376,Sheet1!$B$3:$I$54,7,0)</f>
        <v>2285</v>
      </c>
    </row>
    <row r="212" spans="1:15" s="6" customFormat="1" ht="19.5" customHeight="1">
      <c r="A212" s="20" t="s">
        <v>107</v>
      </c>
      <c r="B212" s="9" t="s">
        <v>50</v>
      </c>
      <c r="C212" s="38">
        <v>21</v>
      </c>
      <c r="D212" s="9" t="s">
        <v>18</v>
      </c>
      <c r="E212" s="11" t="s">
        <v>3</v>
      </c>
      <c r="F212" s="11" t="s">
        <v>21</v>
      </c>
      <c r="G212" s="9" t="s">
        <v>126</v>
      </c>
      <c r="H212" s="10">
        <v>62500000</v>
      </c>
      <c r="I212" s="23">
        <v>0.8</v>
      </c>
      <c r="J212" s="10">
        <v>77380</v>
      </c>
      <c r="K212" s="10">
        <v>77400000</v>
      </c>
      <c r="L212" s="24">
        <v>0.8</v>
      </c>
      <c r="M212" s="10">
        <v>94510</v>
      </c>
      <c r="N212" s="6">
        <f>VLOOKUP($A$2:$A$376,Sheet1!$B$3:$I$54,6,0)</f>
        <v>116</v>
      </c>
      <c r="O212" s="6">
        <f>VLOOKUP($A$2:$A$376,Sheet1!$B$3:$I$54,7,0)</f>
        <v>2285</v>
      </c>
    </row>
    <row r="213" spans="1:15" s="6" customFormat="1" ht="19.5" customHeight="1">
      <c r="A213" s="20" t="s">
        <v>107</v>
      </c>
      <c r="B213" s="9" t="s">
        <v>50</v>
      </c>
      <c r="C213" s="38">
        <v>22</v>
      </c>
      <c r="D213" s="9" t="s">
        <v>18</v>
      </c>
      <c r="E213" s="11" t="s">
        <v>3</v>
      </c>
      <c r="F213" s="11" t="s">
        <v>21</v>
      </c>
      <c r="G213" s="9" t="s">
        <v>126</v>
      </c>
      <c r="H213" s="10">
        <v>62600000</v>
      </c>
      <c r="I213" s="23">
        <v>0.8</v>
      </c>
      <c r="J213" s="10">
        <v>77370</v>
      </c>
      <c r="K213" s="10">
        <v>77500000</v>
      </c>
      <c r="L213" s="24">
        <v>0.8</v>
      </c>
      <c r="M213" s="10">
        <v>94500</v>
      </c>
      <c r="N213" s="6">
        <f>VLOOKUP($A$2:$A$376,Sheet1!$B$3:$I$54,6,0)</f>
        <v>116</v>
      </c>
      <c r="O213" s="6">
        <f>VLOOKUP($A$2:$A$376,Sheet1!$B$3:$I$54,7,0)</f>
        <v>2285</v>
      </c>
    </row>
    <row r="214" spans="1:15" s="6" customFormat="1" ht="19.5" customHeight="1">
      <c r="A214" s="20" t="s">
        <v>107</v>
      </c>
      <c r="B214" s="9" t="s">
        <v>50</v>
      </c>
      <c r="C214" s="38">
        <v>22</v>
      </c>
      <c r="D214" s="9" t="s">
        <v>18</v>
      </c>
      <c r="E214" s="11" t="s">
        <v>3</v>
      </c>
      <c r="F214" s="11" t="s">
        <v>21</v>
      </c>
      <c r="G214" s="9" t="s">
        <v>126</v>
      </c>
      <c r="H214" s="10">
        <v>62600000</v>
      </c>
      <c r="I214" s="23">
        <v>0.8</v>
      </c>
      <c r="J214" s="10">
        <v>77370</v>
      </c>
      <c r="K214" s="10">
        <v>77500000</v>
      </c>
      <c r="L214" s="24">
        <v>0.8</v>
      </c>
      <c r="M214" s="10">
        <v>94500</v>
      </c>
      <c r="N214" s="6">
        <f>VLOOKUP($A$2:$A$376,Sheet1!$B$3:$I$54,6,0)</f>
        <v>116</v>
      </c>
      <c r="O214" s="6">
        <f>VLOOKUP($A$2:$A$376,Sheet1!$B$3:$I$54,7,0)</f>
        <v>2285</v>
      </c>
    </row>
    <row r="215" spans="1:15" s="6" customFormat="1" ht="19.5" customHeight="1">
      <c r="A215" s="20" t="s">
        <v>107</v>
      </c>
      <c r="B215" s="9" t="s">
        <v>50</v>
      </c>
      <c r="C215" s="38">
        <v>22</v>
      </c>
      <c r="D215" s="9" t="s">
        <v>18</v>
      </c>
      <c r="E215" s="11" t="s">
        <v>3</v>
      </c>
      <c r="F215" s="11" t="s">
        <v>21</v>
      </c>
      <c r="G215" s="9" t="s">
        <v>126</v>
      </c>
      <c r="H215" s="10">
        <v>62600000</v>
      </c>
      <c r="I215" s="23">
        <v>0.8</v>
      </c>
      <c r="J215" s="10">
        <v>77370</v>
      </c>
      <c r="K215" s="10">
        <v>77500000</v>
      </c>
      <c r="L215" s="24">
        <v>0.8</v>
      </c>
      <c r="M215" s="10">
        <v>94500</v>
      </c>
      <c r="N215" s="6">
        <f>VLOOKUP($A$2:$A$376,Sheet1!$B$3:$I$54,6,0)</f>
        <v>116</v>
      </c>
      <c r="O215" s="6">
        <f>VLOOKUP($A$2:$A$376,Sheet1!$B$3:$I$54,7,0)</f>
        <v>2285</v>
      </c>
    </row>
    <row r="216" spans="1:15" s="6" customFormat="1" ht="19.5" customHeight="1">
      <c r="A216" s="20" t="s">
        <v>107</v>
      </c>
      <c r="B216" s="9" t="s">
        <v>50</v>
      </c>
      <c r="C216" s="38">
        <v>22</v>
      </c>
      <c r="D216" s="9" t="s">
        <v>18</v>
      </c>
      <c r="E216" s="11" t="s">
        <v>3</v>
      </c>
      <c r="F216" s="11" t="s">
        <v>21</v>
      </c>
      <c r="G216" s="9" t="s">
        <v>126</v>
      </c>
      <c r="H216" s="10">
        <v>64300000</v>
      </c>
      <c r="I216" s="23">
        <v>0.8</v>
      </c>
      <c r="J216" s="10">
        <v>79600</v>
      </c>
      <c r="K216" s="10">
        <v>79600000</v>
      </c>
      <c r="L216" s="24">
        <v>0.8</v>
      </c>
      <c r="M216" s="10">
        <v>97420</v>
      </c>
      <c r="N216" s="6">
        <f>VLOOKUP($A$2:$A$376,Sheet1!$B$3:$I$54,6,0)</f>
        <v>116</v>
      </c>
      <c r="O216" s="6">
        <f>VLOOKUP($A$2:$A$376,Sheet1!$B$3:$I$54,7,0)</f>
        <v>2285</v>
      </c>
    </row>
    <row r="217" spans="1:15" s="6" customFormat="1" ht="19.5" customHeight="1">
      <c r="A217" s="20" t="s">
        <v>107</v>
      </c>
      <c r="B217" s="9" t="s">
        <v>50</v>
      </c>
      <c r="C217" s="38">
        <v>27</v>
      </c>
      <c r="D217" s="9" t="s">
        <v>18</v>
      </c>
      <c r="E217" s="11" t="s">
        <v>3</v>
      </c>
      <c r="F217" s="11" t="s">
        <v>21</v>
      </c>
      <c r="G217" s="9" t="s">
        <v>126</v>
      </c>
      <c r="H217" s="10">
        <v>67100000</v>
      </c>
      <c r="I217" s="23">
        <v>0.8</v>
      </c>
      <c r="J217" s="10">
        <v>83190</v>
      </c>
      <c r="K217" s="10">
        <v>82900000</v>
      </c>
      <c r="L217" s="24">
        <v>0.8</v>
      </c>
      <c r="M217" s="10">
        <v>101190</v>
      </c>
      <c r="N217" s="6">
        <f>VLOOKUP($A$2:$A$376,Sheet1!$B$3:$I$54,6,0)</f>
        <v>116</v>
      </c>
      <c r="O217" s="6">
        <f>VLOOKUP($A$2:$A$376,Sheet1!$B$3:$I$54,7,0)</f>
        <v>2285</v>
      </c>
    </row>
    <row r="218" spans="1:15" s="6" customFormat="1" ht="19.5" customHeight="1">
      <c r="A218" s="20" t="s">
        <v>107</v>
      </c>
      <c r="B218" s="9" t="s">
        <v>50</v>
      </c>
      <c r="C218" s="38">
        <v>27</v>
      </c>
      <c r="D218" s="9" t="s">
        <v>18</v>
      </c>
      <c r="E218" s="11" t="s">
        <v>3</v>
      </c>
      <c r="F218" s="11" t="s">
        <v>21</v>
      </c>
      <c r="G218" s="9" t="s">
        <v>126</v>
      </c>
      <c r="H218" s="10">
        <v>74800000</v>
      </c>
      <c r="I218" s="23">
        <v>0.8</v>
      </c>
      <c r="J218" s="10">
        <v>92320</v>
      </c>
      <c r="K218" s="10">
        <v>92400000</v>
      </c>
      <c r="L218" s="24">
        <v>0.8</v>
      </c>
      <c r="M218" s="10">
        <v>113590</v>
      </c>
      <c r="N218" s="6">
        <f>VLOOKUP($A$2:$A$376,Sheet1!$B$3:$I$54,6,0)</f>
        <v>116</v>
      </c>
      <c r="O218" s="6">
        <f>VLOOKUP($A$2:$A$376,Sheet1!$B$3:$I$54,7,0)</f>
        <v>2285</v>
      </c>
    </row>
    <row r="219" spans="1:15" s="6" customFormat="1" ht="19.5" customHeight="1">
      <c r="A219" s="20" t="s">
        <v>107</v>
      </c>
      <c r="B219" s="9" t="s">
        <v>50</v>
      </c>
      <c r="C219" s="38">
        <v>22</v>
      </c>
      <c r="D219" s="9" t="s">
        <v>18</v>
      </c>
      <c r="E219" s="11" t="s">
        <v>3</v>
      </c>
      <c r="F219" s="11" t="s">
        <v>21</v>
      </c>
      <c r="G219" s="9" t="s">
        <v>126</v>
      </c>
      <c r="H219" s="10">
        <v>62600000</v>
      </c>
      <c r="I219" s="23">
        <v>0.8</v>
      </c>
      <c r="J219" s="10">
        <v>77370</v>
      </c>
      <c r="K219" s="10">
        <v>77500000</v>
      </c>
      <c r="L219" s="24">
        <v>0.8</v>
      </c>
      <c r="M219" s="10">
        <v>94500</v>
      </c>
      <c r="N219" s="6">
        <f>VLOOKUP($A$2:$A$376,Sheet1!$B$3:$I$54,6,0)</f>
        <v>116</v>
      </c>
      <c r="O219" s="6">
        <f>VLOOKUP($A$2:$A$376,Sheet1!$B$3:$I$54,7,0)</f>
        <v>2285</v>
      </c>
    </row>
    <row r="220" spans="1:15" s="6" customFormat="1" ht="19.5" customHeight="1">
      <c r="A220" s="20" t="s">
        <v>107</v>
      </c>
      <c r="B220" s="9" t="s">
        <v>50</v>
      </c>
      <c r="C220" s="38">
        <v>22</v>
      </c>
      <c r="D220" s="9" t="s">
        <v>18</v>
      </c>
      <c r="E220" s="11" t="s">
        <v>3</v>
      </c>
      <c r="F220" s="11" t="s">
        <v>21</v>
      </c>
      <c r="G220" s="9" t="s">
        <v>126</v>
      </c>
      <c r="H220" s="10">
        <v>62600000</v>
      </c>
      <c r="I220" s="23">
        <v>0.8</v>
      </c>
      <c r="J220" s="10">
        <v>77370</v>
      </c>
      <c r="K220" s="10">
        <v>77500000</v>
      </c>
      <c r="L220" s="24">
        <v>0.8</v>
      </c>
      <c r="M220" s="10">
        <v>94500</v>
      </c>
      <c r="N220" s="6">
        <f>VLOOKUP($A$2:$A$376,Sheet1!$B$3:$I$54,6,0)</f>
        <v>116</v>
      </c>
      <c r="O220" s="6">
        <f>VLOOKUP($A$2:$A$376,Sheet1!$B$3:$I$54,7,0)</f>
        <v>2285</v>
      </c>
    </row>
    <row r="221" spans="1:15" s="6" customFormat="1" ht="19.5" customHeight="1">
      <c r="A221" s="20" t="s">
        <v>107</v>
      </c>
      <c r="B221" s="9" t="s">
        <v>50</v>
      </c>
      <c r="C221" s="38">
        <v>22</v>
      </c>
      <c r="D221" s="9" t="s">
        <v>18</v>
      </c>
      <c r="E221" s="11" t="s">
        <v>3</v>
      </c>
      <c r="F221" s="11" t="s">
        <v>21</v>
      </c>
      <c r="G221" s="9" t="s">
        <v>126</v>
      </c>
      <c r="H221" s="10">
        <v>62600000</v>
      </c>
      <c r="I221" s="23">
        <v>0.8</v>
      </c>
      <c r="J221" s="10">
        <v>77370</v>
      </c>
      <c r="K221" s="10">
        <v>77500000</v>
      </c>
      <c r="L221" s="24">
        <v>0.8</v>
      </c>
      <c r="M221" s="10">
        <v>94500</v>
      </c>
      <c r="N221" s="6">
        <f>VLOOKUP($A$2:$A$376,Sheet1!$B$3:$I$54,6,0)</f>
        <v>116</v>
      </c>
      <c r="O221" s="6">
        <f>VLOOKUP($A$2:$A$376,Sheet1!$B$3:$I$54,7,0)</f>
        <v>2285</v>
      </c>
    </row>
    <row r="222" spans="1:15" s="6" customFormat="1" ht="19.5" customHeight="1">
      <c r="A222" s="20" t="s">
        <v>107</v>
      </c>
      <c r="B222" s="9" t="s">
        <v>50</v>
      </c>
      <c r="C222" s="38">
        <v>28</v>
      </c>
      <c r="D222" s="9" t="s">
        <v>18</v>
      </c>
      <c r="E222" s="11" t="s">
        <v>3</v>
      </c>
      <c r="F222" s="11" t="s">
        <v>21</v>
      </c>
      <c r="G222" s="9" t="s">
        <v>126</v>
      </c>
      <c r="H222" s="10">
        <v>75100000</v>
      </c>
      <c r="I222" s="23">
        <v>0.8</v>
      </c>
      <c r="J222" s="10">
        <v>93050</v>
      </c>
      <c r="K222" s="10">
        <v>92800000</v>
      </c>
      <c r="L222" s="24">
        <v>0.8</v>
      </c>
      <c r="M222" s="10">
        <v>113820</v>
      </c>
      <c r="N222" s="6">
        <f>VLOOKUP($A$2:$A$376,Sheet1!$B$3:$I$54,6,0)</f>
        <v>116</v>
      </c>
      <c r="O222" s="6">
        <f>VLOOKUP($A$2:$A$376,Sheet1!$B$3:$I$54,7,0)</f>
        <v>2285</v>
      </c>
    </row>
    <row r="223" spans="1:15" s="6" customFormat="1" ht="19.5" customHeight="1">
      <c r="A223" s="20" t="s">
        <v>107</v>
      </c>
      <c r="B223" s="9" t="s">
        <v>50</v>
      </c>
      <c r="C223" s="38">
        <v>28</v>
      </c>
      <c r="D223" s="9" t="s">
        <v>18</v>
      </c>
      <c r="E223" s="11" t="s">
        <v>3</v>
      </c>
      <c r="F223" s="11" t="s">
        <v>21</v>
      </c>
      <c r="G223" s="9" t="s">
        <v>126</v>
      </c>
      <c r="H223" s="10">
        <v>75700000</v>
      </c>
      <c r="I223" s="23">
        <v>0.8</v>
      </c>
      <c r="J223" s="10">
        <v>93450</v>
      </c>
      <c r="K223" s="10">
        <v>93500000</v>
      </c>
      <c r="L223" s="24">
        <v>0.8</v>
      </c>
      <c r="M223" s="10">
        <v>114870</v>
      </c>
      <c r="N223" s="6">
        <f>VLOOKUP($A$2:$A$376,Sheet1!$B$3:$I$54,6,0)</f>
        <v>116</v>
      </c>
      <c r="O223" s="6">
        <f>VLOOKUP($A$2:$A$376,Sheet1!$B$3:$I$54,7,0)</f>
        <v>2285</v>
      </c>
    </row>
    <row r="224" spans="1:15" s="6" customFormat="1" ht="19.5" customHeight="1">
      <c r="A224" s="20" t="s">
        <v>107</v>
      </c>
      <c r="B224" s="9" t="s">
        <v>50</v>
      </c>
      <c r="C224" s="38">
        <v>24</v>
      </c>
      <c r="D224" s="9" t="s">
        <v>18</v>
      </c>
      <c r="E224" s="11" t="s">
        <v>3</v>
      </c>
      <c r="F224" s="11" t="s">
        <v>21</v>
      </c>
      <c r="G224" s="9" t="s">
        <v>126</v>
      </c>
      <c r="H224" s="10">
        <v>66900000</v>
      </c>
      <c r="I224" s="23">
        <v>0.8</v>
      </c>
      <c r="J224" s="10">
        <v>82580</v>
      </c>
      <c r="K224" s="10">
        <v>82700000</v>
      </c>
      <c r="L224" s="24">
        <v>0.8</v>
      </c>
      <c r="M224" s="10">
        <v>101350</v>
      </c>
      <c r="N224" s="6">
        <f>VLOOKUP($A$2:$A$376,Sheet1!$B$3:$I$54,6,0)</f>
        <v>116</v>
      </c>
      <c r="O224" s="6">
        <f>VLOOKUP($A$2:$A$376,Sheet1!$B$3:$I$54,7,0)</f>
        <v>2285</v>
      </c>
    </row>
    <row r="225" spans="1:15" s="6" customFormat="1" ht="19.5" customHeight="1">
      <c r="A225" s="20" t="s">
        <v>107</v>
      </c>
      <c r="B225" s="9" t="s">
        <v>50</v>
      </c>
      <c r="C225" s="38">
        <v>24</v>
      </c>
      <c r="D225" s="9" t="s">
        <v>18</v>
      </c>
      <c r="E225" s="11" t="s">
        <v>3</v>
      </c>
      <c r="F225" s="11" t="s">
        <v>21</v>
      </c>
      <c r="G225" s="9" t="s">
        <v>126</v>
      </c>
      <c r="H225" s="10">
        <v>66900000</v>
      </c>
      <c r="I225" s="23">
        <v>0.8</v>
      </c>
      <c r="J225" s="10">
        <v>82580</v>
      </c>
      <c r="K225" s="10">
        <v>82700000</v>
      </c>
      <c r="L225" s="24">
        <v>0.8</v>
      </c>
      <c r="M225" s="10">
        <v>101350</v>
      </c>
      <c r="N225" s="6">
        <f>VLOOKUP($A$2:$A$376,Sheet1!$B$3:$I$54,6,0)</f>
        <v>116</v>
      </c>
      <c r="O225" s="6">
        <f>VLOOKUP($A$2:$A$376,Sheet1!$B$3:$I$54,7,0)</f>
        <v>2285</v>
      </c>
    </row>
    <row r="226" spans="1:15" s="6" customFormat="1" ht="19.5" customHeight="1">
      <c r="A226" s="20" t="s">
        <v>107</v>
      </c>
      <c r="B226" s="9" t="s">
        <v>50</v>
      </c>
      <c r="C226" s="38">
        <v>23</v>
      </c>
      <c r="D226" s="9" t="s">
        <v>18</v>
      </c>
      <c r="E226" s="11" t="s">
        <v>3</v>
      </c>
      <c r="F226" s="11" t="s">
        <v>21</v>
      </c>
      <c r="G226" s="9" t="s">
        <v>126</v>
      </c>
      <c r="H226" s="10">
        <v>64300000</v>
      </c>
      <c r="I226" s="23">
        <v>0.8</v>
      </c>
      <c r="J226" s="10">
        <v>79180</v>
      </c>
      <c r="K226" s="10">
        <v>79500000</v>
      </c>
      <c r="L226" s="24">
        <v>0.8</v>
      </c>
      <c r="M226" s="10">
        <v>97110</v>
      </c>
      <c r="N226" s="6">
        <f>VLOOKUP($A$2:$A$376,Sheet1!$B$3:$I$54,6,0)</f>
        <v>116</v>
      </c>
      <c r="O226" s="6">
        <f>VLOOKUP($A$2:$A$376,Sheet1!$B$3:$I$54,7,0)</f>
        <v>2285</v>
      </c>
    </row>
    <row r="227" spans="1:15" s="6" customFormat="1" ht="19.5" customHeight="1">
      <c r="A227" s="20" t="s">
        <v>107</v>
      </c>
      <c r="B227" s="9" t="s">
        <v>50</v>
      </c>
      <c r="C227" s="38">
        <v>27</v>
      </c>
      <c r="D227" s="9" t="s">
        <v>18</v>
      </c>
      <c r="E227" s="11" t="s">
        <v>3</v>
      </c>
      <c r="F227" s="11" t="s">
        <v>21</v>
      </c>
      <c r="G227" s="9" t="s">
        <v>126</v>
      </c>
      <c r="H227" s="10">
        <v>66100000</v>
      </c>
      <c r="I227" s="23">
        <v>0.8</v>
      </c>
      <c r="J227" s="10">
        <v>81490</v>
      </c>
      <c r="K227" s="10">
        <v>81500000</v>
      </c>
      <c r="L227" s="24">
        <v>0.8</v>
      </c>
      <c r="M227" s="10">
        <v>99960</v>
      </c>
      <c r="N227" s="6">
        <f>VLOOKUP($A$2:$A$376,Sheet1!$B$3:$I$54,6,0)</f>
        <v>116</v>
      </c>
      <c r="O227" s="6">
        <f>VLOOKUP($A$2:$A$376,Sheet1!$B$3:$I$54,7,0)</f>
        <v>2285</v>
      </c>
    </row>
    <row r="228" spans="1:15" s="6" customFormat="1" ht="19.5" customHeight="1">
      <c r="A228" s="20" t="s">
        <v>107</v>
      </c>
      <c r="B228" s="9" t="s">
        <v>50</v>
      </c>
      <c r="C228" s="38">
        <v>22</v>
      </c>
      <c r="D228" s="9" t="s">
        <v>18</v>
      </c>
      <c r="E228" s="11" t="s">
        <v>3</v>
      </c>
      <c r="F228" s="11" t="s">
        <v>21</v>
      </c>
      <c r="G228" s="9" t="s">
        <v>126</v>
      </c>
      <c r="H228" s="10">
        <v>63100000</v>
      </c>
      <c r="I228" s="23">
        <v>0.8</v>
      </c>
      <c r="J228" s="10">
        <v>77940</v>
      </c>
      <c r="K228" s="10">
        <v>78100000</v>
      </c>
      <c r="L228" s="24">
        <v>0.8</v>
      </c>
      <c r="M228" s="10">
        <v>95340</v>
      </c>
      <c r="N228" s="6">
        <f>VLOOKUP($A$2:$A$376,Sheet1!$B$3:$I$54,6,0)</f>
        <v>116</v>
      </c>
      <c r="O228" s="6">
        <f>VLOOKUP($A$2:$A$376,Sheet1!$B$3:$I$54,7,0)</f>
        <v>2285</v>
      </c>
    </row>
    <row r="229" spans="1:15" s="6" customFormat="1" ht="19.5" customHeight="1">
      <c r="A229" s="20" t="s">
        <v>107</v>
      </c>
      <c r="B229" s="9" t="s">
        <v>50</v>
      </c>
      <c r="C229" s="38">
        <v>22</v>
      </c>
      <c r="D229" s="9" t="s">
        <v>18</v>
      </c>
      <c r="E229" s="11" t="s">
        <v>3</v>
      </c>
      <c r="F229" s="11" t="s">
        <v>21</v>
      </c>
      <c r="G229" s="9" t="s">
        <v>126</v>
      </c>
      <c r="H229" s="10">
        <v>63100000</v>
      </c>
      <c r="I229" s="23">
        <v>0.8</v>
      </c>
      <c r="J229" s="10">
        <v>77940</v>
      </c>
      <c r="K229" s="10">
        <v>78100000</v>
      </c>
      <c r="L229" s="24">
        <v>0.8</v>
      </c>
      <c r="M229" s="10">
        <v>95340</v>
      </c>
      <c r="N229" s="6">
        <f>VLOOKUP($A$2:$A$376,Sheet1!$B$3:$I$54,6,0)</f>
        <v>116</v>
      </c>
      <c r="O229" s="6">
        <f>VLOOKUP($A$2:$A$376,Sheet1!$B$3:$I$54,7,0)</f>
        <v>2285</v>
      </c>
    </row>
    <row r="230" spans="1:15" s="6" customFormat="1" ht="19.5" customHeight="1">
      <c r="A230" s="20" t="s">
        <v>107</v>
      </c>
      <c r="B230" s="9" t="s">
        <v>50</v>
      </c>
      <c r="C230" s="38">
        <v>22</v>
      </c>
      <c r="D230" s="9" t="s">
        <v>18</v>
      </c>
      <c r="E230" s="11" t="s">
        <v>3</v>
      </c>
      <c r="F230" s="11" t="s">
        <v>21</v>
      </c>
      <c r="G230" s="9" t="s">
        <v>126</v>
      </c>
      <c r="H230" s="10">
        <v>63100000</v>
      </c>
      <c r="I230" s="23">
        <v>0.8</v>
      </c>
      <c r="J230" s="10">
        <v>77940</v>
      </c>
      <c r="K230" s="10">
        <v>78100000</v>
      </c>
      <c r="L230" s="24">
        <v>0.8</v>
      </c>
      <c r="M230" s="10">
        <v>95340</v>
      </c>
      <c r="N230" s="6">
        <f>VLOOKUP($A$2:$A$376,Sheet1!$B$3:$I$54,6,0)</f>
        <v>116</v>
      </c>
      <c r="O230" s="6">
        <f>VLOOKUP($A$2:$A$376,Sheet1!$B$3:$I$54,7,0)</f>
        <v>2285</v>
      </c>
    </row>
    <row r="231" spans="1:15" s="6" customFormat="1" ht="19.5" customHeight="1">
      <c r="A231" s="20" t="s">
        <v>107</v>
      </c>
      <c r="B231" s="9" t="s">
        <v>50</v>
      </c>
      <c r="C231" s="38">
        <v>28</v>
      </c>
      <c r="D231" s="9" t="s">
        <v>18</v>
      </c>
      <c r="E231" s="11" t="s">
        <v>3</v>
      </c>
      <c r="F231" s="11" t="s">
        <v>21</v>
      </c>
      <c r="G231" s="9" t="s">
        <v>126</v>
      </c>
      <c r="H231" s="10">
        <v>75900000</v>
      </c>
      <c r="I231" s="23">
        <v>0.8</v>
      </c>
      <c r="J231" s="10">
        <v>93650</v>
      </c>
      <c r="K231" s="10">
        <v>93700000</v>
      </c>
      <c r="L231" s="24">
        <v>0.8</v>
      </c>
      <c r="M231" s="10">
        <v>115070</v>
      </c>
      <c r="N231" s="6">
        <f>VLOOKUP($A$2:$A$376,Sheet1!$B$3:$I$54,6,0)</f>
        <v>116</v>
      </c>
      <c r="O231" s="6">
        <f>VLOOKUP($A$2:$A$376,Sheet1!$B$3:$I$54,7,0)</f>
        <v>2285</v>
      </c>
    </row>
    <row r="232" spans="1:15" s="6" customFormat="1" ht="19.5" customHeight="1">
      <c r="A232" s="20" t="s">
        <v>107</v>
      </c>
      <c r="B232" s="9" t="s">
        <v>50</v>
      </c>
      <c r="C232" s="38">
        <v>28</v>
      </c>
      <c r="D232" s="9" t="s">
        <v>18</v>
      </c>
      <c r="E232" s="11" t="s">
        <v>3</v>
      </c>
      <c r="F232" s="11" t="s">
        <v>21</v>
      </c>
      <c r="G232" s="9" t="s">
        <v>126</v>
      </c>
      <c r="H232" s="10">
        <v>74200000</v>
      </c>
      <c r="I232" s="23">
        <v>0.8</v>
      </c>
      <c r="J232" s="10">
        <v>91750</v>
      </c>
      <c r="K232" s="10">
        <v>91700000</v>
      </c>
      <c r="L232" s="24">
        <v>0.8</v>
      </c>
      <c r="M232" s="10">
        <v>112370</v>
      </c>
      <c r="N232" s="6">
        <f>VLOOKUP($A$2:$A$376,Sheet1!$B$3:$I$54,6,0)</f>
        <v>116</v>
      </c>
      <c r="O232" s="6">
        <f>VLOOKUP($A$2:$A$376,Sheet1!$B$3:$I$54,7,0)</f>
        <v>2285</v>
      </c>
    </row>
    <row r="233" spans="1:15" s="6" customFormat="1" ht="19.5" customHeight="1">
      <c r="A233" s="20" t="s">
        <v>107</v>
      </c>
      <c r="B233" s="9" t="s">
        <v>50</v>
      </c>
      <c r="C233" s="38">
        <v>24</v>
      </c>
      <c r="D233" s="9" t="s">
        <v>18</v>
      </c>
      <c r="E233" s="11" t="s">
        <v>3</v>
      </c>
      <c r="F233" s="11" t="s">
        <v>21</v>
      </c>
      <c r="G233" s="9" t="s">
        <v>126</v>
      </c>
      <c r="H233" s="10">
        <v>66900000</v>
      </c>
      <c r="I233" s="23">
        <v>0.8</v>
      </c>
      <c r="J233" s="10">
        <v>82580</v>
      </c>
      <c r="K233" s="10">
        <v>82700000</v>
      </c>
      <c r="L233" s="24">
        <v>0.8</v>
      </c>
      <c r="M233" s="10">
        <v>101350</v>
      </c>
      <c r="N233" s="6">
        <f>VLOOKUP($A$2:$A$376,Sheet1!$B$3:$I$54,6,0)</f>
        <v>116</v>
      </c>
      <c r="O233" s="6">
        <f>VLOOKUP($A$2:$A$376,Sheet1!$B$3:$I$54,7,0)</f>
        <v>2285</v>
      </c>
    </row>
    <row r="234" spans="1:15" s="6" customFormat="1" ht="19.5" customHeight="1">
      <c r="A234" s="20" t="s">
        <v>107</v>
      </c>
      <c r="B234" s="9" t="s">
        <v>50</v>
      </c>
      <c r="C234" s="38">
        <v>24</v>
      </c>
      <c r="D234" s="9" t="s">
        <v>18</v>
      </c>
      <c r="E234" s="11" t="s">
        <v>3</v>
      </c>
      <c r="F234" s="11" t="s">
        <v>21</v>
      </c>
      <c r="G234" s="9" t="s">
        <v>126</v>
      </c>
      <c r="H234" s="10">
        <v>66900000</v>
      </c>
      <c r="I234" s="23">
        <v>0.8</v>
      </c>
      <c r="J234" s="10">
        <v>82580</v>
      </c>
      <c r="K234" s="10">
        <v>82700000</v>
      </c>
      <c r="L234" s="24">
        <v>0.8</v>
      </c>
      <c r="M234" s="10">
        <v>101350</v>
      </c>
      <c r="N234" s="6">
        <f>VLOOKUP($A$2:$A$376,Sheet1!$B$3:$I$54,6,0)</f>
        <v>116</v>
      </c>
      <c r="O234" s="6">
        <f>VLOOKUP($A$2:$A$376,Sheet1!$B$3:$I$54,7,0)</f>
        <v>2285</v>
      </c>
    </row>
    <row r="235" spans="1:15" s="6" customFormat="1" ht="19.5" customHeight="1">
      <c r="A235" s="20" t="s">
        <v>107</v>
      </c>
      <c r="B235" s="9" t="s">
        <v>50</v>
      </c>
      <c r="C235" s="38">
        <v>23</v>
      </c>
      <c r="D235" s="9" t="s">
        <v>18</v>
      </c>
      <c r="E235" s="11" t="s">
        <v>3</v>
      </c>
      <c r="F235" s="11" t="s">
        <v>21</v>
      </c>
      <c r="G235" s="9" t="s">
        <v>126</v>
      </c>
      <c r="H235" s="10">
        <v>64300000</v>
      </c>
      <c r="I235" s="23">
        <v>0.8</v>
      </c>
      <c r="J235" s="10">
        <v>79180</v>
      </c>
      <c r="K235" s="10">
        <v>79500000</v>
      </c>
      <c r="L235" s="24">
        <v>0.8</v>
      </c>
      <c r="M235" s="10">
        <v>97110</v>
      </c>
      <c r="N235" s="6">
        <f>VLOOKUP($A$2:$A$376,Sheet1!$B$3:$I$54,6,0)</f>
        <v>116</v>
      </c>
      <c r="O235" s="6">
        <f>VLOOKUP($A$2:$A$376,Sheet1!$B$3:$I$54,7,0)</f>
        <v>2285</v>
      </c>
    </row>
    <row r="236" spans="1:15" s="6" customFormat="1" ht="19.5" customHeight="1">
      <c r="A236" s="20" t="s">
        <v>107</v>
      </c>
      <c r="B236" s="9" t="s">
        <v>50</v>
      </c>
      <c r="C236" s="38">
        <v>30</v>
      </c>
      <c r="D236" s="9" t="s">
        <v>18</v>
      </c>
      <c r="E236" s="11" t="s">
        <v>3</v>
      </c>
      <c r="F236" s="11" t="s">
        <v>21</v>
      </c>
      <c r="G236" s="9" t="s">
        <v>126</v>
      </c>
      <c r="H236" s="10">
        <v>80500000</v>
      </c>
      <c r="I236" s="23">
        <v>0.8</v>
      </c>
      <c r="J236" s="10">
        <v>99980</v>
      </c>
      <c r="K236" s="10">
        <v>99500000</v>
      </c>
      <c r="L236" s="24">
        <v>0.8</v>
      </c>
      <c r="M236" s="10">
        <v>122300</v>
      </c>
      <c r="N236" s="6">
        <f>VLOOKUP($A$2:$A$376,Sheet1!$B$3:$I$54,6,0)</f>
        <v>116</v>
      </c>
      <c r="O236" s="6">
        <f>VLOOKUP($A$2:$A$376,Sheet1!$B$3:$I$54,7,0)</f>
        <v>2285</v>
      </c>
    </row>
    <row r="237" spans="1:15" s="6" customFormat="1" ht="19.5" customHeight="1">
      <c r="A237" s="20" t="s">
        <v>107</v>
      </c>
      <c r="B237" s="9" t="s">
        <v>50</v>
      </c>
      <c r="C237" s="38">
        <v>21</v>
      </c>
      <c r="D237" s="9" t="s">
        <v>18</v>
      </c>
      <c r="E237" s="11" t="s">
        <v>3</v>
      </c>
      <c r="F237" s="11" t="s">
        <v>21</v>
      </c>
      <c r="G237" s="9" t="s">
        <v>126</v>
      </c>
      <c r="H237" s="10">
        <v>60100000</v>
      </c>
      <c r="I237" s="23">
        <v>0.8</v>
      </c>
      <c r="J237" s="10">
        <v>74300</v>
      </c>
      <c r="K237" s="10">
        <v>74400000</v>
      </c>
      <c r="L237" s="24">
        <v>0.8</v>
      </c>
      <c r="M237" s="10">
        <v>90980</v>
      </c>
      <c r="N237" s="6">
        <f>VLOOKUP($A$2:$A$376,Sheet1!$B$3:$I$54,6,0)</f>
        <v>116</v>
      </c>
      <c r="O237" s="6">
        <f>VLOOKUP($A$2:$A$376,Sheet1!$B$3:$I$54,7,0)</f>
        <v>2285</v>
      </c>
    </row>
    <row r="238" spans="1:15" s="6" customFormat="1" ht="19.5" customHeight="1">
      <c r="A238" s="20" t="s">
        <v>107</v>
      </c>
      <c r="B238" s="9" t="s">
        <v>50</v>
      </c>
      <c r="C238" s="38">
        <v>21</v>
      </c>
      <c r="D238" s="9" t="s">
        <v>18</v>
      </c>
      <c r="E238" s="11" t="s">
        <v>3</v>
      </c>
      <c r="F238" s="11" t="s">
        <v>21</v>
      </c>
      <c r="G238" s="9" t="s">
        <v>126</v>
      </c>
      <c r="H238" s="10">
        <v>60100000</v>
      </c>
      <c r="I238" s="23">
        <v>0.8</v>
      </c>
      <c r="J238" s="10">
        <v>74300</v>
      </c>
      <c r="K238" s="10">
        <v>74400000</v>
      </c>
      <c r="L238" s="24">
        <v>0.8</v>
      </c>
      <c r="M238" s="10">
        <v>90980</v>
      </c>
      <c r="N238" s="6">
        <f>VLOOKUP($A$2:$A$376,Sheet1!$B$3:$I$54,6,0)</f>
        <v>116</v>
      </c>
      <c r="O238" s="6">
        <f>VLOOKUP($A$2:$A$376,Sheet1!$B$3:$I$54,7,0)</f>
        <v>2285</v>
      </c>
    </row>
    <row r="239" spans="1:15" s="6" customFormat="1" ht="19.5" customHeight="1">
      <c r="A239" s="20" t="s">
        <v>107</v>
      </c>
      <c r="B239" s="9" t="s">
        <v>50</v>
      </c>
      <c r="C239" s="38">
        <v>20</v>
      </c>
      <c r="D239" s="9" t="s">
        <v>18</v>
      </c>
      <c r="E239" s="11" t="s">
        <v>3</v>
      </c>
      <c r="F239" s="11" t="s">
        <v>21</v>
      </c>
      <c r="G239" s="9" t="s">
        <v>126</v>
      </c>
      <c r="H239" s="10">
        <v>58000000</v>
      </c>
      <c r="I239" s="23">
        <v>0.8</v>
      </c>
      <c r="J239" s="10">
        <v>71810</v>
      </c>
      <c r="K239" s="10">
        <v>71900000</v>
      </c>
      <c r="L239" s="24">
        <v>0.8</v>
      </c>
      <c r="M239" s="10">
        <v>87430</v>
      </c>
      <c r="N239" s="6">
        <f>VLOOKUP($A$2:$A$376,Sheet1!$B$3:$I$54,6,0)</f>
        <v>116</v>
      </c>
      <c r="O239" s="6">
        <f>VLOOKUP($A$2:$A$376,Sheet1!$B$3:$I$54,7,0)</f>
        <v>2285</v>
      </c>
    </row>
    <row r="240" spans="1:15" s="6" customFormat="1" ht="19.5" customHeight="1">
      <c r="A240" s="20" t="s">
        <v>108</v>
      </c>
      <c r="B240" s="9" t="s">
        <v>51</v>
      </c>
      <c r="C240" s="38">
        <v>35</v>
      </c>
      <c r="D240" s="9" t="s">
        <v>18</v>
      </c>
      <c r="E240" s="11" t="s">
        <v>3</v>
      </c>
      <c r="F240" s="11" t="s">
        <v>21</v>
      </c>
      <c r="G240" s="9" t="s">
        <v>126</v>
      </c>
      <c r="H240" s="10">
        <v>81300000</v>
      </c>
      <c r="I240" s="23">
        <v>0.8</v>
      </c>
      <c r="J240" s="10">
        <v>100480</v>
      </c>
      <c r="K240" s="10">
        <v>100300000</v>
      </c>
      <c r="L240" s="24">
        <v>0.8</v>
      </c>
      <c r="M240" s="10">
        <v>123180</v>
      </c>
      <c r="N240" s="6">
        <f>VLOOKUP($A$2:$A$376,Sheet1!$B$3:$I$54,6,0)</f>
        <v>42</v>
      </c>
      <c r="O240" s="6">
        <f>VLOOKUP($A$2:$A$376,Sheet1!$B$3:$I$54,7,0)</f>
        <v>1055</v>
      </c>
    </row>
    <row r="241" spans="1:15" s="6" customFormat="1" ht="19.5" customHeight="1">
      <c r="A241" s="20" t="s">
        <v>108</v>
      </c>
      <c r="B241" s="9" t="s">
        <v>51</v>
      </c>
      <c r="C241" s="38">
        <v>35</v>
      </c>
      <c r="D241" s="9" t="s">
        <v>18</v>
      </c>
      <c r="E241" s="11" t="s">
        <v>3</v>
      </c>
      <c r="F241" s="11" t="s">
        <v>21</v>
      </c>
      <c r="G241" s="9" t="s">
        <v>126</v>
      </c>
      <c r="H241" s="10">
        <v>82900000</v>
      </c>
      <c r="I241" s="23">
        <v>0.8</v>
      </c>
      <c r="J241" s="10">
        <v>102420</v>
      </c>
      <c r="K241" s="10">
        <v>102300000</v>
      </c>
      <c r="L241" s="24">
        <v>0.8</v>
      </c>
      <c r="M241" s="10">
        <v>125420</v>
      </c>
      <c r="N241" s="6">
        <f>VLOOKUP($A$2:$A$376,Sheet1!$B$3:$I$54,6,0)</f>
        <v>42</v>
      </c>
      <c r="O241" s="6">
        <f>VLOOKUP($A$2:$A$376,Sheet1!$B$3:$I$54,7,0)</f>
        <v>1055</v>
      </c>
    </row>
    <row r="242" spans="1:15" s="6" customFormat="1" ht="19.5" customHeight="1">
      <c r="A242" s="20" t="s">
        <v>108</v>
      </c>
      <c r="B242" s="9" t="s">
        <v>51</v>
      </c>
      <c r="C242" s="38">
        <v>43</v>
      </c>
      <c r="D242" s="9" t="s">
        <v>18</v>
      </c>
      <c r="E242" s="11" t="s">
        <v>3</v>
      </c>
      <c r="F242" s="11" t="s">
        <v>21</v>
      </c>
      <c r="G242" s="9" t="s">
        <v>126</v>
      </c>
      <c r="H242" s="10">
        <v>97400000</v>
      </c>
      <c r="I242" s="23">
        <v>0.8</v>
      </c>
      <c r="J242" s="10">
        <v>120500</v>
      </c>
      <c r="K242" s="10">
        <v>120000000</v>
      </c>
      <c r="L242" s="24">
        <v>0.8</v>
      </c>
      <c r="M242" s="10">
        <v>147820</v>
      </c>
      <c r="N242" s="6">
        <f>VLOOKUP($A$2:$A$376,Sheet1!$B$3:$I$54,6,0)</f>
        <v>42</v>
      </c>
      <c r="O242" s="6">
        <f>VLOOKUP($A$2:$A$376,Sheet1!$B$3:$I$54,7,0)</f>
        <v>1055</v>
      </c>
    </row>
    <row r="243" spans="1:15" s="6" customFormat="1" ht="19.5" customHeight="1">
      <c r="A243" s="20" t="s">
        <v>108</v>
      </c>
      <c r="B243" s="9" t="s">
        <v>51</v>
      </c>
      <c r="C243" s="38">
        <v>47</v>
      </c>
      <c r="D243" s="9" t="s">
        <v>18</v>
      </c>
      <c r="E243" s="11" t="s">
        <v>3</v>
      </c>
      <c r="F243" s="11" t="s">
        <v>21</v>
      </c>
      <c r="G243" s="9" t="s">
        <v>126</v>
      </c>
      <c r="H243" s="10">
        <v>100700000</v>
      </c>
      <c r="I243" s="23">
        <v>0.8</v>
      </c>
      <c r="J243" s="10">
        <v>124830</v>
      </c>
      <c r="K243" s="10">
        <v>124000000</v>
      </c>
      <c r="L243" s="24">
        <v>0.8</v>
      </c>
      <c r="M243" s="10">
        <v>152860</v>
      </c>
      <c r="N243" s="6">
        <f>VLOOKUP($A$2:$A$376,Sheet1!$B$3:$I$54,6,0)</f>
        <v>42</v>
      </c>
      <c r="O243" s="6">
        <f>VLOOKUP($A$2:$A$376,Sheet1!$B$3:$I$54,7,0)</f>
        <v>1055</v>
      </c>
    </row>
    <row r="244" spans="1:15" s="6" customFormat="1" ht="19.5" customHeight="1">
      <c r="A244" s="20" t="s">
        <v>108</v>
      </c>
      <c r="B244" s="9" t="s">
        <v>51</v>
      </c>
      <c r="C244" s="38">
        <v>30</v>
      </c>
      <c r="D244" s="9" t="s">
        <v>18</v>
      </c>
      <c r="E244" s="11" t="s">
        <v>3</v>
      </c>
      <c r="F244" s="11" t="s">
        <v>21</v>
      </c>
      <c r="G244" s="9" t="s">
        <v>126</v>
      </c>
      <c r="H244" s="10">
        <v>70800000</v>
      </c>
      <c r="I244" s="23">
        <v>0.8</v>
      </c>
      <c r="J244" s="10">
        <v>87760</v>
      </c>
      <c r="K244" s="10">
        <v>87500000</v>
      </c>
      <c r="L244" s="24">
        <v>0.8</v>
      </c>
      <c r="M244" s="10">
        <v>107010</v>
      </c>
      <c r="N244" s="6">
        <f>VLOOKUP($A$2:$A$376,Sheet1!$B$3:$I$54,6,0)</f>
        <v>42</v>
      </c>
      <c r="O244" s="6">
        <f>VLOOKUP($A$2:$A$376,Sheet1!$B$3:$I$54,7,0)</f>
        <v>1055</v>
      </c>
    </row>
    <row r="245" spans="1:15" s="6" customFormat="1" ht="19.5" customHeight="1">
      <c r="A245" s="20" t="s">
        <v>108</v>
      </c>
      <c r="B245" s="9" t="s">
        <v>51</v>
      </c>
      <c r="C245" s="38">
        <v>30</v>
      </c>
      <c r="D245" s="9" t="s">
        <v>18</v>
      </c>
      <c r="E245" s="11" t="s">
        <v>3</v>
      </c>
      <c r="F245" s="11" t="s">
        <v>21</v>
      </c>
      <c r="G245" s="9" t="s">
        <v>126</v>
      </c>
      <c r="H245" s="10">
        <v>70800000</v>
      </c>
      <c r="I245" s="23">
        <v>0.8</v>
      </c>
      <c r="J245" s="10">
        <v>87670</v>
      </c>
      <c r="K245" s="10">
        <v>87500000</v>
      </c>
      <c r="L245" s="24">
        <v>0.8</v>
      </c>
      <c r="M245" s="10">
        <v>106920</v>
      </c>
      <c r="N245" s="6">
        <f>VLOOKUP($A$2:$A$376,Sheet1!$B$3:$I$54,6,0)</f>
        <v>42</v>
      </c>
      <c r="O245" s="6">
        <f>VLOOKUP($A$2:$A$376,Sheet1!$B$3:$I$54,7,0)</f>
        <v>1055</v>
      </c>
    </row>
    <row r="246" spans="1:15" s="6" customFormat="1" ht="19.5" customHeight="1">
      <c r="A246" s="20" t="s">
        <v>108</v>
      </c>
      <c r="B246" s="9" t="s">
        <v>51</v>
      </c>
      <c r="C246" s="38">
        <v>35</v>
      </c>
      <c r="D246" s="9" t="s">
        <v>18</v>
      </c>
      <c r="E246" s="11" t="s">
        <v>3</v>
      </c>
      <c r="F246" s="11" t="s">
        <v>21</v>
      </c>
      <c r="G246" s="9" t="s">
        <v>126</v>
      </c>
      <c r="H246" s="10">
        <v>83000000</v>
      </c>
      <c r="I246" s="23">
        <v>0.8</v>
      </c>
      <c r="J246" s="10">
        <v>102710</v>
      </c>
      <c r="K246" s="10">
        <v>102400000</v>
      </c>
      <c r="L246" s="24">
        <v>0.8</v>
      </c>
      <c r="M246" s="10">
        <v>126090</v>
      </c>
      <c r="N246" s="6">
        <f>VLOOKUP($A$2:$A$376,Sheet1!$B$3:$I$54,6,0)</f>
        <v>42</v>
      </c>
      <c r="O246" s="6">
        <f>VLOOKUP($A$2:$A$376,Sheet1!$B$3:$I$54,7,0)</f>
        <v>1055</v>
      </c>
    </row>
    <row r="247" spans="1:15" s="6" customFormat="1" ht="19.5" customHeight="1">
      <c r="A247" s="20" t="s">
        <v>108</v>
      </c>
      <c r="B247" s="9" t="s">
        <v>51</v>
      </c>
      <c r="C247" s="38">
        <v>35</v>
      </c>
      <c r="D247" s="9" t="s">
        <v>18</v>
      </c>
      <c r="E247" s="11" t="s">
        <v>3</v>
      </c>
      <c r="F247" s="11" t="s">
        <v>21</v>
      </c>
      <c r="G247" s="9" t="s">
        <v>126</v>
      </c>
      <c r="H247" s="10">
        <v>84600000</v>
      </c>
      <c r="I247" s="23">
        <v>0.8</v>
      </c>
      <c r="J247" s="10">
        <v>104650</v>
      </c>
      <c r="K247" s="10">
        <v>104400000</v>
      </c>
      <c r="L247" s="24">
        <v>0.8</v>
      </c>
      <c r="M247" s="10">
        <v>128330</v>
      </c>
      <c r="N247" s="6">
        <f>VLOOKUP($A$2:$A$376,Sheet1!$B$3:$I$54,6,0)</f>
        <v>42</v>
      </c>
      <c r="O247" s="6">
        <f>VLOOKUP($A$2:$A$376,Sheet1!$B$3:$I$54,7,0)</f>
        <v>1055</v>
      </c>
    </row>
    <row r="248" spans="1:15" s="6" customFormat="1" ht="19.5" customHeight="1">
      <c r="A248" s="20" t="s">
        <v>108</v>
      </c>
      <c r="B248" s="9" t="s">
        <v>51</v>
      </c>
      <c r="C248" s="38">
        <v>43</v>
      </c>
      <c r="D248" s="9" t="s">
        <v>18</v>
      </c>
      <c r="E248" s="11" t="s">
        <v>3</v>
      </c>
      <c r="F248" s="11" t="s">
        <v>21</v>
      </c>
      <c r="G248" s="9" t="s">
        <v>126</v>
      </c>
      <c r="H248" s="10">
        <v>98600000</v>
      </c>
      <c r="I248" s="23">
        <v>0.8</v>
      </c>
      <c r="J248" s="10">
        <v>122170</v>
      </c>
      <c r="K248" s="10">
        <v>121500000</v>
      </c>
      <c r="L248" s="24">
        <v>0.8</v>
      </c>
      <c r="M248" s="10">
        <v>149900</v>
      </c>
      <c r="N248" s="6">
        <f>VLOOKUP($A$2:$A$376,Sheet1!$B$3:$I$54,6,0)</f>
        <v>42</v>
      </c>
      <c r="O248" s="6">
        <f>VLOOKUP($A$2:$A$376,Sheet1!$B$3:$I$54,7,0)</f>
        <v>1055</v>
      </c>
    </row>
    <row r="249" spans="1:15" s="6" customFormat="1" ht="19.5" customHeight="1">
      <c r="A249" s="20" t="s">
        <v>108</v>
      </c>
      <c r="B249" s="9" t="s">
        <v>51</v>
      </c>
      <c r="C249" s="38">
        <v>47</v>
      </c>
      <c r="D249" s="9" t="s">
        <v>18</v>
      </c>
      <c r="E249" s="11" t="s">
        <v>3</v>
      </c>
      <c r="F249" s="11" t="s">
        <v>21</v>
      </c>
      <c r="G249" s="9" t="s">
        <v>126</v>
      </c>
      <c r="H249" s="10">
        <v>102900000</v>
      </c>
      <c r="I249" s="23">
        <v>0.8</v>
      </c>
      <c r="J249" s="10">
        <v>127630</v>
      </c>
      <c r="K249" s="10">
        <v>126800000</v>
      </c>
      <c r="L249" s="24">
        <v>0.8</v>
      </c>
      <c r="M249" s="10">
        <v>156110</v>
      </c>
      <c r="N249" s="6">
        <f>VLOOKUP($A$2:$A$376,Sheet1!$B$3:$I$54,6,0)</f>
        <v>42</v>
      </c>
      <c r="O249" s="6">
        <f>VLOOKUP($A$2:$A$376,Sheet1!$B$3:$I$54,7,0)</f>
        <v>1055</v>
      </c>
    </row>
    <row r="250" spans="1:15" s="6" customFormat="1" ht="19.5" customHeight="1">
      <c r="A250" s="20" t="s">
        <v>108</v>
      </c>
      <c r="B250" s="9" t="s">
        <v>51</v>
      </c>
      <c r="C250" s="38">
        <v>30</v>
      </c>
      <c r="D250" s="9" t="s">
        <v>18</v>
      </c>
      <c r="E250" s="11" t="s">
        <v>3</v>
      </c>
      <c r="F250" s="11" t="s">
        <v>21</v>
      </c>
      <c r="G250" s="9" t="s">
        <v>126</v>
      </c>
      <c r="H250" s="10">
        <v>72500000</v>
      </c>
      <c r="I250" s="23">
        <v>0.8</v>
      </c>
      <c r="J250" s="10">
        <v>89990</v>
      </c>
      <c r="K250" s="10">
        <v>89600000</v>
      </c>
      <c r="L250" s="24">
        <v>0.8</v>
      </c>
      <c r="M250" s="10">
        <v>109920</v>
      </c>
      <c r="N250" s="6">
        <f>VLOOKUP($A$2:$A$376,Sheet1!$B$3:$I$54,6,0)</f>
        <v>42</v>
      </c>
      <c r="O250" s="6">
        <f>VLOOKUP($A$2:$A$376,Sheet1!$B$3:$I$54,7,0)</f>
        <v>1055</v>
      </c>
    </row>
    <row r="251" spans="1:15" s="6" customFormat="1" ht="19.5" customHeight="1">
      <c r="A251" s="20" t="s">
        <v>108</v>
      </c>
      <c r="B251" s="9" t="s">
        <v>51</v>
      </c>
      <c r="C251" s="38">
        <v>30</v>
      </c>
      <c r="D251" s="9" t="s">
        <v>18</v>
      </c>
      <c r="E251" s="11" t="s">
        <v>3</v>
      </c>
      <c r="F251" s="11" t="s">
        <v>21</v>
      </c>
      <c r="G251" s="9" t="s">
        <v>126</v>
      </c>
      <c r="H251" s="10">
        <v>72300000</v>
      </c>
      <c r="I251" s="23">
        <v>0.8</v>
      </c>
      <c r="J251" s="10">
        <v>89370</v>
      </c>
      <c r="K251" s="10">
        <v>89300000</v>
      </c>
      <c r="L251" s="24">
        <v>0.8</v>
      </c>
      <c r="M251" s="10">
        <v>109420</v>
      </c>
      <c r="N251" s="6">
        <f>VLOOKUP($A$2:$A$376,Sheet1!$B$3:$I$54,6,0)</f>
        <v>42</v>
      </c>
      <c r="O251" s="6">
        <f>VLOOKUP($A$2:$A$376,Sheet1!$B$3:$I$54,7,0)</f>
        <v>1055</v>
      </c>
    </row>
    <row r="252" spans="1:15" s="6" customFormat="1" ht="19.5" customHeight="1">
      <c r="A252" s="20" t="s">
        <v>108</v>
      </c>
      <c r="B252" s="9" t="s">
        <v>51</v>
      </c>
      <c r="C252" s="38">
        <v>35</v>
      </c>
      <c r="D252" s="9" t="s">
        <v>18</v>
      </c>
      <c r="E252" s="11" t="s">
        <v>3</v>
      </c>
      <c r="F252" s="11" t="s">
        <v>21</v>
      </c>
      <c r="G252" s="9" t="s">
        <v>126</v>
      </c>
      <c r="H252" s="10">
        <v>83000000</v>
      </c>
      <c r="I252" s="23">
        <v>0.8</v>
      </c>
      <c r="J252" s="10">
        <v>102710</v>
      </c>
      <c r="K252" s="10">
        <v>102400000</v>
      </c>
      <c r="L252" s="24">
        <v>0.8</v>
      </c>
      <c r="M252" s="10">
        <v>126090</v>
      </c>
      <c r="N252" s="6">
        <f>VLOOKUP($A$2:$A$376,Sheet1!$B$3:$I$54,6,0)</f>
        <v>42</v>
      </c>
      <c r="O252" s="6">
        <f>VLOOKUP($A$2:$A$376,Sheet1!$B$3:$I$54,7,0)</f>
        <v>1055</v>
      </c>
    </row>
    <row r="253" spans="1:15" s="6" customFormat="1" ht="19.5" customHeight="1">
      <c r="A253" s="20" t="s">
        <v>108</v>
      </c>
      <c r="B253" s="9" t="s">
        <v>51</v>
      </c>
      <c r="C253" s="38">
        <v>35</v>
      </c>
      <c r="D253" s="9" t="s">
        <v>18</v>
      </c>
      <c r="E253" s="11" t="s">
        <v>3</v>
      </c>
      <c r="F253" s="11" t="s">
        <v>21</v>
      </c>
      <c r="G253" s="9" t="s">
        <v>126</v>
      </c>
      <c r="H253" s="10">
        <v>84600000</v>
      </c>
      <c r="I253" s="23">
        <v>0.8</v>
      </c>
      <c r="J253" s="10">
        <v>104650</v>
      </c>
      <c r="K253" s="10">
        <v>104400000</v>
      </c>
      <c r="L253" s="24">
        <v>0.8</v>
      </c>
      <c r="M253" s="10">
        <v>128330</v>
      </c>
      <c r="N253" s="6">
        <f>VLOOKUP($A$2:$A$376,Sheet1!$B$3:$I$54,6,0)</f>
        <v>42</v>
      </c>
      <c r="O253" s="6">
        <f>VLOOKUP($A$2:$A$376,Sheet1!$B$3:$I$54,7,0)</f>
        <v>1055</v>
      </c>
    </row>
    <row r="254" spans="1:15" s="6" customFormat="1" ht="19.5" customHeight="1">
      <c r="A254" s="20" t="s">
        <v>108</v>
      </c>
      <c r="B254" s="9" t="s">
        <v>51</v>
      </c>
      <c r="C254" s="38">
        <v>34</v>
      </c>
      <c r="D254" s="9" t="s">
        <v>18</v>
      </c>
      <c r="E254" s="11" t="s">
        <v>3</v>
      </c>
      <c r="F254" s="11" t="s">
        <v>21</v>
      </c>
      <c r="G254" s="9" t="s">
        <v>126</v>
      </c>
      <c r="H254" s="10">
        <v>82300000</v>
      </c>
      <c r="I254" s="23">
        <v>0.8</v>
      </c>
      <c r="J254" s="10">
        <v>102020</v>
      </c>
      <c r="K254" s="10">
        <v>101700000</v>
      </c>
      <c r="L254" s="24">
        <v>0.8</v>
      </c>
      <c r="M254" s="10">
        <v>124640</v>
      </c>
      <c r="N254" s="6">
        <f>VLOOKUP($A$2:$A$376,Sheet1!$B$3:$I$54,6,0)</f>
        <v>42</v>
      </c>
      <c r="O254" s="6">
        <f>VLOOKUP($A$2:$A$376,Sheet1!$B$3:$I$54,7,0)</f>
        <v>1055</v>
      </c>
    </row>
    <row r="255" spans="1:15" s="6" customFormat="1" ht="19.5" customHeight="1">
      <c r="A255" s="20" t="s">
        <v>108</v>
      </c>
      <c r="B255" s="9" t="s">
        <v>51</v>
      </c>
      <c r="C255" s="38">
        <v>33</v>
      </c>
      <c r="D255" s="9" t="s">
        <v>18</v>
      </c>
      <c r="E255" s="11" t="s">
        <v>3</v>
      </c>
      <c r="F255" s="11" t="s">
        <v>21</v>
      </c>
      <c r="G255" s="9" t="s">
        <v>126</v>
      </c>
      <c r="H255" s="10">
        <v>79200000</v>
      </c>
      <c r="I255" s="23">
        <v>0.8</v>
      </c>
      <c r="J255" s="10">
        <v>98060</v>
      </c>
      <c r="K255" s="10">
        <v>97800000</v>
      </c>
      <c r="L255" s="24">
        <v>0.8</v>
      </c>
      <c r="M255" s="10">
        <v>120080</v>
      </c>
      <c r="N255" s="6">
        <f>VLOOKUP($A$2:$A$376,Sheet1!$B$3:$I$54,6,0)</f>
        <v>42</v>
      </c>
      <c r="O255" s="6">
        <f>VLOOKUP($A$2:$A$376,Sheet1!$B$3:$I$54,7,0)</f>
        <v>1055</v>
      </c>
    </row>
    <row r="256" spans="1:15" s="6" customFormat="1" ht="19.5" customHeight="1">
      <c r="A256" s="20" t="s">
        <v>108</v>
      </c>
      <c r="B256" s="9" t="s">
        <v>51</v>
      </c>
      <c r="C256" s="38">
        <v>30</v>
      </c>
      <c r="D256" s="9" t="s">
        <v>18</v>
      </c>
      <c r="E256" s="11" t="s">
        <v>3</v>
      </c>
      <c r="F256" s="11" t="s">
        <v>21</v>
      </c>
      <c r="G256" s="9" t="s">
        <v>126</v>
      </c>
      <c r="H256" s="10">
        <v>72500000</v>
      </c>
      <c r="I256" s="23">
        <v>0.8</v>
      </c>
      <c r="J256" s="10">
        <v>89720</v>
      </c>
      <c r="K256" s="10">
        <v>89600000</v>
      </c>
      <c r="L256" s="24">
        <v>0.8</v>
      </c>
      <c r="M256" s="10">
        <v>109650</v>
      </c>
      <c r="N256" s="6">
        <f>VLOOKUP($A$2:$A$376,Sheet1!$B$3:$I$54,6,0)</f>
        <v>42</v>
      </c>
      <c r="O256" s="6">
        <f>VLOOKUP($A$2:$A$376,Sheet1!$B$3:$I$54,7,0)</f>
        <v>1055</v>
      </c>
    </row>
    <row r="257" spans="1:15" s="6" customFormat="1" ht="19.5" customHeight="1">
      <c r="A257" s="20" t="s">
        <v>108</v>
      </c>
      <c r="B257" s="9" t="s">
        <v>51</v>
      </c>
      <c r="C257" s="38">
        <v>35</v>
      </c>
      <c r="D257" s="9" t="s">
        <v>18</v>
      </c>
      <c r="E257" s="11" t="s">
        <v>3</v>
      </c>
      <c r="F257" s="11" t="s">
        <v>21</v>
      </c>
      <c r="G257" s="9" t="s">
        <v>126</v>
      </c>
      <c r="H257" s="10">
        <v>83000000</v>
      </c>
      <c r="I257" s="23">
        <v>0.8</v>
      </c>
      <c r="J257" s="10">
        <v>102710</v>
      </c>
      <c r="K257" s="10">
        <v>102400000</v>
      </c>
      <c r="L257" s="24">
        <v>0.8</v>
      </c>
      <c r="M257" s="10">
        <v>126090</v>
      </c>
      <c r="N257" s="6">
        <f>VLOOKUP($A$2:$A$376,Sheet1!$B$3:$I$54,6,0)</f>
        <v>42</v>
      </c>
      <c r="O257" s="6">
        <f>VLOOKUP($A$2:$A$376,Sheet1!$B$3:$I$54,7,0)</f>
        <v>1055</v>
      </c>
    </row>
    <row r="258" spans="1:15" s="6" customFormat="1" ht="19.5" customHeight="1">
      <c r="A258" s="20" t="s">
        <v>108</v>
      </c>
      <c r="B258" s="9" t="s">
        <v>51</v>
      </c>
      <c r="C258" s="38">
        <v>31</v>
      </c>
      <c r="D258" s="9" t="s">
        <v>18</v>
      </c>
      <c r="E258" s="11" t="s">
        <v>3</v>
      </c>
      <c r="F258" s="11" t="s">
        <v>21</v>
      </c>
      <c r="G258" s="9" t="s">
        <v>126</v>
      </c>
      <c r="H258" s="10">
        <v>76200000</v>
      </c>
      <c r="I258" s="23">
        <v>0.8</v>
      </c>
      <c r="J258" s="10">
        <v>94430</v>
      </c>
      <c r="K258" s="10">
        <v>94100000</v>
      </c>
      <c r="L258" s="24">
        <v>0.8</v>
      </c>
      <c r="M258" s="10">
        <v>115730</v>
      </c>
      <c r="N258" s="6">
        <f>VLOOKUP($A$2:$A$376,Sheet1!$B$3:$I$54,6,0)</f>
        <v>42</v>
      </c>
      <c r="O258" s="6">
        <f>VLOOKUP($A$2:$A$376,Sheet1!$B$3:$I$54,7,0)</f>
        <v>1055</v>
      </c>
    </row>
    <row r="259" spans="1:15" s="6" customFormat="1" ht="19.5" customHeight="1">
      <c r="A259" s="20" t="s">
        <v>108</v>
      </c>
      <c r="B259" s="9" t="s">
        <v>51</v>
      </c>
      <c r="C259" s="38">
        <v>31</v>
      </c>
      <c r="D259" s="9" t="s">
        <v>18</v>
      </c>
      <c r="E259" s="11" t="s">
        <v>3</v>
      </c>
      <c r="F259" s="11" t="s">
        <v>21</v>
      </c>
      <c r="G259" s="9" t="s">
        <v>126</v>
      </c>
      <c r="H259" s="10">
        <v>75700000</v>
      </c>
      <c r="I259" s="23">
        <v>0.8</v>
      </c>
      <c r="J259" s="10">
        <v>93600</v>
      </c>
      <c r="K259" s="10">
        <v>93500000</v>
      </c>
      <c r="L259" s="24">
        <v>0.8</v>
      </c>
      <c r="M259" s="10">
        <v>114630</v>
      </c>
      <c r="N259" s="6">
        <f>VLOOKUP($A$2:$A$376,Sheet1!$B$3:$I$54,6,0)</f>
        <v>42</v>
      </c>
      <c r="O259" s="6">
        <f>VLOOKUP($A$2:$A$376,Sheet1!$B$3:$I$54,7,0)</f>
        <v>1055</v>
      </c>
    </row>
    <row r="260" spans="1:15" s="6" customFormat="1" ht="19.5" customHeight="1">
      <c r="A260" s="20" t="s">
        <v>108</v>
      </c>
      <c r="B260" s="9" t="s">
        <v>51</v>
      </c>
      <c r="C260" s="38">
        <v>37</v>
      </c>
      <c r="D260" s="9" t="s">
        <v>18</v>
      </c>
      <c r="E260" s="11" t="s">
        <v>3</v>
      </c>
      <c r="F260" s="11" t="s">
        <v>21</v>
      </c>
      <c r="G260" s="9" t="s">
        <v>126</v>
      </c>
      <c r="H260" s="10">
        <v>88900000</v>
      </c>
      <c r="I260" s="23">
        <v>0.8</v>
      </c>
      <c r="J260" s="10">
        <v>110190</v>
      </c>
      <c r="K260" s="10">
        <v>109700000</v>
      </c>
      <c r="L260" s="24">
        <v>0.8</v>
      </c>
      <c r="M260" s="10">
        <v>135010</v>
      </c>
      <c r="N260" s="6">
        <f>VLOOKUP($A$2:$A$376,Sheet1!$B$3:$I$54,6,0)</f>
        <v>42</v>
      </c>
      <c r="O260" s="6">
        <f>VLOOKUP($A$2:$A$376,Sheet1!$B$3:$I$54,7,0)</f>
        <v>1055</v>
      </c>
    </row>
    <row r="261" spans="1:15" s="6" customFormat="1" ht="19.5" customHeight="1">
      <c r="A261" s="20" t="s">
        <v>109</v>
      </c>
      <c r="B261" s="9" t="s">
        <v>52</v>
      </c>
      <c r="C261" s="38">
        <v>28</v>
      </c>
      <c r="D261" s="9" t="s">
        <v>18</v>
      </c>
      <c r="E261" s="9" t="s">
        <v>3</v>
      </c>
      <c r="F261" s="9" t="s">
        <v>21</v>
      </c>
      <c r="G261" s="9" t="s">
        <v>126</v>
      </c>
      <c r="H261" s="10">
        <v>65200000</v>
      </c>
      <c r="I261" s="23">
        <v>0.8</v>
      </c>
      <c r="J261" s="10">
        <v>80670</v>
      </c>
      <c r="K261" s="10">
        <v>80600000</v>
      </c>
      <c r="L261" s="24">
        <v>0.8</v>
      </c>
      <c r="M261" s="10">
        <v>98370</v>
      </c>
      <c r="N261" s="6">
        <f>VLOOKUP($A$2:$A$376,Sheet1!$B$3:$I$54,6,0)</f>
        <v>24</v>
      </c>
      <c r="O261" s="6">
        <f>VLOOKUP($A$2:$A$376,Sheet1!$B$3:$I$54,7,0)</f>
        <v>948</v>
      </c>
    </row>
    <row r="262" spans="1:15" s="6" customFormat="1" ht="19.5" customHeight="1">
      <c r="A262" s="20" t="s">
        <v>109</v>
      </c>
      <c r="B262" s="9" t="s">
        <v>52</v>
      </c>
      <c r="C262" s="38">
        <v>28</v>
      </c>
      <c r="D262" s="9" t="s">
        <v>18</v>
      </c>
      <c r="E262" s="9" t="s">
        <v>3</v>
      </c>
      <c r="F262" s="9" t="s">
        <v>21</v>
      </c>
      <c r="G262" s="9" t="s">
        <v>126</v>
      </c>
      <c r="H262" s="10">
        <v>66300000</v>
      </c>
      <c r="I262" s="23">
        <v>0.8</v>
      </c>
      <c r="J262" s="10">
        <v>81790</v>
      </c>
      <c r="K262" s="10">
        <v>81900000</v>
      </c>
      <c r="L262" s="24">
        <v>0.8</v>
      </c>
      <c r="M262" s="10">
        <v>100020</v>
      </c>
      <c r="N262" s="6">
        <f>VLOOKUP($A$2:$A$376,Sheet1!$B$3:$I$54,6,0)</f>
        <v>24</v>
      </c>
      <c r="O262" s="6">
        <f>VLOOKUP($A$2:$A$376,Sheet1!$B$3:$I$54,7,0)</f>
        <v>948</v>
      </c>
    </row>
    <row r="263" spans="1:15" s="6" customFormat="1" ht="19.5" customHeight="1">
      <c r="A263" s="20" t="s">
        <v>109</v>
      </c>
      <c r="B263" s="9" t="s">
        <v>52</v>
      </c>
      <c r="C263" s="38">
        <v>28</v>
      </c>
      <c r="D263" s="9" t="s">
        <v>18</v>
      </c>
      <c r="E263" s="9" t="s">
        <v>3</v>
      </c>
      <c r="F263" s="9" t="s">
        <v>21</v>
      </c>
      <c r="G263" s="9" t="s">
        <v>126</v>
      </c>
      <c r="H263" s="10">
        <v>67000000</v>
      </c>
      <c r="I263" s="23">
        <v>0.8</v>
      </c>
      <c r="J263" s="10">
        <v>82620</v>
      </c>
      <c r="K263" s="10">
        <v>82800000</v>
      </c>
      <c r="L263" s="24">
        <v>0.8</v>
      </c>
      <c r="M263" s="10">
        <v>101000</v>
      </c>
      <c r="N263" s="6">
        <f>VLOOKUP($A$2:$A$376,Sheet1!$B$3:$I$54,6,0)</f>
        <v>24</v>
      </c>
      <c r="O263" s="6">
        <f>VLOOKUP($A$2:$A$376,Sheet1!$B$3:$I$54,7,0)</f>
        <v>948</v>
      </c>
    </row>
    <row r="264" spans="1:15" s="6" customFormat="1" ht="19.5" customHeight="1">
      <c r="A264" s="20" t="s">
        <v>109</v>
      </c>
      <c r="B264" s="9" t="s">
        <v>52</v>
      </c>
      <c r="C264" s="38">
        <v>26</v>
      </c>
      <c r="D264" s="9" t="s">
        <v>18</v>
      </c>
      <c r="E264" s="9" t="s">
        <v>3</v>
      </c>
      <c r="F264" s="9" t="s">
        <v>21</v>
      </c>
      <c r="G264" s="9" t="s">
        <v>126</v>
      </c>
      <c r="H264" s="10">
        <v>60900000</v>
      </c>
      <c r="I264" s="23">
        <v>0.8</v>
      </c>
      <c r="J264" s="10">
        <v>75280</v>
      </c>
      <c r="K264" s="10">
        <v>75300000</v>
      </c>
      <c r="L264" s="24">
        <v>0.8</v>
      </c>
      <c r="M264" s="10">
        <v>91850</v>
      </c>
      <c r="N264" s="6">
        <f>VLOOKUP($A$2:$A$376,Sheet1!$B$3:$I$54,6,0)</f>
        <v>24</v>
      </c>
      <c r="O264" s="6">
        <f>VLOOKUP($A$2:$A$376,Sheet1!$B$3:$I$54,7,0)</f>
        <v>948</v>
      </c>
    </row>
    <row r="265" spans="1:15" s="6" customFormat="1" ht="19.5" customHeight="1">
      <c r="A265" s="20" t="s">
        <v>109</v>
      </c>
      <c r="B265" s="9" t="s">
        <v>52</v>
      </c>
      <c r="C265" s="38">
        <v>28</v>
      </c>
      <c r="D265" s="9" t="s">
        <v>18</v>
      </c>
      <c r="E265" s="9" t="s">
        <v>3</v>
      </c>
      <c r="F265" s="9" t="s">
        <v>21</v>
      </c>
      <c r="G265" s="9" t="s">
        <v>126</v>
      </c>
      <c r="H265" s="10">
        <v>65700000</v>
      </c>
      <c r="I265" s="23">
        <v>0.8</v>
      </c>
      <c r="J265" s="10">
        <v>81230</v>
      </c>
      <c r="K265" s="10">
        <v>81200000</v>
      </c>
      <c r="L265" s="24">
        <v>0.8</v>
      </c>
      <c r="M265" s="10">
        <v>99200</v>
      </c>
      <c r="N265" s="6">
        <f>VLOOKUP($A$2:$A$376,Sheet1!$B$3:$I$54,6,0)</f>
        <v>24</v>
      </c>
      <c r="O265" s="6">
        <f>VLOOKUP($A$2:$A$376,Sheet1!$B$3:$I$54,7,0)</f>
        <v>948</v>
      </c>
    </row>
    <row r="266" spans="1:15" ht="19.5" customHeight="1">
      <c r="A266" s="20" t="s">
        <v>109</v>
      </c>
      <c r="B266" s="15" t="s">
        <v>52</v>
      </c>
      <c r="C266" s="38">
        <v>28</v>
      </c>
      <c r="D266" s="15" t="s">
        <v>18</v>
      </c>
      <c r="E266" s="15" t="s">
        <v>3</v>
      </c>
      <c r="F266" s="14" t="s">
        <v>21</v>
      </c>
      <c r="G266" s="9" t="s">
        <v>126</v>
      </c>
      <c r="H266" s="10">
        <v>66300000</v>
      </c>
      <c r="I266" s="23">
        <v>0.8</v>
      </c>
      <c r="J266" s="10">
        <v>81790</v>
      </c>
      <c r="K266" s="10">
        <v>81900000</v>
      </c>
      <c r="L266" s="24">
        <v>0.8</v>
      </c>
      <c r="M266" s="10">
        <v>100020</v>
      </c>
      <c r="N266" s="6">
        <f>VLOOKUP($A$2:$A$376,Sheet1!$B$3:$I$54,6,0)</f>
        <v>24</v>
      </c>
      <c r="O266" s="6">
        <f>VLOOKUP($A$2:$A$376,Sheet1!$B$3:$I$54,7,0)</f>
        <v>948</v>
      </c>
    </row>
    <row r="267" spans="1:15" ht="19.5" customHeight="1">
      <c r="A267" s="20" t="s">
        <v>109</v>
      </c>
      <c r="B267" s="15" t="s">
        <v>52</v>
      </c>
      <c r="C267" s="38">
        <v>28</v>
      </c>
      <c r="D267" s="15" t="s">
        <v>18</v>
      </c>
      <c r="E267" s="15" t="s">
        <v>3</v>
      </c>
      <c r="F267" s="15" t="s">
        <v>21</v>
      </c>
      <c r="G267" s="9" t="s">
        <v>126</v>
      </c>
      <c r="H267" s="10">
        <v>67700000</v>
      </c>
      <c r="I267" s="23">
        <v>0.8</v>
      </c>
      <c r="J267" s="10">
        <v>83720</v>
      </c>
      <c r="K267" s="10">
        <v>83700000</v>
      </c>
      <c r="L267" s="24">
        <v>0.8</v>
      </c>
      <c r="M267" s="10">
        <v>102250</v>
      </c>
      <c r="N267" s="6">
        <f>VLOOKUP($A$2:$A$376,Sheet1!$B$3:$I$54,6,0)</f>
        <v>24</v>
      </c>
      <c r="O267" s="6">
        <f>VLOOKUP($A$2:$A$376,Sheet1!$B$3:$I$54,7,0)</f>
        <v>948</v>
      </c>
    </row>
    <row r="268" spans="1:15" ht="19.5" customHeight="1">
      <c r="A268" s="20" t="s">
        <v>109</v>
      </c>
      <c r="B268" s="15" t="s">
        <v>52</v>
      </c>
      <c r="C268" s="38">
        <v>26</v>
      </c>
      <c r="D268" s="15" t="s">
        <v>18</v>
      </c>
      <c r="E268" s="15" t="s">
        <v>3</v>
      </c>
      <c r="F268" s="15" t="s">
        <v>21</v>
      </c>
      <c r="G268" s="9" t="s">
        <v>126</v>
      </c>
      <c r="H268" s="10">
        <v>61700000</v>
      </c>
      <c r="I268" s="23">
        <v>0.8</v>
      </c>
      <c r="J268" s="10">
        <v>75880</v>
      </c>
      <c r="K268" s="10">
        <v>76200000</v>
      </c>
      <c r="L268" s="24">
        <v>0.8</v>
      </c>
      <c r="M268" s="10">
        <v>93100</v>
      </c>
      <c r="N268" s="6">
        <f>VLOOKUP($A$2:$A$376,Sheet1!$B$3:$I$54,6,0)</f>
        <v>24</v>
      </c>
      <c r="O268" s="6">
        <f>VLOOKUP($A$2:$A$376,Sheet1!$B$3:$I$54,7,0)</f>
        <v>948</v>
      </c>
    </row>
    <row r="269" spans="1:15" ht="19.5" customHeight="1">
      <c r="A269" s="20" t="s">
        <v>109</v>
      </c>
      <c r="B269" s="15" t="s">
        <v>52</v>
      </c>
      <c r="C269" s="38">
        <v>35</v>
      </c>
      <c r="D269" s="15" t="s">
        <v>18</v>
      </c>
      <c r="E269" s="15" t="s">
        <v>3</v>
      </c>
      <c r="F269" s="15" t="s">
        <v>21</v>
      </c>
      <c r="G269" s="9" t="s">
        <v>126</v>
      </c>
      <c r="H269" s="10">
        <v>80700000</v>
      </c>
      <c r="I269" s="23">
        <v>0.8</v>
      </c>
      <c r="J269" s="10">
        <v>100140</v>
      </c>
      <c r="K269" s="10">
        <v>99600000</v>
      </c>
      <c r="L269" s="24">
        <v>0.8</v>
      </c>
      <c r="M269" s="10">
        <v>122570</v>
      </c>
      <c r="N269" s="6">
        <f>VLOOKUP($A$2:$A$376,Sheet1!$B$3:$I$54,6,0)</f>
        <v>24</v>
      </c>
      <c r="O269" s="6">
        <f>VLOOKUP($A$2:$A$376,Sheet1!$B$3:$I$54,7,0)</f>
        <v>948</v>
      </c>
    </row>
    <row r="270" spans="1:15" ht="19.5" customHeight="1">
      <c r="A270" s="20" t="s">
        <v>109</v>
      </c>
      <c r="B270" s="15" t="s">
        <v>52</v>
      </c>
      <c r="C270" s="38">
        <v>30</v>
      </c>
      <c r="D270" s="15" t="s">
        <v>18</v>
      </c>
      <c r="E270" s="15" t="s">
        <v>3</v>
      </c>
      <c r="F270" s="15" t="s">
        <v>21</v>
      </c>
      <c r="G270" s="9" t="s">
        <v>126</v>
      </c>
      <c r="H270" s="10">
        <v>71900000</v>
      </c>
      <c r="I270" s="23">
        <v>0.8</v>
      </c>
      <c r="J270" s="10">
        <v>89210</v>
      </c>
      <c r="K270" s="10">
        <v>88900000</v>
      </c>
      <c r="L270" s="24">
        <v>0.8</v>
      </c>
      <c r="M270" s="10">
        <v>108880</v>
      </c>
      <c r="N270" s="6">
        <f>VLOOKUP($A$2:$A$376,Sheet1!$B$3:$I$54,6,0)</f>
        <v>24</v>
      </c>
      <c r="O270" s="6">
        <f>VLOOKUP($A$2:$A$376,Sheet1!$B$3:$I$54,7,0)</f>
        <v>948</v>
      </c>
    </row>
    <row r="271" spans="1:15" ht="19.5" customHeight="1">
      <c r="A271" s="20" t="s">
        <v>109</v>
      </c>
      <c r="B271" s="15" t="s">
        <v>52</v>
      </c>
      <c r="C271" s="38">
        <v>27</v>
      </c>
      <c r="D271" s="15" t="s">
        <v>18</v>
      </c>
      <c r="E271" s="15" t="s">
        <v>3</v>
      </c>
      <c r="F271" s="15" t="s">
        <v>21</v>
      </c>
      <c r="G271" s="9" t="s">
        <v>126</v>
      </c>
      <c r="H271" s="10">
        <v>63500000</v>
      </c>
      <c r="I271" s="23">
        <v>0.8</v>
      </c>
      <c r="J271" s="10">
        <v>78500</v>
      </c>
      <c r="K271" s="10">
        <v>78500000</v>
      </c>
      <c r="L271" s="24">
        <v>0.8</v>
      </c>
      <c r="M271" s="10">
        <v>95900</v>
      </c>
      <c r="N271" s="6">
        <f>VLOOKUP($A$2:$A$376,Sheet1!$B$3:$I$54,6,0)</f>
        <v>24</v>
      </c>
      <c r="O271" s="6">
        <f>VLOOKUP($A$2:$A$376,Sheet1!$B$3:$I$54,7,0)</f>
        <v>948</v>
      </c>
    </row>
    <row r="272" spans="1:15" ht="19.5" customHeight="1" thickBot="1">
      <c r="A272" s="20" t="s">
        <v>109</v>
      </c>
      <c r="B272" s="15" t="s">
        <v>52</v>
      </c>
      <c r="C272" s="38">
        <v>26</v>
      </c>
      <c r="D272" s="15" t="s">
        <v>18</v>
      </c>
      <c r="E272" s="15" t="s">
        <v>3</v>
      </c>
      <c r="F272" s="15" t="s">
        <v>21</v>
      </c>
      <c r="G272" s="9" t="s">
        <v>126</v>
      </c>
      <c r="H272" s="10">
        <v>61900000</v>
      </c>
      <c r="I272" s="23">
        <v>0.8</v>
      </c>
      <c r="J272" s="10">
        <v>76610</v>
      </c>
      <c r="K272" s="10">
        <v>76500000</v>
      </c>
      <c r="L272" s="24">
        <v>0.8</v>
      </c>
      <c r="M272" s="10">
        <v>93710</v>
      </c>
      <c r="N272" s="6">
        <f>VLOOKUP($A$2:$A$376,Sheet1!$B$3:$I$54,6,0)</f>
        <v>24</v>
      </c>
      <c r="O272" s="6">
        <f>VLOOKUP($A$2:$A$376,Sheet1!$B$3:$I$54,7,0)</f>
        <v>948</v>
      </c>
    </row>
    <row r="273" spans="1:15" ht="19.5" customHeight="1" thickTop="1" thickBot="1">
      <c r="A273" s="20" t="s">
        <v>110</v>
      </c>
      <c r="B273" s="15" t="s">
        <v>53</v>
      </c>
      <c r="C273" s="38">
        <v>17</v>
      </c>
      <c r="D273" s="15" t="s">
        <v>18</v>
      </c>
      <c r="E273" s="15" t="s">
        <v>3</v>
      </c>
      <c r="F273" s="15" t="s">
        <v>22</v>
      </c>
      <c r="G273" s="15" t="s">
        <v>7</v>
      </c>
      <c r="H273" s="10">
        <v>44300000</v>
      </c>
      <c r="I273" s="25">
        <v>0.76500000000000001</v>
      </c>
      <c r="J273" s="10">
        <v>66900</v>
      </c>
      <c r="K273" s="10">
        <v>57300000</v>
      </c>
      <c r="L273" s="26">
        <v>0.8</v>
      </c>
      <c r="M273" s="10">
        <v>69520</v>
      </c>
      <c r="N273" s="59">
        <v>6</v>
      </c>
      <c r="O273" s="59">
        <v>239</v>
      </c>
    </row>
    <row r="274" spans="1:15" ht="19.5" customHeight="1" thickTop="1" thickBot="1">
      <c r="A274" s="20" t="s">
        <v>110</v>
      </c>
      <c r="B274" s="15" t="s">
        <v>53</v>
      </c>
      <c r="C274" s="38">
        <v>17</v>
      </c>
      <c r="D274" s="15" t="s">
        <v>18</v>
      </c>
      <c r="E274" s="15" t="s">
        <v>3</v>
      </c>
      <c r="F274" s="15" t="s">
        <v>22</v>
      </c>
      <c r="G274" s="15" t="s">
        <v>7</v>
      </c>
      <c r="H274" s="10">
        <v>43400000</v>
      </c>
      <c r="I274" s="25">
        <v>0.76100000000000001</v>
      </c>
      <c r="J274" s="10">
        <v>66920</v>
      </c>
      <c r="K274" s="10">
        <v>56400000</v>
      </c>
      <c r="L274" s="26">
        <v>0.8</v>
      </c>
      <c r="M274" s="10">
        <v>68440</v>
      </c>
      <c r="N274" s="59">
        <v>6</v>
      </c>
      <c r="O274" s="59">
        <v>239</v>
      </c>
    </row>
    <row r="275" spans="1:15" s="6" customFormat="1" ht="19.5" customHeight="1">
      <c r="A275" s="20" t="s">
        <v>123</v>
      </c>
      <c r="B275" s="31" t="s">
        <v>122</v>
      </c>
      <c r="C275" s="38">
        <v>33</v>
      </c>
      <c r="D275" s="31" t="s">
        <v>18</v>
      </c>
      <c r="E275" s="31">
        <v>2</v>
      </c>
      <c r="F275" s="31" t="s">
        <v>21</v>
      </c>
      <c r="G275" s="31" t="s">
        <v>125</v>
      </c>
      <c r="H275" s="10">
        <v>81100000</v>
      </c>
      <c r="I275" s="25">
        <v>0.8</v>
      </c>
      <c r="J275" s="10">
        <v>100280</v>
      </c>
      <c r="K275" s="10">
        <v>100300000</v>
      </c>
      <c r="L275" s="26">
        <v>0.8</v>
      </c>
      <c r="M275" s="10">
        <v>123030</v>
      </c>
      <c r="N275" s="6">
        <f>VLOOKUP($A$2:$A$376,Sheet1!$B$3:$I$54,6,0)</f>
        <v>6</v>
      </c>
      <c r="O275" s="6">
        <f>VLOOKUP($A$2:$A$376,Sheet1!$B$3:$I$54,7,0)</f>
        <v>1146</v>
      </c>
    </row>
    <row r="276" spans="1:15" s="6" customFormat="1" ht="19.5" customHeight="1">
      <c r="A276" s="20" t="s">
        <v>123</v>
      </c>
      <c r="B276" s="31" t="s">
        <v>122</v>
      </c>
      <c r="C276" s="38">
        <v>28</v>
      </c>
      <c r="D276" s="31" t="s">
        <v>18</v>
      </c>
      <c r="E276" s="31">
        <v>2</v>
      </c>
      <c r="F276" s="31" t="s">
        <v>124</v>
      </c>
      <c r="G276" s="31" t="s">
        <v>125</v>
      </c>
      <c r="H276" s="10">
        <v>73100000</v>
      </c>
      <c r="I276" s="25">
        <v>0.8</v>
      </c>
      <c r="J276" s="10">
        <v>90440</v>
      </c>
      <c r="K276" s="10">
        <v>90500000</v>
      </c>
      <c r="L276" s="26">
        <v>0.8</v>
      </c>
      <c r="M276" s="10">
        <v>110860</v>
      </c>
      <c r="N276" s="6">
        <f>VLOOKUP($A$2:$A$376,Sheet1!$B$3:$I$54,6,0)</f>
        <v>6</v>
      </c>
      <c r="O276" s="6">
        <f>VLOOKUP($A$2:$A$376,Sheet1!$B$3:$I$54,7,0)</f>
        <v>1146</v>
      </c>
    </row>
    <row r="277" spans="1:15" ht="19.5" customHeight="1">
      <c r="A277" s="20" t="s">
        <v>111</v>
      </c>
      <c r="B277" s="15" t="s">
        <v>54</v>
      </c>
      <c r="C277" s="38">
        <v>36</v>
      </c>
      <c r="D277" s="15" t="s">
        <v>18</v>
      </c>
      <c r="E277" s="15" t="s">
        <v>3</v>
      </c>
      <c r="F277" s="15" t="s">
        <v>124</v>
      </c>
      <c r="G277" s="15" t="s">
        <v>6</v>
      </c>
      <c r="H277" s="10">
        <v>107800000</v>
      </c>
      <c r="I277" s="23">
        <v>0.8</v>
      </c>
      <c r="J277" s="10">
        <v>133990</v>
      </c>
      <c r="K277" s="10">
        <v>133200000</v>
      </c>
      <c r="L277" s="24">
        <v>0.8</v>
      </c>
      <c r="M277" s="10">
        <v>164170</v>
      </c>
      <c r="N277" s="6">
        <f>VLOOKUP($A$2:$A$376,Sheet1!$B$3:$I$54,6,0)</f>
        <v>3</v>
      </c>
      <c r="O277" s="6">
        <f>VLOOKUP($A$2:$A$376,Sheet1!$B$3:$I$54,7,0)</f>
        <v>311</v>
      </c>
    </row>
    <row r="278" spans="1:15" ht="19.5" customHeight="1">
      <c r="A278" s="20" t="s">
        <v>112</v>
      </c>
      <c r="B278" s="15" t="s">
        <v>55</v>
      </c>
      <c r="C278" s="38">
        <v>33</v>
      </c>
      <c r="D278" s="15" t="s">
        <v>18</v>
      </c>
      <c r="E278" s="15" t="s">
        <v>3</v>
      </c>
      <c r="F278" s="15" t="s">
        <v>124</v>
      </c>
      <c r="G278" s="9" t="s">
        <v>126</v>
      </c>
      <c r="H278" s="10">
        <v>119800000</v>
      </c>
      <c r="I278" s="23">
        <v>0.8</v>
      </c>
      <c r="J278" s="10">
        <v>148560</v>
      </c>
      <c r="K278" s="10">
        <v>147900000</v>
      </c>
      <c r="L278" s="24">
        <v>0.8</v>
      </c>
      <c r="M278" s="10">
        <v>182520</v>
      </c>
      <c r="N278" s="6">
        <f>VLOOKUP($A$2:$A$376,Sheet1!$B$3:$I$54,6,0)</f>
        <v>3</v>
      </c>
      <c r="O278" s="6">
        <f>VLOOKUP($A$2:$A$376,Sheet1!$B$3:$I$54,7,0)</f>
        <v>295</v>
      </c>
    </row>
    <row r="279" spans="1:15" ht="19.5" customHeight="1">
      <c r="A279" s="20" t="s">
        <v>113</v>
      </c>
      <c r="B279" s="15" t="s">
        <v>15</v>
      </c>
      <c r="C279" s="38">
        <v>27</v>
      </c>
      <c r="D279" s="15" t="s">
        <v>18</v>
      </c>
      <c r="E279" s="15" t="s">
        <v>3</v>
      </c>
      <c r="F279" s="15" t="s">
        <v>124</v>
      </c>
      <c r="G279" s="9" t="s">
        <v>126</v>
      </c>
      <c r="H279" s="10">
        <v>97500000</v>
      </c>
      <c r="I279" s="23">
        <v>0.8</v>
      </c>
      <c r="J279" s="10">
        <v>120810</v>
      </c>
      <c r="K279" s="10">
        <v>120600000</v>
      </c>
      <c r="L279" s="24">
        <v>0.8</v>
      </c>
      <c r="M279" s="10">
        <v>148680</v>
      </c>
      <c r="N279" s="6">
        <f>VLOOKUP($A$2:$A$376,Sheet1!$B$3:$I$54,6,0)</f>
        <v>6</v>
      </c>
      <c r="O279" s="6">
        <f>VLOOKUP($A$2:$A$376,Sheet1!$B$3:$I$54,7,0)</f>
        <v>270</v>
      </c>
    </row>
    <row r="280" spans="1:15" ht="19.5" customHeight="1">
      <c r="A280" s="20" t="s">
        <v>113</v>
      </c>
      <c r="B280" s="15" t="s">
        <v>15</v>
      </c>
      <c r="C280" s="38">
        <v>34</v>
      </c>
      <c r="D280" s="15" t="s">
        <v>18</v>
      </c>
      <c r="E280" s="15" t="s">
        <v>3</v>
      </c>
      <c r="F280" s="15" t="s">
        <v>124</v>
      </c>
      <c r="G280" s="9" t="s">
        <v>126</v>
      </c>
      <c r="H280" s="10">
        <v>122300000</v>
      </c>
      <c r="I280" s="23">
        <v>0.8</v>
      </c>
      <c r="J280" s="10">
        <v>151850</v>
      </c>
      <c r="K280" s="10">
        <v>151200000</v>
      </c>
      <c r="L280" s="24">
        <v>0.8</v>
      </c>
      <c r="M280" s="10">
        <v>186950</v>
      </c>
      <c r="N280" s="6">
        <f>VLOOKUP($A$2:$A$376,Sheet1!$B$3:$I$54,6,0)</f>
        <v>6</v>
      </c>
      <c r="O280" s="6">
        <f>VLOOKUP($A$2:$A$376,Sheet1!$B$3:$I$54,7,0)</f>
        <v>270</v>
      </c>
    </row>
    <row r="281" spans="1:15" ht="19.5" customHeight="1">
      <c r="A281" s="20" t="s">
        <v>114</v>
      </c>
      <c r="B281" s="15" t="s">
        <v>16</v>
      </c>
      <c r="C281" s="38">
        <v>25</v>
      </c>
      <c r="D281" s="15" t="s">
        <v>18</v>
      </c>
      <c r="E281" s="15" t="s">
        <v>5</v>
      </c>
      <c r="F281" s="15" t="s">
        <v>21</v>
      </c>
      <c r="G281" s="9" t="s">
        <v>126</v>
      </c>
      <c r="H281" s="10">
        <v>108300000</v>
      </c>
      <c r="I281" s="23">
        <v>0.8</v>
      </c>
      <c r="J281" s="10">
        <v>134470</v>
      </c>
      <c r="K281" s="10">
        <v>134000000</v>
      </c>
      <c r="L281" s="24">
        <v>0.8</v>
      </c>
      <c r="M281" s="10">
        <v>165160</v>
      </c>
      <c r="N281" s="6">
        <f>VLOOKUP($A$2:$A$376,Sheet1!$B$3:$I$54,6,0)</f>
        <v>6</v>
      </c>
      <c r="O281" s="6">
        <f>VLOOKUP($A$2:$A$376,Sheet1!$B$3:$I$54,7,0)</f>
        <v>782</v>
      </c>
    </row>
    <row r="282" spans="1:15" ht="19.5" customHeight="1">
      <c r="A282" s="20" t="s">
        <v>114</v>
      </c>
      <c r="B282" s="15" t="s">
        <v>16</v>
      </c>
      <c r="C282" s="38">
        <v>20</v>
      </c>
      <c r="D282" s="15" t="s">
        <v>18</v>
      </c>
      <c r="E282" s="15" t="s">
        <v>5</v>
      </c>
      <c r="F282" s="15" t="s">
        <v>124</v>
      </c>
      <c r="G282" s="9" t="s">
        <v>126</v>
      </c>
      <c r="H282" s="10">
        <v>86400000</v>
      </c>
      <c r="I282" s="23">
        <v>0.8</v>
      </c>
      <c r="J282" s="10">
        <v>106790</v>
      </c>
      <c r="K282" s="10">
        <v>106900000</v>
      </c>
      <c r="L282" s="24">
        <v>0.8</v>
      </c>
      <c r="M282" s="10">
        <v>131400</v>
      </c>
      <c r="N282" s="6">
        <f>VLOOKUP($A$2:$A$376,Sheet1!$B$3:$I$54,6,0)</f>
        <v>6</v>
      </c>
      <c r="O282" s="6">
        <f>VLOOKUP($A$2:$A$376,Sheet1!$B$3:$I$54,7,0)</f>
        <v>782</v>
      </c>
    </row>
    <row r="283" spans="1:15" ht="19.5" customHeight="1">
      <c r="A283" s="20" t="s">
        <v>115</v>
      </c>
      <c r="B283" s="15" t="s">
        <v>56</v>
      </c>
      <c r="C283" s="38">
        <v>31</v>
      </c>
      <c r="D283" s="15" t="s">
        <v>18</v>
      </c>
      <c r="E283" s="15" t="s">
        <v>3</v>
      </c>
      <c r="F283" s="15" t="s">
        <v>124</v>
      </c>
      <c r="G283" s="15" t="s">
        <v>4</v>
      </c>
      <c r="H283" s="10">
        <v>67900000</v>
      </c>
      <c r="I283" s="23">
        <v>0.8</v>
      </c>
      <c r="J283" s="10">
        <v>83650</v>
      </c>
      <c r="K283" s="10">
        <v>84000000</v>
      </c>
      <c r="L283" s="24">
        <v>0.8</v>
      </c>
      <c r="M283" s="10">
        <v>103020</v>
      </c>
      <c r="N283" s="6">
        <f>VLOOKUP($A$2:$A$376,Sheet1!$B$3:$I$54,6,0)</f>
        <v>3</v>
      </c>
      <c r="O283" s="6">
        <f>VLOOKUP($A$2:$A$376,Sheet1!$B$3:$I$54,7,0)</f>
        <v>257</v>
      </c>
    </row>
    <row r="284" spans="1:15" ht="19.5" customHeight="1">
      <c r="A284" s="20" t="s">
        <v>116</v>
      </c>
      <c r="B284" s="15" t="s">
        <v>57</v>
      </c>
      <c r="C284" s="38">
        <v>23</v>
      </c>
      <c r="D284" s="15" t="s">
        <v>18</v>
      </c>
      <c r="E284" s="15" t="s">
        <v>3</v>
      </c>
      <c r="F284" s="15" t="s">
        <v>124</v>
      </c>
      <c r="G284" s="9" t="s">
        <v>126</v>
      </c>
      <c r="H284" s="10">
        <v>89600000</v>
      </c>
      <c r="I284" s="23">
        <v>0.8</v>
      </c>
      <c r="J284" s="10">
        <v>111170</v>
      </c>
      <c r="K284" s="10">
        <v>110800000</v>
      </c>
      <c r="L284" s="24">
        <v>0.8</v>
      </c>
      <c r="M284" s="10">
        <v>136290</v>
      </c>
      <c r="N284" s="6">
        <f>VLOOKUP($A$2:$A$376,Sheet1!$B$3:$I$54,6,0)</f>
        <v>40</v>
      </c>
      <c r="O284" s="6">
        <f>VLOOKUP($A$2:$A$376,Sheet1!$B$3:$I$54,7,0)</f>
        <v>1984</v>
      </c>
    </row>
    <row r="285" spans="1:15" ht="19.5" customHeight="1">
      <c r="A285" s="20" t="s">
        <v>116</v>
      </c>
      <c r="B285" s="15" t="s">
        <v>57</v>
      </c>
      <c r="C285" s="38">
        <v>29</v>
      </c>
      <c r="D285" s="15" t="s">
        <v>18</v>
      </c>
      <c r="E285" s="15" t="s">
        <v>3</v>
      </c>
      <c r="F285" s="15" t="s">
        <v>124</v>
      </c>
      <c r="G285" s="9" t="s">
        <v>126</v>
      </c>
      <c r="H285" s="10">
        <v>110200000</v>
      </c>
      <c r="I285" s="23">
        <v>0.8</v>
      </c>
      <c r="J285" s="10">
        <v>137120</v>
      </c>
      <c r="K285" s="10">
        <v>136200000</v>
      </c>
      <c r="L285" s="24">
        <v>0.8</v>
      </c>
      <c r="M285" s="10">
        <v>168140</v>
      </c>
      <c r="N285" s="6">
        <f>VLOOKUP($A$2:$A$376,Sheet1!$B$3:$I$54,6,0)</f>
        <v>40</v>
      </c>
      <c r="O285" s="6">
        <f>VLOOKUP($A$2:$A$376,Sheet1!$B$3:$I$54,7,0)</f>
        <v>1984</v>
      </c>
    </row>
    <row r="286" spans="1:15" ht="19.5" customHeight="1">
      <c r="A286" s="20" t="s">
        <v>116</v>
      </c>
      <c r="B286" s="15" t="s">
        <v>57</v>
      </c>
      <c r="C286" s="38">
        <v>29</v>
      </c>
      <c r="D286" s="15" t="s">
        <v>18</v>
      </c>
      <c r="E286" s="15" t="s">
        <v>3</v>
      </c>
      <c r="F286" s="15" t="s">
        <v>124</v>
      </c>
      <c r="G286" s="9" t="s">
        <v>126</v>
      </c>
      <c r="H286" s="10">
        <v>109800000</v>
      </c>
      <c r="I286" s="23">
        <v>0.8</v>
      </c>
      <c r="J286" s="10">
        <v>136510</v>
      </c>
      <c r="K286" s="10">
        <v>135700000</v>
      </c>
      <c r="L286" s="24">
        <v>0.8</v>
      </c>
      <c r="M286" s="10">
        <v>167260</v>
      </c>
      <c r="N286" s="6">
        <f>VLOOKUP($A$2:$A$376,Sheet1!$B$3:$I$54,6,0)</f>
        <v>40</v>
      </c>
      <c r="O286" s="6">
        <f>VLOOKUP($A$2:$A$376,Sheet1!$B$3:$I$54,7,0)</f>
        <v>1984</v>
      </c>
    </row>
    <row r="287" spans="1:15" ht="19.5" customHeight="1">
      <c r="A287" s="20" t="s">
        <v>116</v>
      </c>
      <c r="B287" s="15" t="s">
        <v>57</v>
      </c>
      <c r="C287" s="38">
        <v>23</v>
      </c>
      <c r="D287" s="15" t="s">
        <v>18</v>
      </c>
      <c r="E287" s="15" t="s">
        <v>3</v>
      </c>
      <c r="F287" s="15" t="s">
        <v>124</v>
      </c>
      <c r="G287" s="9" t="s">
        <v>126</v>
      </c>
      <c r="H287" s="10">
        <v>84000000</v>
      </c>
      <c r="I287" s="23">
        <v>0.8</v>
      </c>
      <c r="J287" s="10">
        <v>103890</v>
      </c>
      <c r="K287" s="10">
        <v>103700000</v>
      </c>
      <c r="L287" s="24">
        <v>0.8</v>
      </c>
      <c r="M287" s="10">
        <v>127690</v>
      </c>
      <c r="N287" s="6">
        <f>VLOOKUP($A$2:$A$376,Sheet1!$B$3:$I$54,6,0)</f>
        <v>40</v>
      </c>
      <c r="O287" s="6">
        <f>VLOOKUP($A$2:$A$376,Sheet1!$B$3:$I$54,7,0)</f>
        <v>1984</v>
      </c>
    </row>
    <row r="288" spans="1:15" ht="19.5" customHeight="1">
      <c r="A288" s="20" t="s">
        <v>116</v>
      </c>
      <c r="B288" s="15" t="s">
        <v>57</v>
      </c>
      <c r="C288" s="38">
        <v>23</v>
      </c>
      <c r="D288" s="15" t="s">
        <v>18</v>
      </c>
      <c r="E288" s="15" t="s">
        <v>3</v>
      </c>
      <c r="F288" s="15" t="s">
        <v>124</v>
      </c>
      <c r="G288" s="9" t="s">
        <v>126</v>
      </c>
      <c r="H288" s="10">
        <v>90400000</v>
      </c>
      <c r="I288" s="23">
        <v>0.8</v>
      </c>
      <c r="J288" s="10">
        <v>111770</v>
      </c>
      <c r="K288" s="10">
        <v>111700000</v>
      </c>
      <c r="L288" s="24">
        <v>0.8</v>
      </c>
      <c r="M288" s="10">
        <v>137540</v>
      </c>
      <c r="N288" s="6">
        <f>VLOOKUP($A$2:$A$376,Sheet1!$B$3:$I$54,6,0)</f>
        <v>40</v>
      </c>
      <c r="O288" s="6">
        <f>VLOOKUP($A$2:$A$376,Sheet1!$B$3:$I$54,7,0)</f>
        <v>1984</v>
      </c>
    </row>
    <row r="289" spans="1:15" ht="19.5" customHeight="1">
      <c r="A289" s="20" t="s">
        <v>116</v>
      </c>
      <c r="B289" s="15" t="s">
        <v>57</v>
      </c>
      <c r="C289" s="38">
        <v>29</v>
      </c>
      <c r="D289" s="15" t="s">
        <v>18</v>
      </c>
      <c r="E289" s="15" t="s">
        <v>3</v>
      </c>
      <c r="F289" s="15" t="s">
        <v>124</v>
      </c>
      <c r="G289" s="9" t="s">
        <v>126</v>
      </c>
      <c r="H289" s="10">
        <v>111500000</v>
      </c>
      <c r="I289" s="23">
        <v>0.8</v>
      </c>
      <c r="J289" s="10">
        <v>138290</v>
      </c>
      <c r="K289" s="10">
        <v>137700000</v>
      </c>
      <c r="L289" s="24">
        <v>0.8</v>
      </c>
      <c r="M289" s="10">
        <v>170220</v>
      </c>
      <c r="N289" s="6">
        <f>VLOOKUP($A$2:$A$376,Sheet1!$B$3:$I$54,6,0)</f>
        <v>40</v>
      </c>
      <c r="O289" s="6">
        <f>VLOOKUP($A$2:$A$376,Sheet1!$B$3:$I$54,7,0)</f>
        <v>1984</v>
      </c>
    </row>
    <row r="290" spans="1:15" ht="19.5" customHeight="1">
      <c r="A290" s="20" t="s">
        <v>116</v>
      </c>
      <c r="B290" s="15" t="s">
        <v>57</v>
      </c>
      <c r="C290" s="38">
        <v>29</v>
      </c>
      <c r="D290" s="15" t="s">
        <v>18</v>
      </c>
      <c r="E290" s="15" t="s">
        <v>3</v>
      </c>
      <c r="F290" s="15" t="s">
        <v>124</v>
      </c>
      <c r="G290" s="9" t="s">
        <v>126</v>
      </c>
      <c r="H290" s="10">
        <v>111300000</v>
      </c>
      <c r="I290" s="23">
        <v>0.8</v>
      </c>
      <c r="J290" s="10">
        <v>138210</v>
      </c>
      <c r="K290" s="10">
        <v>137500000</v>
      </c>
      <c r="L290" s="24">
        <v>0.8</v>
      </c>
      <c r="M290" s="10">
        <v>169760</v>
      </c>
      <c r="N290" s="6">
        <f>VLOOKUP($A$2:$A$376,Sheet1!$B$3:$I$54,6,0)</f>
        <v>40</v>
      </c>
      <c r="O290" s="6">
        <f>VLOOKUP($A$2:$A$376,Sheet1!$B$3:$I$54,7,0)</f>
        <v>1984</v>
      </c>
    </row>
    <row r="291" spans="1:15" ht="19.5" customHeight="1">
      <c r="A291" s="20" t="s">
        <v>116</v>
      </c>
      <c r="B291" s="15" t="s">
        <v>57</v>
      </c>
      <c r="C291" s="38">
        <v>23</v>
      </c>
      <c r="D291" s="15" t="s">
        <v>18</v>
      </c>
      <c r="E291" s="15" t="s">
        <v>3</v>
      </c>
      <c r="F291" s="15" t="s">
        <v>124</v>
      </c>
      <c r="G291" s="9" t="s">
        <v>126</v>
      </c>
      <c r="H291" s="10">
        <v>85000000</v>
      </c>
      <c r="I291" s="23">
        <v>0.8</v>
      </c>
      <c r="J291" s="10">
        <v>105020</v>
      </c>
      <c r="K291" s="10">
        <v>105000000</v>
      </c>
      <c r="L291" s="24">
        <v>0.8</v>
      </c>
      <c r="M291" s="10">
        <v>128850</v>
      </c>
      <c r="N291" s="6">
        <f>VLOOKUP($A$2:$A$376,Sheet1!$B$3:$I$54,6,0)</f>
        <v>40</v>
      </c>
      <c r="O291" s="6">
        <f>VLOOKUP($A$2:$A$376,Sheet1!$B$3:$I$54,7,0)</f>
        <v>1984</v>
      </c>
    </row>
    <row r="292" spans="1:15" ht="19.5" customHeight="1">
      <c r="A292" s="20" t="s">
        <v>116</v>
      </c>
      <c r="B292" s="15" t="s">
        <v>57</v>
      </c>
      <c r="C292" s="38">
        <v>23</v>
      </c>
      <c r="D292" s="15" t="s">
        <v>18</v>
      </c>
      <c r="E292" s="15" t="s">
        <v>3</v>
      </c>
      <c r="F292" s="15" t="s">
        <v>124</v>
      </c>
      <c r="G292" s="9" t="s">
        <v>126</v>
      </c>
      <c r="H292" s="10">
        <v>90400000</v>
      </c>
      <c r="I292" s="23">
        <v>0.8</v>
      </c>
      <c r="J292" s="10">
        <v>111770</v>
      </c>
      <c r="K292" s="10">
        <v>111700000</v>
      </c>
      <c r="L292" s="24">
        <v>0.8</v>
      </c>
      <c r="M292" s="10">
        <v>137540</v>
      </c>
      <c r="N292" s="6">
        <f>VLOOKUP($A$2:$A$376,Sheet1!$B$3:$I$54,6,0)</f>
        <v>40</v>
      </c>
      <c r="O292" s="6">
        <f>VLOOKUP($A$2:$A$376,Sheet1!$B$3:$I$54,7,0)</f>
        <v>1984</v>
      </c>
    </row>
    <row r="293" spans="1:15" ht="19.5" customHeight="1">
      <c r="A293" s="20" t="s">
        <v>116</v>
      </c>
      <c r="B293" s="15" t="s">
        <v>57</v>
      </c>
      <c r="C293" s="38">
        <v>29</v>
      </c>
      <c r="D293" s="15" t="s">
        <v>18</v>
      </c>
      <c r="E293" s="15" t="s">
        <v>3</v>
      </c>
      <c r="F293" s="15" t="s">
        <v>124</v>
      </c>
      <c r="G293" s="9" t="s">
        <v>126</v>
      </c>
      <c r="H293" s="10">
        <v>111500000</v>
      </c>
      <c r="I293" s="23">
        <v>0.8</v>
      </c>
      <c r="J293" s="10">
        <v>138290</v>
      </c>
      <c r="K293" s="10">
        <v>137700000</v>
      </c>
      <c r="L293" s="24">
        <v>0.8</v>
      </c>
      <c r="M293" s="10">
        <v>170220</v>
      </c>
      <c r="N293" s="6">
        <f>VLOOKUP($A$2:$A$376,Sheet1!$B$3:$I$54,6,0)</f>
        <v>40</v>
      </c>
      <c r="O293" s="6">
        <f>VLOOKUP($A$2:$A$376,Sheet1!$B$3:$I$54,7,0)</f>
        <v>1984</v>
      </c>
    </row>
    <row r="294" spans="1:15" ht="19.5" customHeight="1">
      <c r="A294" s="20" t="s">
        <v>116</v>
      </c>
      <c r="B294" s="15" t="s">
        <v>57</v>
      </c>
      <c r="C294" s="38">
        <v>29</v>
      </c>
      <c r="D294" s="15" t="s">
        <v>18</v>
      </c>
      <c r="E294" s="15" t="s">
        <v>3</v>
      </c>
      <c r="F294" s="15" t="s">
        <v>124</v>
      </c>
      <c r="G294" s="9" t="s">
        <v>126</v>
      </c>
      <c r="H294" s="10">
        <v>111300000</v>
      </c>
      <c r="I294" s="23">
        <v>0.8</v>
      </c>
      <c r="J294" s="10">
        <v>138210</v>
      </c>
      <c r="K294" s="10">
        <v>137500000</v>
      </c>
      <c r="L294" s="24">
        <v>0.8</v>
      </c>
      <c r="M294" s="10">
        <v>169760</v>
      </c>
      <c r="N294" s="6">
        <f>VLOOKUP($A$2:$A$376,Sheet1!$B$3:$I$54,6,0)</f>
        <v>40</v>
      </c>
      <c r="O294" s="6">
        <f>VLOOKUP($A$2:$A$376,Sheet1!$B$3:$I$54,7,0)</f>
        <v>1984</v>
      </c>
    </row>
    <row r="295" spans="1:15" ht="19.5" customHeight="1">
      <c r="A295" s="20" t="s">
        <v>116</v>
      </c>
      <c r="B295" s="15" t="s">
        <v>57</v>
      </c>
      <c r="C295" s="38">
        <v>23</v>
      </c>
      <c r="D295" s="15" t="s">
        <v>18</v>
      </c>
      <c r="E295" s="15" t="s">
        <v>3</v>
      </c>
      <c r="F295" s="15" t="s">
        <v>124</v>
      </c>
      <c r="G295" s="9" t="s">
        <v>126</v>
      </c>
      <c r="H295" s="10">
        <v>85000000</v>
      </c>
      <c r="I295" s="23">
        <v>0.8</v>
      </c>
      <c r="J295" s="10">
        <v>105020</v>
      </c>
      <c r="K295" s="10">
        <v>105000000</v>
      </c>
      <c r="L295" s="24">
        <v>0.8</v>
      </c>
      <c r="M295" s="10">
        <v>128850</v>
      </c>
      <c r="N295" s="6">
        <f>VLOOKUP($A$2:$A$376,Sheet1!$B$3:$I$54,6,0)</f>
        <v>40</v>
      </c>
      <c r="O295" s="6">
        <f>VLOOKUP($A$2:$A$376,Sheet1!$B$3:$I$54,7,0)</f>
        <v>1984</v>
      </c>
    </row>
    <row r="296" spans="1:15" ht="19.5" customHeight="1">
      <c r="A296" s="20" t="s">
        <v>116</v>
      </c>
      <c r="B296" s="15" t="s">
        <v>57</v>
      </c>
      <c r="C296" s="38">
        <v>23</v>
      </c>
      <c r="D296" s="15" t="s">
        <v>18</v>
      </c>
      <c r="E296" s="15" t="s">
        <v>3</v>
      </c>
      <c r="F296" s="15" t="s">
        <v>124</v>
      </c>
      <c r="G296" s="9" t="s">
        <v>126</v>
      </c>
      <c r="H296" s="10">
        <v>90400000</v>
      </c>
      <c r="I296" s="23">
        <v>0.8</v>
      </c>
      <c r="J296" s="10">
        <v>111770</v>
      </c>
      <c r="K296" s="10">
        <v>111700000</v>
      </c>
      <c r="L296" s="24">
        <v>0.8</v>
      </c>
      <c r="M296" s="10">
        <v>137540</v>
      </c>
      <c r="N296" s="6">
        <f>VLOOKUP($A$2:$A$376,Sheet1!$B$3:$I$54,6,0)</f>
        <v>40</v>
      </c>
      <c r="O296" s="6">
        <f>VLOOKUP($A$2:$A$376,Sheet1!$B$3:$I$54,7,0)</f>
        <v>1984</v>
      </c>
    </row>
    <row r="297" spans="1:15" ht="19.5" customHeight="1">
      <c r="A297" s="20" t="s">
        <v>116</v>
      </c>
      <c r="B297" s="15" t="s">
        <v>57</v>
      </c>
      <c r="C297" s="38">
        <v>29</v>
      </c>
      <c r="D297" s="15" t="s">
        <v>18</v>
      </c>
      <c r="E297" s="15" t="s">
        <v>3</v>
      </c>
      <c r="F297" s="15" t="s">
        <v>124</v>
      </c>
      <c r="G297" s="9" t="s">
        <v>126</v>
      </c>
      <c r="H297" s="10">
        <v>111500000</v>
      </c>
      <c r="I297" s="23">
        <v>0.8</v>
      </c>
      <c r="J297" s="10">
        <v>138290</v>
      </c>
      <c r="K297" s="10">
        <v>137700000</v>
      </c>
      <c r="L297" s="24">
        <v>0.8</v>
      </c>
      <c r="M297" s="10">
        <v>170220</v>
      </c>
      <c r="N297" s="6">
        <f>VLOOKUP($A$2:$A$376,Sheet1!$B$3:$I$54,6,0)</f>
        <v>40</v>
      </c>
      <c r="O297" s="6">
        <f>VLOOKUP($A$2:$A$376,Sheet1!$B$3:$I$54,7,0)</f>
        <v>1984</v>
      </c>
    </row>
    <row r="298" spans="1:15" ht="19.5" customHeight="1">
      <c r="A298" s="20" t="s">
        <v>116</v>
      </c>
      <c r="B298" s="15" t="s">
        <v>57</v>
      </c>
      <c r="C298" s="38">
        <v>29</v>
      </c>
      <c r="D298" s="15" t="s">
        <v>18</v>
      </c>
      <c r="E298" s="15" t="s">
        <v>3</v>
      </c>
      <c r="F298" s="15" t="s">
        <v>124</v>
      </c>
      <c r="G298" s="9" t="s">
        <v>126</v>
      </c>
      <c r="H298" s="10">
        <v>111300000</v>
      </c>
      <c r="I298" s="23">
        <v>0.8</v>
      </c>
      <c r="J298" s="10">
        <v>138210</v>
      </c>
      <c r="K298" s="10">
        <v>137500000</v>
      </c>
      <c r="L298" s="24">
        <v>0.8</v>
      </c>
      <c r="M298" s="10">
        <v>169760</v>
      </c>
      <c r="N298" s="6">
        <f>VLOOKUP($A$2:$A$376,Sheet1!$B$3:$I$54,6,0)</f>
        <v>40</v>
      </c>
      <c r="O298" s="6">
        <f>VLOOKUP($A$2:$A$376,Sheet1!$B$3:$I$54,7,0)</f>
        <v>1984</v>
      </c>
    </row>
    <row r="299" spans="1:15" ht="19.5" customHeight="1">
      <c r="A299" s="20" t="s">
        <v>116</v>
      </c>
      <c r="B299" s="15" t="s">
        <v>57</v>
      </c>
      <c r="C299" s="38">
        <v>23</v>
      </c>
      <c r="D299" s="15" t="s">
        <v>18</v>
      </c>
      <c r="E299" s="15" t="s">
        <v>3</v>
      </c>
      <c r="F299" s="15" t="s">
        <v>124</v>
      </c>
      <c r="G299" s="9" t="s">
        <v>126</v>
      </c>
      <c r="H299" s="10">
        <v>85000000</v>
      </c>
      <c r="I299" s="23">
        <v>0.8</v>
      </c>
      <c r="J299" s="10">
        <v>105020</v>
      </c>
      <c r="K299" s="10">
        <v>105000000</v>
      </c>
      <c r="L299" s="24">
        <v>0.8</v>
      </c>
      <c r="M299" s="10">
        <v>128850</v>
      </c>
      <c r="N299" s="6">
        <f>VLOOKUP($A$2:$A$376,Sheet1!$B$3:$I$54,6,0)</f>
        <v>40</v>
      </c>
      <c r="O299" s="6">
        <f>VLOOKUP($A$2:$A$376,Sheet1!$B$3:$I$54,7,0)</f>
        <v>1984</v>
      </c>
    </row>
    <row r="300" spans="1:15" ht="19.5" customHeight="1">
      <c r="A300" s="20" t="s">
        <v>116</v>
      </c>
      <c r="B300" s="15" t="s">
        <v>57</v>
      </c>
      <c r="C300" s="38">
        <v>19</v>
      </c>
      <c r="D300" s="15" t="s">
        <v>18</v>
      </c>
      <c r="E300" s="15" t="s">
        <v>3</v>
      </c>
      <c r="F300" s="15" t="s">
        <v>124</v>
      </c>
      <c r="G300" s="9" t="s">
        <v>126</v>
      </c>
      <c r="H300" s="10">
        <v>72400000</v>
      </c>
      <c r="I300" s="23">
        <v>0.8</v>
      </c>
      <c r="J300" s="10">
        <v>89260</v>
      </c>
      <c r="K300" s="10">
        <v>89500000</v>
      </c>
      <c r="L300" s="24">
        <v>0.8</v>
      </c>
      <c r="M300" s="10">
        <v>109580</v>
      </c>
      <c r="N300" s="6">
        <f>VLOOKUP($A$2:$A$376,Sheet1!$B$3:$I$54,6,0)</f>
        <v>40</v>
      </c>
      <c r="O300" s="6">
        <f>VLOOKUP($A$2:$A$376,Sheet1!$B$3:$I$54,7,0)</f>
        <v>1984</v>
      </c>
    </row>
    <row r="301" spans="1:15" ht="19.5" customHeight="1">
      <c r="A301" s="20" t="s">
        <v>116</v>
      </c>
      <c r="B301" s="15" t="s">
        <v>57</v>
      </c>
      <c r="C301" s="38">
        <v>27</v>
      </c>
      <c r="D301" s="15" t="s">
        <v>18</v>
      </c>
      <c r="E301" s="15" t="s">
        <v>3</v>
      </c>
      <c r="F301" s="15" t="s">
        <v>124</v>
      </c>
      <c r="G301" s="9" t="s">
        <v>126</v>
      </c>
      <c r="H301" s="10">
        <v>97900000</v>
      </c>
      <c r="I301" s="23">
        <v>0.8</v>
      </c>
      <c r="J301" s="10">
        <v>121440</v>
      </c>
      <c r="K301" s="10">
        <v>120900000</v>
      </c>
      <c r="L301" s="24">
        <v>0.8</v>
      </c>
      <c r="M301" s="10">
        <v>148670</v>
      </c>
      <c r="N301" s="6">
        <f>VLOOKUP($A$2:$A$376,Sheet1!$B$3:$I$54,6,0)</f>
        <v>40</v>
      </c>
      <c r="O301" s="6">
        <f>VLOOKUP($A$2:$A$376,Sheet1!$B$3:$I$54,7,0)</f>
        <v>1984</v>
      </c>
    </row>
    <row r="302" spans="1:15" ht="19.5" customHeight="1">
      <c r="A302" s="20" t="s">
        <v>116</v>
      </c>
      <c r="B302" s="15" t="s">
        <v>57</v>
      </c>
      <c r="C302" s="38">
        <v>26</v>
      </c>
      <c r="D302" s="15" t="s">
        <v>18</v>
      </c>
      <c r="E302" s="15" t="s">
        <v>3</v>
      </c>
      <c r="F302" s="15" t="s">
        <v>21</v>
      </c>
      <c r="G302" s="9" t="s">
        <v>126</v>
      </c>
      <c r="H302" s="10">
        <v>105000000</v>
      </c>
      <c r="I302" s="23">
        <v>0.8</v>
      </c>
      <c r="J302" s="10">
        <v>130380</v>
      </c>
      <c r="K302" s="10">
        <v>129800000</v>
      </c>
      <c r="L302" s="24">
        <v>0.8</v>
      </c>
      <c r="M302" s="10">
        <v>160110</v>
      </c>
      <c r="N302" s="6">
        <f>VLOOKUP($A$2:$A$376,Sheet1!$B$3:$I$54,6,0)</f>
        <v>40</v>
      </c>
      <c r="O302" s="6">
        <f>VLOOKUP($A$2:$A$376,Sheet1!$B$3:$I$54,7,0)</f>
        <v>1984</v>
      </c>
    </row>
    <row r="303" spans="1:15" ht="19.5" customHeight="1">
      <c r="A303" s="20" t="s">
        <v>116</v>
      </c>
      <c r="B303" s="15" t="s">
        <v>57</v>
      </c>
      <c r="C303" s="38">
        <v>23</v>
      </c>
      <c r="D303" s="15" t="s">
        <v>18</v>
      </c>
      <c r="E303" s="15" t="s">
        <v>3</v>
      </c>
      <c r="F303" s="15" t="s">
        <v>21</v>
      </c>
      <c r="G303" s="9" t="s">
        <v>126</v>
      </c>
      <c r="H303" s="10">
        <v>85000000</v>
      </c>
      <c r="I303" s="23">
        <v>0.8</v>
      </c>
      <c r="J303" s="10">
        <v>105040</v>
      </c>
      <c r="K303" s="10">
        <v>105000000</v>
      </c>
      <c r="L303" s="24">
        <v>0.8</v>
      </c>
      <c r="M303" s="10">
        <v>128870</v>
      </c>
      <c r="N303" s="6">
        <f>VLOOKUP($A$2:$A$376,Sheet1!$B$3:$I$54,6,0)</f>
        <v>40</v>
      </c>
      <c r="O303" s="6">
        <f>VLOOKUP($A$2:$A$376,Sheet1!$B$3:$I$54,7,0)</f>
        <v>1984</v>
      </c>
    </row>
    <row r="304" spans="1:15" ht="19.5" customHeight="1">
      <c r="A304" s="20" t="s">
        <v>117</v>
      </c>
      <c r="B304" s="15" t="s">
        <v>58</v>
      </c>
      <c r="C304" s="38">
        <v>27</v>
      </c>
      <c r="D304" s="15" t="s">
        <v>18</v>
      </c>
      <c r="E304" s="15" t="s">
        <v>3</v>
      </c>
      <c r="F304" s="15" t="s">
        <v>21</v>
      </c>
      <c r="G304" s="9" t="s">
        <v>126</v>
      </c>
      <c r="H304" s="10">
        <v>68700000</v>
      </c>
      <c r="I304" s="23">
        <v>0.8</v>
      </c>
      <c r="J304" s="10">
        <v>85060</v>
      </c>
      <c r="K304" s="10">
        <v>84900000</v>
      </c>
      <c r="L304" s="24">
        <v>0.8</v>
      </c>
      <c r="M304" s="10">
        <v>103790</v>
      </c>
      <c r="N304" s="6">
        <f>VLOOKUP($A$2:$A$376,Sheet1!$B$3:$I$54,6,0)</f>
        <v>3</v>
      </c>
      <c r="O304" s="6">
        <f>VLOOKUP($A$2:$A$376,Sheet1!$B$3:$I$54,7,0)</f>
        <v>219</v>
      </c>
    </row>
    <row r="305" spans="1:15" ht="19.5" customHeight="1">
      <c r="A305" s="20" t="s">
        <v>118</v>
      </c>
      <c r="B305" s="15" t="s">
        <v>59</v>
      </c>
      <c r="C305" s="38">
        <v>24</v>
      </c>
      <c r="D305" s="15" t="s">
        <v>18</v>
      </c>
      <c r="E305" s="15" t="s">
        <v>3</v>
      </c>
      <c r="F305" s="15" t="s">
        <v>21</v>
      </c>
      <c r="G305" s="9" t="s">
        <v>126</v>
      </c>
      <c r="H305" s="10">
        <v>71100000</v>
      </c>
      <c r="I305" s="23">
        <v>0.8</v>
      </c>
      <c r="J305" s="10">
        <v>87660</v>
      </c>
      <c r="K305" s="10">
        <v>87900000</v>
      </c>
      <c r="L305" s="24">
        <v>0.8</v>
      </c>
      <c r="M305" s="10">
        <v>107480</v>
      </c>
      <c r="N305" s="6">
        <f>VLOOKUP($A$2:$A$376,Sheet1!$B$3:$I$54,6,0)</f>
        <v>6</v>
      </c>
      <c r="O305" s="6">
        <f>VLOOKUP($A$2:$A$376,Sheet1!$B$3:$I$54,7,0)</f>
        <v>591</v>
      </c>
    </row>
    <row r="306" spans="1:15" ht="19.5" customHeight="1">
      <c r="A306" s="20" t="s">
        <v>118</v>
      </c>
      <c r="B306" s="15" t="s">
        <v>59</v>
      </c>
      <c r="C306" s="38">
        <v>36</v>
      </c>
      <c r="D306" s="15" t="s">
        <v>18</v>
      </c>
      <c r="E306" s="15" t="s">
        <v>3</v>
      </c>
      <c r="F306" s="15" t="s">
        <v>21</v>
      </c>
      <c r="G306" s="9" t="s">
        <v>126</v>
      </c>
      <c r="H306" s="10">
        <v>101400000</v>
      </c>
      <c r="I306" s="23">
        <v>0.8</v>
      </c>
      <c r="J306" s="10">
        <v>125740</v>
      </c>
      <c r="K306" s="10">
        <v>125200000</v>
      </c>
      <c r="L306" s="24">
        <v>0.8</v>
      </c>
      <c r="M306" s="10">
        <v>154250</v>
      </c>
      <c r="N306" s="6">
        <f>VLOOKUP($A$2:$A$376,Sheet1!$B$3:$I$54,6,0)</f>
        <v>6</v>
      </c>
      <c r="O306" s="6">
        <f>VLOOKUP($A$2:$A$376,Sheet1!$B$3:$I$54,7,0)</f>
        <v>591</v>
      </c>
    </row>
    <row r="307" spans="1:15" ht="19.5" customHeight="1">
      <c r="A307" s="20" t="s">
        <v>119</v>
      </c>
      <c r="B307" s="15" t="s">
        <v>60</v>
      </c>
      <c r="C307" s="38">
        <v>23</v>
      </c>
      <c r="D307" s="15" t="s">
        <v>18</v>
      </c>
      <c r="E307" s="15" t="s">
        <v>3</v>
      </c>
      <c r="F307" s="15" t="s">
        <v>21</v>
      </c>
      <c r="G307" s="9" t="s">
        <v>126</v>
      </c>
      <c r="H307" s="10">
        <v>61300000</v>
      </c>
      <c r="I307" s="23">
        <v>0.8</v>
      </c>
      <c r="J307" s="10">
        <v>75740</v>
      </c>
      <c r="K307" s="10">
        <v>75800000</v>
      </c>
      <c r="L307" s="24">
        <v>0.8</v>
      </c>
      <c r="M307" s="10">
        <v>92570</v>
      </c>
      <c r="N307" s="6">
        <f>VLOOKUP($A$2:$A$376,Sheet1!$B$3:$I$54,6,0)</f>
        <v>28</v>
      </c>
      <c r="O307" s="6">
        <f>VLOOKUP($A$2:$A$376,Sheet1!$B$3:$I$54,7,0)</f>
        <v>920</v>
      </c>
    </row>
    <row r="308" spans="1:15" ht="19.5" customHeight="1">
      <c r="A308" s="20" t="s">
        <v>119</v>
      </c>
      <c r="B308" s="15" t="s">
        <v>60</v>
      </c>
      <c r="C308" s="38">
        <v>23</v>
      </c>
      <c r="D308" s="15" t="s">
        <v>18</v>
      </c>
      <c r="E308" s="15" t="s">
        <v>3</v>
      </c>
      <c r="F308" s="15" t="s">
        <v>21</v>
      </c>
      <c r="G308" s="9" t="s">
        <v>126</v>
      </c>
      <c r="H308" s="10">
        <v>60800000</v>
      </c>
      <c r="I308" s="23">
        <v>0.8</v>
      </c>
      <c r="J308" s="10">
        <v>74980</v>
      </c>
      <c r="K308" s="10">
        <v>75200000</v>
      </c>
      <c r="L308" s="24">
        <v>0.8</v>
      </c>
      <c r="M308" s="10">
        <v>91550</v>
      </c>
      <c r="N308" s="6">
        <f>VLOOKUP($A$2:$A$376,Sheet1!$B$3:$I$54,6,0)</f>
        <v>28</v>
      </c>
      <c r="O308" s="6">
        <f>VLOOKUP($A$2:$A$376,Sheet1!$B$3:$I$54,7,0)</f>
        <v>920</v>
      </c>
    </row>
    <row r="309" spans="1:15" ht="19.5" customHeight="1">
      <c r="A309" s="20" t="s">
        <v>119</v>
      </c>
      <c r="B309" s="15" t="s">
        <v>60</v>
      </c>
      <c r="C309" s="38">
        <v>22</v>
      </c>
      <c r="D309" s="15" t="s">
        <v>18</v>
      </c>
      <c r="E309" s="15" t="s">
        <v>3</v>
      </c>
      <c r="F309" s="15" t="s">
        <v>21</v>
      </c>
      <c r="G309" s="9" t="s">
        <v>126</v>
      </c>
      <c r="H309" s="10">
        <v>58100000</v>
      </c>
      <c r="I309" s="23">
        <v>0.8</v>
      </c>
      <c r="J309" s="10">
        <v>71890</v>
      </c>
      <c r="K309" s="10">
        <v>71900000</v>
      </c>
      <c r="L309" s="24">
        <v>0.8</v>
      </c>
      <c r="M309" s="10">
        <v>87620</v>
      </c>
      <c r="N309" s="6">
        <f>VLOOKUP($A$2:$A$376,Sheet1!$B$3:$I$54,6,0)</f>
        <v>28</v>
      </c>
      <c r="O309" s="6">
        <f>VLOOKUP($A$2:$A$376,Sheet1!$B$3:$I$54,7,0)</f>
        <v>920</v>
      </c>
    </row>
    <row r="310" spans="1:15" ht="19.5" customHeight="1">
      <c r="A310" s="20" t="s">
        <v>119</v>
      </c>
      <c r="B310" s="15" t="s">
        <v>60</v>
      </c>
      <c r="C310" s="38">
        <v>23</v>
      </c>
      <c r="D310" s="15" t="s">
        <v>18</v>
      </c>
      <c r="E310" s="15" t="s">
        <v>3</v>
      </c>
      <c r="F310" s="15" t="s">
        <v>21</v>
      </c>
      <c r="G310" s="9" t="s">
        <v>126</v>
      </c>
      <c r="H310" s="10">
        <v>59700000</v>
      </c>
      <c r="I310" s="23">
        <v>0.8</v>
      </c>
      <c r="J310" s="10">
        <v>73850</v>
      </c>
      <c r="K310" s="10">
        <v>73900000</v>
      </c>
      <c r="L310" s="24">
        <v>0.8</v>
      </c>
      <c r="M310" s="10">
        <v>89880</v>
      </c>
      <c r="N310" s="6">
        <f>VLOOKUP($A$2:$A$376,Sheet1!$B$3:$I$54,6,0)</f>
        <v>28</v>
      </c>
      <c r="O310" s="6">
        <f>VLOOKUP($A$2:$A$376,Sheet1!$B$3:$I$54,7,0)</f>
        <v>920</v>
      </c>
    </row>
    <row r="311" spans="1:15" ht="19.5" customHeight="1">
      <c r="A311" s="20" t="s">
        <v>119</v>
      </c>
      <c r="B311" s="15" t="s">
        <v>60</v>
      </c>
      <c r="C311" s="38">
        <v>23</v>
      </c>
      <c r="D311" s="15" t="s">
        <v>18</v>
      </c>
      <c r="E311" s="15" t="s">
        <v>3</v>
      </c>
      <c r="F311" s="15" t="s">
        <v>21</v>
      </c>
      <c r="G311" s="9" t="s">
        <v>126</v>
      </c>
      <c r="H311" s="10">
        <v>61800000</v>
      </c>
      <c r="I311" s="23">
        <v>0.8</v>
      </c>
      <c r="J311" s="10">
        <v>76310</v>
      </c>
      <c r="K311" s="10">
        <v>76400000</v>
      </c>
      <c r="L311" s="24">
        <v>0.8</v>
      </c>
      <c r="M311" s="10">
        <v>93410</v>
      </c>
      <c r="N311" s="6">
        <f>VLOOKUP($A$2:$A$376,Sheet1!$B$3:$I$54,6,0)</f>
        <v>28</v>
      </c>
      <c r="O311" s="6">
        <f>VLOOKUP($A$2:$A$376,Sheet1!$B$3:$I$54,7,0)</f>
        <v>920</v>
      </c>
    </row>
    <row r="312" spans="1:15" ht="19.5" customHeight="1">
      <c r="A312" s="20" t="s">
        <v>119</v>
      </c>
      <c r="B312" s="15" t="s">
        <v>60</v>
      </c>
      <c r="C312" s="38">
        <v>23</v>
      </c>
      <c r="D312" s="15" t="s">
        <v>18</v>
      </c>
      <c r="E312" s="15" t="s">
        <v>3</v>
      </c>
      <c r="F312" s="15" t="s">
        <v>21</v>
      </c>
      <c r="G312" s="9" t="s">
        <v>126</v>
      </c>
      <c r="H312" s="10">
        <v>61500000</v>
      </c>
      <c r="I312" s="23">
        <v>0.8</v>
      </c>
      <c r="J312" s="10">
        <v>76080</v>
      </c>
      <c r="K312" s="10">
        <v>76100000</v>
      </c>
      <c r="L312" s="24">
        <v>0.8</v>
      </c>
      <c r="M312" s="10">
        <v>92800</v>
      </c>
      <c r="N312" s="6">
        <f>VLOOKUP($A$2:$A$376,Sheet1!$B$3:$I$54,6,0)</f>
        <v>28</v>
      </c>
      <c r="O312" s="6">
        <f>VLOOKUP($A$2:$A$376,Sheet1!$B$3:$I$54,7,0)</f>
        <v>920</v>
      </c>
    </row>
    <row r="313" spans="1:15" ht="19.5" customHeight="1">
      <c r="A313" s="20" t="s">
        <v>119</v>
      </c>
      <c r="B313" s="15" t="s">
        <v>60</v>
      </c>
      <c r="C313" s="38">
        <v>22</v>
      </c>
      <c r="D313" s="15" t="s">
        <v>18</v>
      </c>
      <c r="E313" s="15" t="s">
        <v>3</v>
      </c>
      <c r="F313" s="15" t="s">
        <v>21</v>
      </c>
      <c r="G313" s="9" t="s">
        <v>126</v>
      </c>
      <c r="H313" s="10">
        <v>58900000</v>
      </c>
      <c r="I313" s="23">
        <v>0.8</v>
      </c>
      <c r="J313" s="10">
        <v>72490</v>
      </c>
      <c r="K313" s="10">
        <v>72800000</v>
      </c>
      <c r="L313" s="24">
        <v>0.8</v>
      </c>
      <c r="M313" s="10">
        <v>88870</v>
      </c>
      <c r="N313" s="6">
        <f>VLOOKUP($A$2:$A$376,Sheet1!$B$3:$I$54,6,0)</f>
        <v>28</v>
      </c>
      <c r="O313" s="6">
        <f>VLOOKUP($A$2:$A$376,Sheet1!$B$3:$I$54,7,0)</f>
        <v>920</v>
      </c>
    </row>
    <row r="314" spans="1:15" ht="19.5" customHeight="1">
      <c r="A314" s="20" t="s">
        <v>119</v>
      </c>
      <c r="B314" s="15" t="s">
        <v>60</v>
      </c>
      <c r="C314" s="38">
        <v>23</v>
      </c>
      <c r="D314" s="15" t="s">
        <v>18</v>
      </c>
      <c r="E314" s="15" t="s">
        <v>3</v>
      </c>
      <c r="F314" s="15" t="s">
        <v>21</v>
      </c>
      <c r="G314" s="9" t="s">
        <v>126</v>
      </c>
      <c r="H314" s="10">
        <v>60500000</v>
      </c>
      <c r="I314" s="23">
        <v>0.8</v>
      </c>
      <c r="J314" s="10">
        <v>74450</v>
      </c>
      <c r="K314" s="10">
        <v>74800000</v>
      </c>
      <c r="L314" s="24">
        <v>0.8</v>
      </c>
      <c r="M314" s="10">
        <v>91130</v>
      </c>
      <c r="N314" s="6">
        <f>VLOOKUP($A$2:$A$376,Sheet1!$B$3:$I$54,6,0)</f>
        <v>28</v>
      </c>
      <c r="O314" s="6">
        <f>VLOOKUP($A$2:$A$376,Sheet1!$B$3:$I$54,7,0)</f>
        <v>920</v>
      </c>
    </row>
    <row r="315" spans="1:15" ht="19.5" customHeight="1">
      <c r="A315" s="20" t="s">
        <v>119</v>
      </c>
      <c r="B315" s="15" t="s">
        <v>60</v>
      </c>
      <c r="C315" s="38">
        <v>23</v>
      </c>
      <c r="D315" s="15" t="s">
        <v>18</v>
      </c>
      <c r="E315" s="15" t="s">
        <v>3</v>
      </c>
      <c r="F315" s="15" t="s">
        <v>21</v>
      </c>
      <c r="G315" s="9" t="s">
        <v>126</v>
      </c>
      <c r="H315" s="10">
        <v>62500000</v>
      </c>
      <c r="I315" s="23">
        <v>0.8</v>
      </c>
      <c r="J315" s="10">
        <v>77410</v>
      </c>
      <c r="K315" s="10">
        <v>77300000</v>
      </c>
      <c r="L315" s="24">
        <v>0.8</v>
      </c>
      <c r="M315" s="10">
        <v>94660</v>
      </c>
      <c r="N315" s="6">
        <f>VLOOKUP($A$2:$A$376,Sheet1!$B$3:$I$54,6,0)</f>
        <v>28</v>
      </c>
      <c r="O315" s="6">
        <f>VLOOKUP($A$2:$A$376,Sheet1!$B$3:$I$54,7,0)</f>
        <v>920</v>
      </c>
    </row>
    <row r="316" spans="1:15" ht="19.5" customHeight="1">
      <c r="A316" s="20" t="s">
        <v>119</v>
      </c>
      <c r="B316" s="15" t="s">
        <v>60</v>
      </c>
      <c r="C316" s="38">
        <v>23</v>
      </c>
      <c r="D316" s="15" t="s">
        <v>18</v>
      </c>
      <c r="E316" s="15" t="s">
        <v>3</v>
      </c>
      <c r="F316" s="15" t="s">
        <v>21</v>
      </c>
      <c r="G316" s="9" t="s">
        <v>126</v>
      </c>
      <c r="H316" s="10">
        <v>62000000</v>
      </c>
      <c r="I316" s="23">
        <v>0.8</v>
      </c>
      <c r="J316" s="10">
        <v>76650</v>
      </c>
      <c r="K316" s="10">
        <v>76700000</v>
      </c>
      <c r="L316" s="24">
        <v>0.8</v>
      </c>
      <c r="M316" s="10">
        <v>93630</v>
      </c>
      <c r="N316" s="6">
        <f>VLOOKUP($A$2:$A$376,Sheet1!$B$3:$I$54,6,0)</f>
        <v>28</v>
      </c>
      <c r="O316" s="6">
        <f>VLOOKUP($A$2:$A$376,Sheet1!$B$3:$I$54,7,0)</f>
        <v>920</v>
      </c>
    </row>
    <row r="317" spans="1:15" ht="19.5" customHeight="1">
      <c r="A317" s="20" t="s">
        <v>119</v>
      </c>
      <c r="B317" s="15" t="s">
        <v>60</v>
      </c>
      <c r="C317" s="38">
        <v>25</v>
      </c>
      <c r="D317" s="15" t="s">
        <v>18</v>
      </c>
      <c r="E317" s="15" t="s">
        <v>3</v>
      </c>
      <c r="F317" s="15" t="s">
        <v>21</v>
      </c>
      <c r="G317" s="9" t="s">
        <v>126</v>
      </c>
      <c r="H317" s="10">
        <v>68900000</v>
      </c>
      <c r="I317" s="23">
        <v>0.8</v>
      </c>
      <c r="J317" s="10">
        <v>85150</v>
      </c>
      <c r="K317" s="10">
        <v>85200000</v>
      </c>
      <c r="L317" s="24">
        <v>0.8</v>
      </c>
      <c r="M317" s="10">
        <v>104480</v>
      </c>
      <c r="N317" s="6">
        <f>VLOOKUP($A$2:$A$376,Sheet1!$B$3:$I$54,6,0)</f>
        <v>28</v>
      </c>
      <c r="O317" s="6">
        <f>VLOOKUP($A$2:$A$376,Sheet1!$B$3:$I$54,7,0)</f>
        <v>920</v>
      </c>
    </row>
    <row r="318" spans="1:15" ht="19.5" customHeight="1">
      <c r="A318" s="20" t="s">
        <v>119</v>
      </c>
      <c r="B318" s="15" t="s">
        <v>60</v>
      </c>
      <c r="C318" s="38">
        <v>23</v>
      </c>
      <c r="D318" s="15" t="s">
        <v>18</v>
      </c>
      <c r="E318" s="15" t="s">
        <v>3</v>
      </c>
      <c r="F318" s="15" t="s">
        <v>124</v>
      </c>
      <c r="G318" s="9" t="s">
        <v>126</v>
      </c>
      <c r="H318" s="10">
        <v>61800000</v>
      </c>
      <c r="I318" s="23">
        <v>0.8</v>
      </c>
      <c r="J318" s="10">
        <v>76310</v>
      </c>
      <c r="K318" s="10">
        <v>76400000</v>
      </c>
      <c r="L318" s="24">
        <v>0.8</v>
      </c>
      <c r="M318" s="10">
        <v>93410</v>
      </c>
      <c r="N318" s="6">
        <f>VLOOKUP($A$2:$A$376,Sheet1!$B$3:$I$54,6,0)</f>
        <v>28</v>
      </c>
      <c r="O318" s="6">
        <f>VLOOKUP($A$2:$A$376,Sheet1!$B$3:$I$54,7,0)</f>
        <v>920</v>
      </c>
    </row>
    <row r="319" spans="1:15" ht="19.5" customHeight="1">
      <c r="A319" s="20" t="s">
        <v>119</v>
      </c>
      <c r="B319" s="15" t="s">
        <v>60</v>
      </c>
      <c r="C319" s="38">
        <v>23</v>
      </c>
      <c r="D319" s="15" t="s">
        <v>18</v>
      </c>
      <c r="E319" s="15" t="s">
        <v>3</v>
      </c>
      <c r="F319" s="15" t="s">
        <v>21</v>
      </c>
      <c r="G319" s="9" t="s">
        <v>126</v>
      </c>
      <c r="H319" s="10">
        <v>61500000</v>
      </c>
      <c r="I319" s="23">
        <v>0.8</v>
      </c>
      <c r="J319" s="10">
        <v>76080</v>
      </c>
      <c r="K319" s="10">
        <v>76100000</v>
      </c>
      <c r="L319" s="24">
        <v>0.8</v>
      </c>
      <c r="M319" s="10">
        <v>92800</v>
      </c>
      <c r="N319" s="6">
        <f>VLOOKUP($A$2:$A$376,Sheet1!$B$3:$I$54,6,0)</f>
        <v>28</v>
      </c>
      <c r="O319" s="6">
        <f>VLOOKUP($A$2:$A$376,Sheet1!$B$3:$I$54,7,0)</f>
        <v>920</v>
      </c>
    </row>
    <row r="320" spans="1:15" ht="19.5" customHeight="1">
      <c r="A320" s="20" t="s">
        <v>119</v>
      </c>
      <c r="B320" s="15" t="s">
        <v>60</v>
      </c>
      <c r="C320" s="38">
        <v>23</v>
      </c>
      <c r="D320" s="15" t="s">
        <v>18</v>
      </c>
      <c r="E320" s="15" t="s">
        <v>3</v>
      </c>
      <c r="F320" s="15" t="s">
        <v>21</v>
      </c>
      <c r="G320" s="30" t="s">
        <v>126</v>
      </c>
      <c r="H320" s="36">
        <v>61300000</v>
      </c>
      <c r="I320" s="28">
        <v>0.8</v>
      </c>
      <c r="J320" s="27">
        <v>75770</v>
      </c>
      <c r="K320" s="27">
        <v>75800000</v>
      </c>
      <c r="L320" s="29">
        <v>0.8</v>
      </c>
      <c r="M320" s="27">
        <v>92600</v>
      </c>
      <c r="N320" s="6">
        <f>VLOOKUP($A$2:$A$376,Sheet1!$B$3:$I$54,6,0)</f>
        <v>28</v>
      </c>
      <c r="O320" s="6">
        <f>VLOOKUP($A$2:$A$376,Sheet1!$B$3:$I$54,7,0)</f>
        <v>920</v>
      </c>
    </row>
    <row r="321" spans="1:15" s="6" customFormat="1" ht="19.5" customHeight="1">
      <c r="A321" s="20" t="s">
        <v>132</v>
      </c>
      <c r="B321" s="31" t="s">
        <v>131</v>
      </c>
      <c r="C321" s="38">
        <v>29</v>
      </c>
      <c r="D321" s="31" t="s">
        <v>18</v>
      </c>
      <c r="E321" s="32" t="s">
        <v>3</v>
      </c>
      <c r="F321" s="32" t="s">
        <v>21</v>
      </c>
      <c r="G321" s="35" t="s">
        <v>4</v>
      </c>
      <c r="H321" s="36">
        <v>85700000</v>
      </c>
      <c r="I321" s="28">
        <v>0.8</v>
      </c>
      <c r="J321" s="27">
        <v>106040</v>
      </c>
      <c r="K321" s="27">
        <v>105900000</v>
      </c>
      <c r="L321" s="29">
        <v>0.8</v>
      </c>
      <c r="M321" s="27">
        <v>130020</v>
      </c>
      <c r="N321" s="6">
        <f>VLOOKUP($A$2:$A$376,Sheet1!$B$3:$I$54,6,0)</f>
        <v>64</v>
      </c>
      <c r="O321" s="6">
        <f>VLOOKUP($A$2:$A$376,Sheet1!$B$3:$I$54,7,0)</f>
        <v>3672</v>
      </c>
    </row>
    <row r="322" spans="1:15" s="6" customFormat="1" ht="19.5" customHeight="1">
      <c r="A322" s="20" t="s">
        <v>132</v>
      </c>
      <c r="B322" s="31" t="s">
        <v>131</v>
      </c>
      <c r="C322" s="38">
        <v>28</v>
      </c>
      <c r="D322" s="31" t="s">
        <v>18</v>
      </c>
      <c r="E322" s="33" t="s">
        <v>3</v>
      </c>
      <c r="F322" s="33" t="s">
        <v>21</v>
      </c>
      <c r="G322" s="33" t="s">
        <v>4</v>
      </c>
      <c r="H322" s="27">
        <v>82600000</v>
      </c>
      <c r="I322" s="28">
        <v>0.8</v>
      </c>
      <c r="J322" s="27">
        <v>102350</v>
      </c>
      <c r="K322" s="27">
        <v>102100000</v>
      </c>
      <c r="L322" s="29">
        <v>0.8</v>
      </c>
      <c r="M322" s="27">
        <v>125620</v>
      </c>
      <c r="N322" s="6">
        <f>VLOOKUP($A$2:$A$376,Sheet1!$B$3:$I$54,6,0)</f>
        <v>64</v>
      </c>
      <c r="O322" s="6">
        <f>VLOOKUP($A$2:$A$376,Sheet1!$B$3:$I$54,7,0)</f>
        <v>3672</v>
      </c>
    </row>
    <row r="323" spans="1:15" s="6" customFormat="1" ht="19.5" customHeight="1">
      <c r="A323" s="20" t="s">
        <v>132</v>
      </c>
      <c r="B323" s="31" t="s">
        <v>131</v>
      </c>
      <c r="C323" s="38">
        <v>29</v>
      </c>
      <c r="D323" s="31" t="s">
        <v>18</v>
      </c>
      <c r="E323" s="33" t="s">
        <v>3</v>
      </c>
      <c r="F323" s="33" t="s">
        <v>21</v>
      </c>
      <c r="G323" s="33" t="s">
        <v>4</v>
      </c>
      <c r="H323" s="27">
        <v>85700000</v>
      </c>
      <c r="I323" s="28">
        <v>0.8</v>
      </c>
      <c r="J323" s="27">
        <v>106040</v>
      </c>
      <c r="K323" s="27">
        <v>105900000</v>
      </c>
      <c r="L323" s="29">
        <v>0.8</v>
      </c>
      <c r="M323" s="27">
        <v>130020</v>
      </c>
      <c r="N323" s="6">
        <f>VLOOKUP($A$2:$A$376,Sheet1!$B$3:$I$54,6,0)</f>
        <v>64</v>
      </c>
      <c r="O323" s="6">
        <f>VLOOKUP($A$2:$A$376,Sheet1!$B$3:$I$54,7,0)</f>
        <v>3672</v>
      </c>
    </row>
    <row r="324" spans="1:15" s="6" customFormat="1" ht="19.5" customHeight="1">
      <c r="A324" s="20" t="s">
        <v>132</v>
      </c>
      <c r="B324" s="31" t="s">
        <v>131</v>
      </c>
      <c r="C324" s="38">
        <v>28</v>
      </c>
      <c r="D324" s="31" t="s">
        <v>18</v>
      </c>
      <c r="E324" s="33" t="s">
        <v>3</v>
      </c>
      <c r="F324" s="33" t="s">
        <v>21</v>
      </c>
      <c r="G324" s="33" t="s">
        <v>4</v>
      </c>
      <c r="H324" s="27">
        <v>82600000</v>
      </c>
      <c r="I324" s="28">
        <v>0.8</v>
      </c>
      <c r="J324" s="27">
        <v>102350</v>
      </c>
      <c r="K324" s="27">
        <v>102100000</v>
      </c>
      <c r="L324" s="29">
        <v>0.8</v>
      </c>
      <c r="M324" s="27">
        <v>125620</v>
      </c>
      <c r="N324" s="6">
        <f>VLOOKUP($A$2:$A$376,Sheet1!$B$3:$I$54,6,0)</f>
        <v>64</v>
      </c>
      <c r="O324" s="6">
        <f>VLOOKUP($A$2:$A$376,Sheet1!$B$3:$I$54,7,0)</f>
        <v>3672</v>
      </c>
    </row>
    <row r="325" spans="1:15" s="6" customFormat="1" ht="19.5" customHeight="1">
      <c r="A325" s="20" t="s">
        <v>132</v>
      </c>
      <c r="B325" s="31" t="s">
        <v>131</v>
      </c>
      <c r="C325" s="38">
        <v>29</v>
      </c>
      <c r="D325" s="31" t="s">
        <v>18</v>
      </c>
      <c r="E325" s="33" t="s">
        <v>3</v>
      </c>
      <c r="F325" s="33" t="s">
        <v>21</v>
      </c>
      <c r="G325" s="33" t="s">
        <v>4</v>
      </c>
      <c r="H325" s="27">
        <v>85700000</v>
      </c>
      <c r="I325" s="28">
        <v>0.8</v>
      </c>
      <c r="J325" s="27">
        <v>106040</v>
      </c>
      <c r="K325" s="27">
        <v>105900000</v>
      </c>
      <c r="L325" s="29">
        <v>0.8</v>
      </c>
      <c r="M325" s="27">
        <v>130020</v>
      </c>
      <c r="N325" s="6">
        <f>VLOOKUP($A$2:$A$376,Sheet1!$B$3:$I$54,6,0)</f>
        <v>64</v>
      </c>
      <c r="O325" s="6">
        <f>VLOOKUP($A$2:$A$376,Sheet1!$B$3:$I$54,7,0)</f>
        <v>3672</v>
      </c>
    </row>
    <row r="326" spans="1:15" s="6" customFormat="1" ht="19.5" customHeight="1">
      <c r="A326" s="20" t="s">
        <v>132</v>
      </c>
      <c r="B326" s="31" t="s">
        <v>131</v>
      </c>
      <c r="C326" s="38">
        <v>28</v>
      </c>
      <c r="D326" s="31" t="s">
        <v>18</v>
      </c>
      <c r="E326" s="33" t="s">
        <v>3</v>
      </c>
      <c r="F326" s="33" t="s">
        <v>21</v>
      </c>
      <c r="G326" s="33" t="s">
        <v>4</v>
      </c>
      <c r="H326" s="27">
        <v>82600000</v>
      </c>
      <c r="I326" s="28">
        <v>0.8</v>
      </c>
      <c r="J326" s="27">
        <v>102350</v>
      </c>
      <c r="K326" s="27">
        <v>102100000</v>
      </c>
      <c r="L326" s="29">
        <v>0.8</v>
      </c>
      <c r="M326" s="27">
        <v>125620</v>
      </c>
      <c r="N326" s="6">
        <f>VLOOKUP($A$2:$A$376,Sheet1!$B$3:$I$54,6,0)</f>
        <v>64</v>
      </c>
      <c r="O326" s="6">
        <f>VLOOKUP($A$2:$A$376,Sheet1!$B$3:$I$54,7,0)</f>
        <v>3672</v>
      </c>
    </row>
    <row r="327" spans="1:15" s="6" customFormat="1" ht="19.5" customHeight="1">
      <c r="A327" s="20" t="s">
        <v>132</v>
      </c>
      <c r="B327" s="31" t="s">
        <v>131</v>
      </c>
      <c r="C327" s="38">
        <v>29</v>
      </c>
      <c r="D327" s="31" t="s">
        <v>18</v>
      </c>
      <c r="E327" s="33" t="s">
        <v>3</v>
      </c>
      <c r="F327" s="33" t="s">
        <v>21</v>
      </c>
      <c r="G327" s="33" t="s">
        <v>4</v>
      </c>
      <c r="H327" s="27">
        <v>86400000</v>
      </c>
      <c r="I327" s="28">
        <v>0.8</v>
      </c>
      <c r="J327" s="27">
        <v>107140</v>
      </c>
      <c r="K327" s="27">
        <v>106800000</v>
      </c>
      <c r="L327" s="29">
        <v>0.8</v>
      </c>
      <c r="M327" s="27">
        <v>131270</v>
      </c>
      <c r="N327" s="6">
        <f>VLOOKUP($A$2:$A$376,Sheet1!$B$3:$I$54,6,0)</f>
        <v>64</v>
      </c>
      <c r="O327" s="6">
        <f>VLOOKUP($A$2:$A$376,Sheet1!$B$3:$I$54,7,0)</f>
        <v>3672</v>
      </c>
    </row>
    <row r="328" spans="1:15" s="6" customFormat="1" ht="19.5" customHeight="1">
      <c r="A328" s="20" t="s">
        <v>132</v>
      </c>
      <c r="B328" s="31" t="s">
        <v>131</v>
      </c>
      <c r="C328" s="38">
        <v>28</v>
      </c>
      <c r="D328" s="31" t="s">
        <v>18</v>
      </c>
      <c r="E328" s="33" t="s">
        <v>3</v>
      </c>
      <c r="F328" s="33" t="s">
        <v>21</v>
      </c>
      <c r="G328" s="33" t="s">
        <v>4</v>
      </c>
      <c r="H328" s="27">
        <v>83300000</v>
      </c>
      <c r="I328" s="28">
        <v>0.8</v>
      </c>
      <c r="J328" s="27">
        <v>103450</v>
      </c>
      <c r="K328" s="27">
        <v>103000000</v>
      </c>
      <c r="L328" s="29">
        <v>0.8</v>
      </c>
      <c r="M328" s="27">
        <v>126870</v>
      </c>
      <c r="N328" s="6">
        <f>VLOOKUP($A$2:$A$376,Sheet1!$B$3:$I$54,6,0)</f>
        <v>64</v>
      </c>
      <c r="O328" s="6">
        <f>VLOOKUP($A$2:$A$376,Sheet1!$B$3:$I$54,7,0)</f>
        <v>3672</v>
      </c>
    </row>
    <row r="329" spans="1:15" s="6" customFormat="1" ht="19.5" customHeight="1">
      <c r="A329" s="20" t="s">
        <v>132</v>
      </c>
      <c r="B329" s="31" t="s">
        <v>131</v>
      </c>
      <c r="C329" s="38">
        <v>29</v>
      </c>
      <c r="D329" s="31" t="s">
        <v>18</v>
      </c>
      <c r="E329" s="33" t="s">
        <v>3</v>
      </c>
      <c r="F329" s="33" t="s">
        <v>21</v>
      </c>
      <c r="G329" s="33" t="s">
        <v>4</v>
      </c>
      <c r="H329" s="27">
        <v>86400000</v>
      </c>
      <c r="I329" s="28">
        <v>0.8</v>
      </c>
      <c r="J329" s="27">
        <v>107140</v>
      </c>
      <c r="K329" s="27">
        <v>106800000</v>
      </c>
      <c r="L329" s="29">
        <v>0.8</v>
      </c>
      <c r="M329" s="27">
        <v>131270</v>
      </c>
      <c r="N329" s="6">
        <f>VLOOKUP($A$2:$A$376,Sheet1!$B$3:$I$54,6,0)</f>
        <v>64</v>
      </c>
      <c r="O329" s="6">
        <f>VLOOKUP($A$2:$A$376,Sheet1!$B$3:$I$54,7,0)</f>
        <v>3672</v>
      </c>
    </row>
    <row r="330" spans="1:15" s="6" customFormat="1" ht="19.5" customHeight="1">
      <c r="A330" s="20" t="s">
        <v>132</v>
      </c>
      <c r="B330" s="31" t="s">
        <v>131</v>
      </c>
      <c r="C330" s="38">
        <v>28</v>
      </c>
      <c r="D330" s="31" t="s">
        <v>18</v>
      </c>
      <c r="E330" s="33" t="s">
        <v>3</v>
      </c>
      <c r="F330" s="33" t="s">
        <v>21</v>
      </c>
      <c r="G330" s="33" t="s">
        <v>4</v>
      </c>
      <c r="H330" s="27">
        <v>83300000</v>
      </c>
      <c r="I330" s="28">
        <v>0.8</v>
      </c>
      <c r="J330" s="27">
        <v>103450</v>
      </c>
      <c r="K330" s="27">
        <v>103000000</v>
      </c>
      <c r="L330" s="29">
        <v>0.8</v>
      </c>
      <c r="M330" s="27">
        <v>126870</v>
      </c>
      <c r="N330" s="6">
        <f>VLOOKUP($A$2:$A$376,Sheet1!$B$3:$I$54,6,0)</f>
        <v>64</v>
      </c>
      <c r="O330" s="6">
        <f>VLOOKUP($A$2:$A$376,Sheet1!$B$3:$I$54,7,0)</f>
        <v>3672</v>
      </c>
    </row>
    <row r="331" spans="1:15" s="6" customFormat="1" ht="19.5" customHeight="1">
      <c r="A331" s="20" t="s">
        <v>132</v>
      </c>
      <c r="B331" s="31" t="s">
        <v>131</v>
      </c>
      <c r="C331" s="38">
        <v>29</v>
      </c>
      <c r="D331" s="31" t="s">
        <v>18</v>
      </c>
      <c r="E331" s="33" t="s">
        <v>3</v>
      </c>
      <c r="F331" s="33" t="s">
        <v>21</v>
      </c>
      <c r="G331" s="33" t="s">
        <v>4</v>
      </c>
      <c r="H331" s="27">
        <v>86400000</v>
      </c>
      <c r="I331" s="28">
        <v>0.8</v>
      </c>
      <c r="J331" s="27">
        <v>107140</v>
      </c>
      <c r="K331" s="27">
        <v>106800000</v>
      </c>
      <c r="L331" s="29">
        <v>0.8</v>
      </c>
      <c r="M331" s="27">
        <v>131270</v>
      </c>
      <c r="N331" s="6">
        <f>VLOOKUP($A$2:$A$376,Sheet1!$B$3:$I$54,6,0)</f>
        <v>64</v>
      </c>
      <c r="O331" s="6">
        <f>VLOOKUP($A$2:$A$376,Sheet1!$B$3:$I$54,7,0)</f>
        <v>3672</v>
      </c>
    </row>
    <row r="332" spans="1:15" s="6" customFormat="1" ht="19.5" customHeight="1">
      <c r="A332" s="20" t="s">
        <v>132</v>
      </c>
      <c r="B332" s="31" t="s">
        <v>131</v>
      </c>
      <c r="C332" s="38">
        <v>28</v>
      </c>
      <c r="D332" s="31" t="s">
        <v>18</v>
      </c>
      <c r="E332" s="33" t="s">
        <v>3</v>
      </c>
      <c r="F332" s="33" t="s">
        <v>21</v>
      </c>
      <c r="G332" s="33" t="s">
        <v>4</v>
      </c>
      <c r="H332" s="27">
        <v>83300000</v>
      </c>
      <c r="I332" s="28">
        <v>0.8</v>
      </c>
      <c r="J332" s="27">
        <v>103450</v>
      </c>
      <c r="K332" s="27">
        <v>103000000</v>
      </c>
      <c r="L332" s="29">
        <v>0.8</v>
      </c>
      <c r="M332" s="27">
        <v>126870</v>
      </c>
      <c r="N332" s="6">
        <f>VLOOKUP($A$2:$A$376,Sheet1!$B$3:$I$54,6,0)</f>
        <v>64</v>
      </c>
      <c r="O332" s="6">
        <f>VLOOKUP($A$2:$A$376,Sheet1!$B$3:$I$54,7,0)</f>
        <v>3672</v>
      </c>
    </row>
    <row r="333" spans="1:15" s="6" customFormat="1" ht="19.5" customHeight="1">
      <c r="A333" s="20" t="s">
        <v>132</v>
      </c>
      <c r="B333" s="31" t="s">
        <v>131</v>
      </c>
      <c r="C333" s="38">
        <v>29</v>
      </c>
      <c r="D333" s="31" t="s">
        <v>18</v>
      </c>
      <c r="E333" s="33" t="s">
        <v>3</v>
      </c>
      <c r="F333" s="33" t="s">
        <v>21</v>
      </c>
      <c r="G333" s="33" t="s">
        <v>4</v>
      </c>
      <c r="H333" s="27">
        <v>82500000</v>
      </c>
      <c r="I333" s="28">
        <v>0.8</v>
      </c>
      <c r="J333" s="27">
        <v>102110</v>
      </c>
      <c r="K333" s="27">
        <v>101900000</v>
      </c>
      <c r="L333" s="29">
        <v>0.8</v>
      </c>
      <c r="M333" s="27">
        <v>125110</v>
      </c>
      <c r="N333" s="6">
        <f>VLOOKUP($A$2:$A$376,Sheet1!$B$3:$I$54,6,0)</f>
        <v>64</v>
      </c>
      <c r="O333" s="6">
        <f>VLOOKUP($A$2:$A$376,Sheet1!$B$3:$I$54,7,0)</f>
        <v>3672</v>
      </c>
    </row>
    <row r="334" spans="1:15" s="6" customFormat="1" ht="19.5" customHeight="1">
      <c r="A334" s="20" t="s">
        <v>132</v>
      </c>
      <c r="B334" s="31" t="s">
        <v>131</v>
      </c>
      <c r="C334" s="38">
        <v>28</v>
      </c>
      <c r="D334" s="31" t="s">
        <v>18</v>
      </c>
      <c r="E334" s="33" t="s">
        <v>3</v>
      </c>
      <c r="F334" s="33" t="s">
        <v>21</v>
      </c>
      <c r="G334" s="33" t="s">
        <v>4</v>
      </c>
      <c r="H334" s="27">
        <v>79700000</v>
      </c>
      <c r="I334" s="28">
        <v>0.8</v>
      </c>
      <c r="J334" s="27">
        <v>98450</v>
      </c>
      <c r="K334" s="27">
        <v>98400000</v>
      </c>
      <c r="L334" s="29">
        <v>0.8</v>
      </c>
      <c r="M334" s="27">
        <v>121120</v>
      </c>
      <c r="N334" s="6">
        <f>VLOOKUP($A$2:$A$376,Sheet1!$B$3:$I$54,6,0)</f>
        <v>64</v>
      </c>
      <c r="O334" s="6">
        <f>VLOOKUP($A$2:$A$376,Sheet1!$B$3:$I$54,7,0)</f>
        <v>3672</v>
      </c>
    </row>
    <row r="335" spans="1:15" s="6" customFormat="1" ht="19.5" customHeight="1">
      <c r="A335" s="20" t="s">
        <v>132</v>
      </c>
      <c r="B335" s="31" t="s">
        <v>131</v>
      </c>
      <c r="C335" s="38">
        <v>29</v>
      </c>
      <c r="D335" s="31" t="s">
        <v>18</v>
      </c>
      <c r="E335" s="33" t="s">
        <v>3</v>
      </c>
      <c r="F335" s="33" t="s">
        <v>21</v>
      </c>
      <c r="G335" s="33" t="s">
        <v>4</v>
      </c>
      <c r="H335" s="27">
        <v>83500000</v>
      </c>
      <c r="I335" s="28">
        <v>0.8</v>
      </c>
      <c r="J335" s="27">
        <v>103240</v>
      </c>
      <c r="K335" s="27">
        <v>103100000</v>
      </c>
      <c r="L335" s="29">
        <v>0.8</v>
      </c>
      <c r="M335" s="27">
        <v>126770</v>
      </c>
      <c r="N335" s="6">
        <f>VLOOKUP($A$2:$A$376,Sheet1!$B$3:$I$54,6,0)</f>
        <v>64</v>
      </c>
      <c r="O335" s="6">
        <f>VLOOKUP($A$2:$A$376,Sheet1!$B$3:$I$54,7,0)</f>
        <v>3672</v>
      </c>
    </row>
    <row r="336" spans="1:15" s="6" customFormat="1" ht="19.5" customHeight="1">
      <c r="A336" s="20" t="s">
        <v>132</v>
      </c>
      <c r="B336" s="31" t="s">
        <v>131</v>
      </c>
      <c r="C336" s="38">
        <v>28</v>
      </c>
      <c r="D336" s="31" t="s">
        <v>18</v>
      </c>
      <c r="E336" s="33" t="s">
        <v>3</v>
      </c>
      <c r="F336" s="33" t="s">
        <v>21</v>
      </c>
      <c r="G336" s="33" t="s">
        <v>4</v>
      </c>
      <c r="H336" s="27">
        <v>80400000</v>
      </c>
      <c r="I336" s="28">
        <v>0.8</v>
      </c>
      <c r="J336" s="27">
        <v>99550</v>
      </c>
      <c r="K336" s="27">
        <v>99400000</v>
      </c>
      <c r="L336" s="29">
        <v>0.8</v>
      </c>
      <c r="M336" s="27">
        <v>121870</v>
      </c>
      <c r="N336" s="6">
        <f>VLOOKUP($A$2:$A$376,Sheet1!$B$3:$I$54,6,0)</f>
        <v>64</v>
      </c>
      <c r="O336" s="6">
        <f>VLOOKUP($A$2:$A$376,Sheet1!$B$3:$I$54,7,0)</f>
        <v>3672</v>
      </c>
    </row>
    <row r="337" spans="1:15" s="6" customFormat="1" ht="19.5" customHeight="1">
      <c r="A337" s="20" t="s">
        <v>132</v>
      </c>
      <c r="B337" s="31" t="s">
        <v>131</v>
      </c>
      <c r="C337" s="38">
        <v>29</v>
      </c>
      <c r="D337" s="31" t="s">
        <v>18</v>
      </c>
      <c r="E337" s="33" t="s">
        <v>3</v>
      </c>
      <c r="F337" s="33" t="s">
        <v>21</v>
      </c>
      <c r="G337" s="33" t="s">
        <v>4</v>
      </c>
      <c r="H337" s="27">
        <v>83500000</v>
      </c>
      <c r="I337" s="28">
        <v>0.8</v>
      </c>
      <c r="J337" s="27">
        <v>103240</v>
      </c>
      <c r="K337" s="27">
        <v>103100000</v>
      </c>
      <c r="L337" s="29">
        <v>0.8</v>
      </c>
      <c r="M337" s="27">
        <v>126770</v>
      </c>
      <c r="N337" s="6">
        <f>VLOOKUP($A$2:$A$376,Sheet1!$B$3:$I$54,6,0)</f>
        <v>64</v>
      </c>
      <c r="O337" s="6">
        <f>VLOOKUP($A$2:$A$376,Sheet1!$B$3:$I$54,7,0)</f>
        <v>3672</v>
      </c>
    </row>
    <row r="338" spans="1:15" s="6" customFormat="1" ht="19.5" customHeight="1">
      <c r="A338" s="20" t="s">
        <v>132</v>
      </c>
      <c r="B338" s="31" t="s">
        <v>131</v>
      </c>
      <c r="C338" s="38">
        <v>28</v>
      </c>
      <c r="D338" s="31" t="s">
        <v>18</v>
      </c>
      <c r="E338" s="33" t="s">
        <v>3</v>
      </c>
      <c r="F338" s="33" t="s">
        <v>21</v>
      </c>
      <c r="G338" s="33" t="s">
        <v>4</v>
      </c>
      <c r="H338" s="27">
        <v>80400000</v>
      </c>
      <c r="I338" s="28">
        <v>0.8</v>
      </c>
      <c r="J338" s="27">
        <v>99550</v>
      </c>
      <c r="K338" s="27">
        <v>99400000</v>
      </c>
      <c r="L338" s="29">
        <v>0.8</v>
      </c>
      <c r="M338" s="27">
        <v>121870</v>
      </c>
      <c r="N338" s="6">
        <f>VLOOKUP($A$2:$A$376,Sheet1!$B$3:$I$54,6,0)</f>
        <v>64</v>
      </c>
      <c r="O338" s="6">
        <f>VLOOKUP($A$2:$A$376,Sheet1!$B$3:$I$54,7,0)</f>
        <v>3672</v>
      </c>
    </row>
    <row r="339" spans="1:15" s="6" customFormat="1" ht="19.5" customHeight="1">
      <c r="A339" s="20" t="s">
        <v>132</v>
      </c>
      <c r="B339" s="31" t="s">
        <v>131</v>
      </c>
      <c r="C339" s="38">
        <v>29</v>
      </c>
      <c r="D339" s="31" t="s">
        <v>18</v>
      </c>
      <c r="E339" s="33" t="s">
        <v>3</v>
      </c>
      <c r="F339" s="33" t="s">
        <v>21</v>
      </c>
      <c r="G339" s="33" t="s">
        <v>4</v>
      </c>
      <c r="H339" s="27">
        <v>83500000</v>
      </c>
      <c r="I339" s="28">
        <v>0.8</v>
      </c>
      <c r="J339" s="27">
        <v>103240</v>
      </c>
      <c r="K339" s="27">
        <v>103100000</v>
      </c>
      <c r="L339" s="29">
        <v>0.8</v>
      </c>
      <c r="M339" s="27">
        <v>126770</v>
      </c>
      <c r="N339" s="6">
        <f>VLOOKUP($A$2:$A$376,Sheet1!$B$3:$I$54,6,0)</f>
        <v>64</v>
      </c>
      <c r="O339" s="6">
        <f>VLOOKUP($A$2:$A$376,Sheet1!$B$3:$I$54,7,0)</f>
        <v>3672</v>
      </c>
    </row>
    <row r="340" spans="1:15" s="6" customFormat="1" ht="19.5" customHeight="1">
      <c r="A340" s="20" t="s">
        <v>132</v>
      </c>
      <c r="B340" s="31" t="s">
        <v>131</v>
      </c>
      <c r="C340" s="38">
        <v>28</v>
      </c>
      <c r="D340" s="31" t="s">
        <v>18</v>
      </c>
      <c r="E340" s="33" t="s">
        <v>3</v>
      </c>
      <c r="F340" s="33" t="s">
        <v>21</v>
      </c>
      <c r="G340" s="33" t="s">
        <v>4</v>
      </c>
      <c r="H340" s="27">
        <v>80400000</v>
      </c>
      <c r="I340" s="28">
        <v>0.8</v>
      </c>
      <c r="J340" s="27">
        <v>99550</v>
      </c>
      <c r="K340" s="27">
        <v>99400000</v>
      </c>
      <c r="L340" s="29">
        <v>0.8</v>
      </c>
      <c r="M340" s="27">
        <v>121870</v>
      </c>
      <c r="N340" s="6">
        <f>VLOOKUP($A$2:$A$376,Sheet1!$B$3:$I$54,6,0)</f>
        <v>64</v>
      </c>
      <c r="O340" s="6">
        <f>VLOOKUP($A$2:$A$376,Sheet1!$B$3:$I$54,7,0)</f>
        <v>3672</v>
      </c>
    </row>
    <row r="341" spans="1:15" s="6" customFormat="1" ht="19.5" customHeight="1">
      <c r="A341" s="20" t="s">
        <v>132</v>
      </c>
      <c r="B341" s="31" t="s">
        <v>131</v>
      </c>
      <c r="C341" s="38">
        <v>29</v>
      </c>
      <c r="D341" s="31" t="s">
        <v>18</v>
      </c>
      <c r="E341" s="33" t="s">
        <v>3</v>
      </c>
      <c r="F341" s="33" t="s">
        <v>21</v>
      </c>
      <c r="G341" s="33" t="s">
        <v>4</v>
      </c>
      <c r="H341" s="27">
        <v>84200000</v>
      </c>
      <c r="I341" s="28">
        <v>0.8</v>
      </c>
      <c r="J341" s="27">
        <v>104340</v>
      </c>
      <c r="K341" s="27">
        <v>104000000</v>
      </c>
      <c r="L341" s="29">
        <v>0.8</v>
      </c>
      <c r="M341" s="27">
        <v>128020</v>
      </c>
      <c r="N341" s="6">
        <f>VLOOKUP($A$2:$A$376,Sheet1!$B$3:$I$54,6,0)</f>
        <v>64</v>
      </c>
      <c r="O341" s="6">
        <f>VLOOKUP($A$2:$A$376,Sheet1!$B$3:$I$54,7,0)</f>
        <v>3672</v>
      </c>
    </row>
    <row r="342" spans="1:15" s="6" customFormat="1" ht="19.5" customHeight="1">
      <c r="A342" s="20" t="s">
        <v>132</v>
      </c>
      <c r="B342" s="31" t="s">
        <v>131</v>
      </c>
      <c r="C342" s="38">
        <v>28</v>
      </c>
      <c r="D342" s="31" t="s">
        <v>18</v>
      </c>
      <c r="E342" s="33" t="s">
        <v>3</v>
      </c>
      <c r="F342" s="33" t="s">
        <v>21</v>
      </c>
      <c r="G342" s="33" t="s">
        <v>4</v>
      </c>
      <c r="H342" s="27">
        <v>81100000</v>
      </c>
      <c r="I342" s="28">
        <v>0.8</v>
      </c>
      <c r="J342" s="27">
        <v>100650</v>
      </c>
      <c r="K342" s="27">
        <v>100300000</v>
      </c>
      <c r="L342" s="29">
        <v>0.8</v>
      </c>
      <c r="M342" s="27">
        <v>123120</v>
      </c>
      <c r="N342" s="6">
        <f>VLOOKUP($A$2:$A$376,Sheet1!$B$3:$I$54,6,0)</f>
        <v>64</v>
      </c>
      <c r="O342" s="6">
        <f>VLOOKUP($A$2:$A$376,Sheet1!$B$3:$I$54,7,0)</f>
        <v>3672</v>
      </c>
    </row>
    <row r="343" spans="1:15" s="6" customFormat="1" ht="19.5" customHeight="1">
      <c r="A343" s="20" t="s">
        <v>132</v>
      </c>
      <c r="B343" s="31" t="s">
        <v>131</v>
      </c>
      <c r="C343" s="38">
        <v>29</v>
      </c>
      <c r="D343" s="31" t="s">
        <v>18</v>
      </c>
      <c r="E343" s="33" t="s">
        <v>3</v>
      </c>
      <c r="F343" s="33" t="s">
        <v>21</v>
      </c>
      <c r="G343" s="33" t="s">
        <v>4</v>
      </c>
      <c r="H343" s="27">
        <v>84200000</v>
      </c>
      <c r="I343" s="28">
        <v>0.8</v>
      </c>
      <c r="J343" s="27">
        <v>104340</v>
      </c>
      <c r="K343" s="27">
        <v>104000000</v>
      </c>
      <c r="L343" s="29">
        <v>0.8</v>
      </c>
      <c r="M343" s="27">
        <v>128020</v>
      </c>
      <c r="N343" s="6">
        <f>VLOOKUP($A$2:$A$376,Sheet1!$B$3:$I$54,6,0)</f>
        <v>64</v>
      </c>
      <c r="O343" s="6">
        <f>VLOOKUP($A$2:$A$376,Sheet1!$B$3:$I$54,7,0)</f>
        <v>3672</v>
      </c>
    </row>
    <row r="344" spans="1:15" s="6" customFormat="1" ht="19.5" customHeight="1">
      <c r="A344" s="20" t="s">
        <v>132</v>
      </c>
      <c r="B344" s="31" t="s">
        <v>131</v>
      </c>
      <c r="C344" s="38">
        <v>28</v>
      </c>
      <c r="D344" s="31" t="s">
        <v>18</v>
      </c>
      <c r="E344" s="33" t="s">
        <v>3</v>
      </c>
      <c r="F344" s="33" t="s">
        <v>21</v>
      </c>
      <c r="G344" s="33" t="s">
        <v>4</v>
      </c>
      <c r="H344" s="27">
        <v>81100000</v>
      </c>
      <c r="I344" s="28">
        <v>0.8</v>
      </c>
      <c r="J344" s="27">
        <v>100650</v>
      </c>
      <c r="K344" s="27">
        <v>100300000</v>
      </c>
      <c r="L344" s="29">
        <v>0.8</v>
      </c>
      <c r="M344" s="27">
        <v>123120</v>
      </c>
      <c r="N344" s="6">
        <f>VLOOKUP($A$2:$A$376,Sheet1!$B$3:$I$54,6,0)</f>
        <v>64</v>
      </c>
      <c r="O344" s="6">
        <f>VLOOKUP($A$2:$A$376,Sheet1!$B$3:$I$54,7,0)</f>
        <v>3672</v>
      </c>
    </row>
    <row r="345" spans="1:15" s="6" customFormat="1" ht="19.5" customHeight="1">
      <c r="A345" s="20" t="s">
        <v>132</v>
      </c>
      <c r="B345" s="31" t="s">
        <v>131</v>
      </c>
      <c r="C345" s="38">
        <v>29</v>
      </c>
      <c r="D345" s="31" t="s">
        <v>18</v>
      </c>
      <c r="E345" s="33" t="s">
        <v>3</v>
      </c>
      <c r="F345" s="33" t="s">
        <v>21</v>
      </c>
      <c r="G345" s="33" t="s">
        <v>4</v>
      </c>
      <c r="H345" s="27">
        <v>84200000</v>
      </c>
      <c r="I345" s="28">
        <v>0.8</v>
      </c>
      <c r="J345" s="27">
        <v>104340</v>
      </c>
      <c r="K345" s="27">
        <v>104000000</v>
      </c>
      <c r="L345" s="29">
        <v>0.8</v>
      </c>
      <c r="M345" s="27">
        <v>128020</v>
      </c>
      <c r="N345" s="6">
        <f>VLOOKUP($A$2:$A$376,Sheet1!$B$3:$I$54,6,0)</f>
        <v>64</v>
      </c>
      <c r="O345" s="6">
        <f>VLOOKUP($A$2:$A$376,Sheet1!$B$3:$I$54,7,0)</f>
        <v>3672</v>
      </c>
    </row>
    <row r="346" spans="1:15" s="6" customFormat="1" ht="19.5" customHeight="1">
      <c r="A346" s="20" t="s">
        <v>132</v>
      </c>
      <c r="B346" s="31" t="s">
        <v>131</v>
      </c>
      <c r="C346" s="38">
        <v>28</v>
      </c>
      <c r="D346" s="31" t="s">
        <v>18</v>
      </c>
      <c r="E346" s="33" t="s">
        <v>3</v>
      </c>
      <c r="F346" s="33" t="s">
        <v>21</v>
      </c>
      <c r="G346" s="33" t="s">
        <v>4</v>
      </c>
      <c r="H346" s="27">
        <v>81100000</v>
      </c>
      <c r="I346" s="28">
        <v>0.8</v>
      </c>
      <c r="J346" s="27">
        <v>100650</v>
      </c>
      <c r="K346" s="27">
        <v>100300000</v>
      </c>
      <c r="L346" s="29">
        <v>0.8</v>
      </c>
      <c r="M346" s="27">
        <v>123120</v>
      </c>
      <c r="N346" s="6">
        <f>VLOOKUP($A$2:$A$376,Sheet1!$B$3:$I$54,6,0)</f>
        <v>64</v>
      </c>
      <c r="O346" s="6">
        <f>VLOOKUP($A$2:$A$376,Sheet1!$B$3:$I$54,7,0)</f>
        <v>3672</v>
      </c>
    </row>
    <row r="347" spans="1:15" s="6" customFormat="1" ht="19.5" customHeight="1">
      <c r="A347" s="20" t="s">
        <v>132</v>
      </c>
      <c r="B347" s="31" t="s">
        <v>131</v>
      </c>
      <c r="C347" s="38">
        <v>29</v>
      </c>
      <c r="D347" s="31" t="s">
        <v>18</v>
      </c>
      <c r="E347" s="33" t="s">
        <v>3</v>
      </c>
      <c r="F347" s="33" t="s">
        <v>21</v>
      </c>
      <c r="G347" s="33" t="s">
        <v>4</v>
      </c>
      <c r="H347" s="27">
        <v>84900000</v>
      </c>
      <c r="I347" s="28">
        <v>0.8</v>
      </c>
      <c r="J347" s="27">
        <v>105440</v>
      </c>
      <c r="K347" s="27">
        <v>105000000</v>
      </c>
      <c r="L347" s="29">
        <v>0.8</v>
      </c>
      <c r="M347" s="27">
        <v>128770</v>
      </c>
      <c r="N347" s="6">
        <f>VLOOKUP($A$2:$A$376,Sheet1!$B$3:$I$54,6,0)</f>
        <v>64</v>
      </c>
      <c r="O347" s="6">
        <f>VLOOKUP($A$2:$A$376,Sheet1!$B$3:$I$54,7,0)</f>
        <v>3672</v>
      </c>
    </row>
    <row r="348" spans="1:15" s="6" customFormat="1" ht="19.5" customHeight="1">
      <c r="A348" s="20" t="s">
        <v>132</v>
      </c>
      <c r="B348" s="31" t="s">
        <v>131</v>
      </c>
      <c r="C348" s="38">
        <v>28</v>
      </c>
      <c r="D348" s="31" t="s">
        <v>18</v>
      </c>
      <c r="E348" s="33" t="s">
        <v>3</v>
      </c>
      <c r="F348" s="33" t="s">
        <v>21</v>
      </c>
      <c r="G348" s="33" t="s">
        <v>4</v>
      </c>
      <c r="H348" s="27">
        <v>81900000</v>
      </c>
      <c r="I348" s="28">
        <v>0.8</v>
      </c>
      <c r="J348" s="27">
        <v>101250</v>
      </c>
      <c r="K348" s="27">
        <v>101200000</v>
      </c>
      <c r="L348" s="29">
        <v>0.8</v>
      </c>
      <c r="M348" s="27">
        <v>124370</v>
      </c>
      <c r="N348" s="6">
        <f>VLOOKUP($A$2:$A$376,Sheet1!$B$3:$I$54,6,0)</f>
        <v>64</v>
      </c>
      <c r="O348" s="6">
        <f>VLOOKUP($A$2:$A$376,Sheet1!$B$3:$I$54,7,0)</f>
        <v>3672</v>
      </c>
    </row>
    <row r="349" spans="1:15" s="6" customFormat="1" ht="19.5" customHeight="1">
      <c r="A349" s="20" t="s">
        <v>132</v>
      </c>
      <c r="B349" s="31" t="s">
        <v>131</v>
      </c>
      <c r="C349" s="38">
        <v>29</v>
      </c>
      <c r="D349" s="31" t="s">
        <v>18</v>
      </c>
      <c r="E349" s="33" t="s">
        <v>3</v>
      </c>
      <c r="F349" s="33" t="s">
        <v>21</v>
      </c>
      <c r="G349" s="33" t="s">
        <v>4</v>
      </c>
      <c r="H349" s="27">
        <v>84900000</v>
      </c>
      <c r="I349" s="28">
        <v>0.8</v>
      </c>
      <c r="J349" s="27">
        <v>105440</v>
      </c>
      <c r="K349" s="27">
        <v>105000000</v>
      </c>
      <c r="L349" s="29">
        <v>0.8</v>
      </c>
      <c r="M349" s="27">
        <v>128770</v>
      </c>
      <c r="N349" s="6">
        <f>VLOOKUP($A$2:$A$376,Sheet1!$B$3:$I$54,6,0)</f>
        <v>64</v>
      </c>
      <c r="O349" s="6">
        <f>VLOOKUP($A$2:$A$376,Sheet1!$B$3:$I$54,7,0)</f>
        <v>3672</v>
      </c>
    </row>
    <row r="350" spans="1:15" s="6" customFormat="1" ht="19.5" customHeight="1">
      <c r="A350" s="20" t="s">
        <v>132</v>
      </c>
      <c r="B350" s="31" t="s">
        <v>131</v>
      </c>
      <c r="C350" s="38">
        <v>28</v>
      </c>
      <c r="D350" s="31" t="s">
        <v>18</v>
      </c>
      <c r="E350" s="33" t="s">
        <v>3</v>
      </c>
      <c r="F350" s="33" t="s">
        <v>21</v>
      </c>
      <c r="G350" s="33" t="s">
        <v>4</v>
      </c>
      <c r="H350" s="27">
        <v>81900000</v>
      </c>
      <c r="I350" s="28">
        <v>0.8</v>
      </c>
      <c r="J350" s="27">
        <v>101250</v>
      </c>
      <c r="K350" s="27">
        <v>101200000</v>
      </c>
      <c r="L350" s="29">
        <v>0.8</v>
      </c>
      <c r="M350" s="27">
        <v>124370</v>
      </c>
      <c r="N350" s="6">
        <f>VLOOKUP($A$2:$A$376,Sheet1!$B$3:$I$54,6,0)</f>
        <v>64</v>
      </c>
      <c r="O350" s="6">
        <f>VLOOKUP($A$2:$A$376,Sheet1!$B$3:$I$54,7,0)</f>
        <v>3672</v>
      </c>
    </row>
    <row r="351" spans="1:15" s="6" customFormat="1" ht="19.5" customHeight="1">
      <c r="A351" s="20" t="s">
        <v>132</v>
      </c>
      <c r="B351" s="31" t="s">
        <v>131</v>
      </c>
      <c r="C351" s="38">
        <v>29</v>
      </c>
      <c r="D351" s="31" t="s">
        <v>18</v>
      </c>
      <c r="E351" s="33" t="s">
        <v>3</v>
      </c>
      <c r="F351" s="33" t="s">
        <v>21</v>
      </c>
      <c r="G351" s="33" t="s">
        <v>4</v>
      </c>
      <c r="H351" s="27">
        <v>84900000</v>
      </c>
      <c r="I351" s="28">
        <v>0.8</v>
      </c>
      <c r="J351" s="27">
        <v>105440</v>
      </c>
      <c r="K351" s="27">
        <v>105000000</v>
      </c>
      <c r="L351" s="29">
        <v>0.8</v>
      </c>
      <c r="M351" s="27">
        <v>128770</v>
      </c>
      <c r="N351" s="6">
        <f>VLOOKUP($A$2:$A$376,Sheet1!$B$3:$I$54,6,0)</f>
        <v>64</v>
      </c>
      <c r="O351" s="6">
        <f>VLOOKUP($A$2:$A$376,Sheet1!$B$3:$I$54,7,0)</f>
        <v>3672</v>
      </c>
    </row>
    <row r="352" spans="1:15" s="6" customFormat="1" ht="19.5" customHeight="1">
      <c r="A352" s="20" t="s">
        <v>132</v>
      </c>
      <c r="B352" s="31" t="s">
        <v>131</v>
      </c>
      <c r="C352" s="38">
        <v>28</v>
      </c>
      <c r="D352" s="31" t="s">
        <v>18</v>
      </c>
      <c r="E352" s="33" t="s">
        <v>3</v>
      </c>
      <c r="F352" s="33" t="s">
        <v>21</v>
      </c>
      <c r="G352" s="33" t="s">
        <v>4</v>
      </c>
      <c r="H352" s="27">
        <v>81900000</v>
      </c>
      <c r="I352" s="28">
        <v>0.8</v>
      </c>
      <c r="J352" s="27">
        <v>101250</v>
      </c>
      <c r="K352" s="27">
        <v>101200000</v>
      </c>
      <c r="L352" s="29">
        <v>0.8</v>
      </c>
      <c r="M352" s="27">
        <v>124370</v>
      </c>
      <c r="N352" s="6">
        <f>VLOOKUP($A$2:$A$376,Sheet1!$B$3:$I$54,6,0)</f>
        <v>64</v>
      </c>
      <c r="O352" s="6">
        <f>VLOOKUP($A$2:$A$376,Sheet1!$B$3:$I$54,7,0)</f>
        <v>3672</v>
      </c>
    </row>
    <row r="353" spans="1:15" ht="19.5" customHeight="1">
      <c r="A353" s="20" t="s">
        <v>120</v>
      </c>
      <c r="B353" s="15" t="s">
        <v>72</v>
      </c>
      <c r="C353" s="38">
        <v>46</v>
      </c>
      <c r="D353" s="15" t="s">
        <v>18</v>
      </c>
      <c r="E353" s="15">
        <v>3</v>
      </c>
      <c r="F353" s="15" t="s">
        <v>135</v>
      </c>
      <c r="G353" s="15" t="s">
        <v>6</v>
      </c>
      <c r="H353" s="10">
        <v>130700000</v>
      </c>
      <c r="I353" s="23">
        <v>0.8</v>
      </c>
      <c r="J353" s="10">
        <v>162660</v>
      </c>
      <c r="K353" s="10">
        <v>162000000</v>
      </c>
      <c r="L353" s="24">
        <v>0.8</v>
      </c>
      <c r="M353" s="10">
        <v>200110</v>
      </c>
      <c r="N353" s="6">
        <f>VLOOKUP($A$2:$A$376,Sheet1!$B$3:$I$54,6,0)</f>
        <v>5</v>
      </c>
      <c r="O353" s="6">
        <f>VLOOKUP($A$2:$A$376,Sheet1!$B$3:$I$54,7,0)</f>
        <v>422</v>
      </c>
    </row>
    <row r="354" spans="1:15" s="6" customFormat="1" ht="19.5" customHeight="1">
      <c r="A354" s="20" t="s">
        <v>130</v>
      </c>
      <c r="B354" s="31" t="s">
        <v>129</v>
      </c>
      <c r="C354" s="38">
        <v>30</v>
      </c>
      <c r="D354" s="31" t="s">
        <v>18</v>
      </c>
      <c r="E354" s="32" t="s">
        <v>3</v>
      </c>
      <c r="F354" s="32" t="s">
        <v>21</v>
      </c>
      <c r="G354" s="31" t="s">
        <v>126</v>
      </c>
      <c r="H354" s="27">
        <v>63000000</v>
      </c>
      <c r="I354" s="28">
        <v>0.8</v>
      </c>
      <c r="J354" s="27">
        <v>77640</v>
      </c>
      <c r="K354" s="10">
        <v>77900000</v>
      </c>
      <c r="L354" s="24">
        <v>0.8</v>
      </c>
      <c r="M354" s="10">
        <v>95160</v>
      </c>
      <c r="N354" s="6">
        <f>VLOOKUP($A$2:$A$376,Sheet1!$B$3:$I$54,6,0)</f>
        <v>40</v>
      </c>
      <c r="O354" s="6">
        <f>VLOOKUP($A$2:$A$376,Sheet1!$B$3:$I$54,7,0)</f>
        <v>939</v>
      </c>
    </row>
    <row r="355" spans="1:15" s="6" customFormat="1" ht="19.5" customHeight="1">
      <c r="A355" s="20" t="s">
        <v>130</v>
      </c>
      <c r="B355" s="31" t="s">
        <v>129</v>
      </c>
      <c r="C355" s="38">
        <v>24</v>
      </c>
      <c r="D355" s="31" t="s">
        <v>18</v>
      </c>
      <c r="E355" s="33" t="s">
        <v>3</v>
      </c>
      <c r="F355" s="33" t="s">
        <v>21</v>
      </c>
      <c r="G355" s="31" t="s">
        <v>126</v>
      </c>
      <c r="H355" s="27">
        <v>50400000</v>
      </c>
      <c r="I355" s="28">
        <v>0.78500000000000003</v>
      </c>
      <c r="J355" s="27">
        <v>67670</v>
      </c>
      <c r="K355" s="10">
        <v>63500000</v>
      </c>
      <c r="L355" s="24">
        <v>0.8</v>
      </c>
      <c r="M355" s="10">
        <v>77320</v>
      </c>
      <c r="N355" s="6">
        <f>VLOOKUP($A$2:$A$376,Sheet1!$B$3:$I$54,6,0)</f>
        <v>40</v>
      </c>
      <c r="O355" s="6">
        <f>VLOOKUP($A$2:$A$376,Sheet1!$B$3:$I$54,7,0)</f>
        <v>939</v>
      </c>
    </row>
    <row r="356" spans="1:15" s="6" customFormat="1" ht="19.5" customHeight="1">
      <c r="A356" s="20" t="s">
        <v>130</v>
      </c>
      <c r="B356" s="31" t="s">
        <v>129</v>
      </c>
      <c r="C356" s="38">
        <v>29</v>
      </c>
      <c r="D356" s="31" t="s">
        <v>18</v>
      </c>
      <c r="E356" s="33" t="s">
        <v>3</v>
      </c>
      <c r="F356" s="33" t="s">
        <v>21</v>
      </c>
      <c r="G356" s="31" t="s">
        <v>126</v>
      </c>
      <c r="H356" s="27">
        <v>59900000</v>
      </c>
      <c r="I356" s="28">
        <v>0.8</v>
      </c>
      <c r="J356" s="27">
        <v>73850</v>
      </c>
      <c r="K356" s="10">
        <v>74100000</v>
      </c>
      <c r="L356" s="24">
        <v>0.8</v>
      </c>
      <c r="M356" s="10">
        <v>90270</v>
      </c>
      <c r="N356" s="6">
        <f>VLOOKUP($A$2:$A$376,Sheet1!$B$3:$I$54,6,0)</f>
        <v>40</v>
      </c>
      <c r="O356" s="6">
        <f>VLOOKUP($A$2:$A$376,Sheet1!$B$3:$I$54,7,0)</f>
        <v>939</v>
      </c>
    </row>
    <row r="357" spans="1:15" s="6" customFormat="1" ht="19.5" customHeight="1">
      <c r="A357" s="20" t="s">
        <v>130</v>
      </c>
      <c r="B357" s="31" t="s">
        <v>129</v>
      </c>
      <c r="C357" s="38">
        <v>30</v>
      </c>
      <c r="D357" s="31" t="s">
        <v>18</v>
      </c>
      <c r="E357" s="33" t="s">
        <v>3</v>
      </c>
      <c r="F357" s="33" t="s">
        <v>21</v>
      </c>
      <c r="G357" s="31" t="s">
        <v>126</v>
      </c>
      <c r="H357" s="27">
        <v>63200000</v>
      </c>
      <c r="I357" s="28">
        <v>0.8</v>
      </c>
      <c r="J357" s="27">
        <v>78010</v>
      </c>
      <c r="K357" s="10">
        <v>78200000</v>
      </c>
      <c r="L357" s="24">
        <v>0.8</v>
      </c>
      <c r="M357" s="10">
        <v>95410</v>
      </c>
      <c r="N357" s="6">
        <f>VLOOKUP($A$2:$A$376,Sheet1!$B$3:$I$54,6,0)</f>
        <v>40</v>
      </c>
      <c r="O357" s="6">
        <f>VLOOKUP($A$2:$A$376,Sheet1!$B$3:$I$54,7,0)</f>
        <v>939</v>
      </c>
    </row>
    <row r="358" spans="1:15" s="6" customFormat="1" ht="19.5" customHeight="1">
      <c r="A358" s="20" t="s">
        <v>130</v>
      </c>
      <c r="B358" s="31" t="s">
        <v>129</v>
      </c>
      <c r="C358" s="38">
        <v>25</v>
      </c>
      <c r="D358" s="31" t="s">
        <v>18</v>
      </c>
      <c r="E358" s="33" t="s">
        <v>3</v>
      </c>
      <c r="F358" s="33" t="s">
        <v>21</v>
      </c>
      <c r="G358" s="31" t="s">
        <v>126</v>
      </c>
      <c r="H358" s="27">
        <v>53900000</v>
      </c>
      <c r="I358" s="28">
        <v>0.8</v>
      </c>
      <c r="J358" s="27">
        <v>66670</v>
      </c>
      <c r="K358" s="10">
        <v>66800000</v>
      </c>
      <c r="L358" s="24">
        <v>0.8</v>
      </c>
      <c r="M358" s="10">
        <v>81150</v>
      </c>
      <c r="N358" s="6">
        <f>VLOOKUP($A$2:$A$376,Sheet1!$B$3:$I$54,6,0)</f>
        <v>40</v>
      </c>
      <c r="O358" s="6">
        <f>VLOOKUP($A$2:$A$376,Sheet1!$B$3:$I$54,7,0)</f>
        <v>939</v>
      </c>
    </row>
    <row r="359" spans="1:15" s="6" customFormat="1" ht="19.5" customHeight="1">
      <c r="A359" s="20" t="s">
        <v>130</v>
      </c>
      <c r="B359" s="31" t="s">
        <v>129</v>
      </c>
      <c r="C359" s="38">
        <v>28</v>
      </c>
      <c r="D359" s="31" t="s">
        <v>18</v>
      </c>
      <c r="E359" s="33" t="s">
        <v>3</v>
      </c>
      <c r="F359" s="33" t="s">
        <v>21</v>
      </c>
      <c r="G359" s="31" t="s">
        <v>126</v>
      </c>
      <c r="H359" s="27">
        <v>59500000</v>
      </c>
      <c r="I359" s="28">
        <v>0.8</v>
      </c>
      <c r="J359" s="27">
        <v>73320</v>
      </c>
      <c r="K359" s="10">
        <v>73600000</v>
      </c>
      <c r="L359" s="24">
        <v>0.8</v>
      </c>
      <c r="M359" s="10">
        <v>89850</v>
      </c>
      <c r="N359" s="6">
        <f>VLOOKUP($A$2:$A$376,Sheet1!$B$3:$I$54,6,0)</f>
        <v>40</v>
      </c>
      <c r="O359" s="6">
        <f>VLOOKUP($A$2:$A$376,Sheet1!$B$3:$I$54,7,0)</f>
        <v>939</v>
      </c>
    </row>
    <row r="360" spans="1:15" s="6" customFormat="1" ht="19.5" customHeight="1">
      <c r="A360" s="20" t="s">
        <v>130</v>
      </c>
      <c r="B360" s="31" t="s">
        <v>129</v>
      </c>
      <c r="C360" s="38">
        <v>30</v>
      </c>
      <c r="D360" s="31" t="s">
        <v>18</v>
      </c>
      <c r="E360" s="33" t="s">
        <v>3</v>
      </c>
      <c r="F360" s="33" t="s">
        <v>21</v>
      </c>
      <c r="G360" s="31" t="s">
        <v>126</v>
      </c>
      <c r="H360" s="27">
        <v>63700000</v>
      </c>
      <c r="I360" s="28">
        <v>0.8</v>
      </c>
      <c r="J360" s="27">
        <v>78740</v>
      </c>
      <c r="K360" s="10">
        <v>78800000</v>
      </c>
      <c r="L360" s="24">
        <v>0.8</v>
      </c>
      <c r="M360" s="10">
        <v>96410</v>
      </c>
      <c r="N360" s="6">
        <f>VLOOKUP($A$2:$A$376,Sheet1!$B$3:$I$54,6,0)</f>
        <v>40</v>
      </c>
      <c r="O360" s="6">
        <f>VLOOKUP($A$2:$A$376,Sheet1!$B$3:$I$54,7,0)</f>
        <v>939</v>
      </c>
    </row>
    <row r="361" spans="1:15" s="6" customFormat="1" ht="19.5" customHeight="1">
      <c r="A361" s="20" t="s">
        <v>130</v>
      </c>
      <c r="B361" s="31" t="s">
        <v>129</v>
      </c>
      <c r="C361" s="38">
        <v>24</v>
      </c>
      <c r="D361" s="31" t="s">
        <v>18</v>
      </c>
      <c r="E361" s="33" t="s">
        <v>3</v>
      </c>
      <c r="F361" s="33" t="s">
        <v>21</v>
      </c>
      <c r="G361" s="31" t="s">
        <v>126</v>
      </c>
      <c r="H361" s="27">
        <v>49900000</v>
      </c>
      <c r="I361" s="28">
        <v>0.77</v>
      </c>
      <c r="J361" s="27">
        <v>73230</v>
      </c>
      <c r="K361" s="10">
        <v>64100000</v>
      </c>
      <c r="L361" s="24">
        <v>0.8</v>
      </c>
      <c r="M361" s="10">
        <v>78150</v>
      </c>
      <c r="N361" s="6">
        <f>VLOOKUP($A$2:$A$376,Sheet1!$B$3:$I$54,6,0)</f>
        <v>40</v>
      </c>
      <c r="O361" s="6">
        <f>VLOOKUP($A$2:$A$376,Sheet1!$B$3:$I$54,7,0)</f>
        <v>939</v>
      </c>
    </row>
    <row r="362" spans="1:15" s="6" customFormat="1" ht="19.5" customHeight="1">
      <c r="A362" s="20" t="s">
        <v>130</v>
      </c>
      <c r="B362" s="31" t="s">
        <v>129</v>
      </c>
      <c r="C362" s="38">
        <v>29</v>
      </c>
      <c r="D362" s="31" t="s">
        <v>18</v>
      </c>
      <c r="E362" s="33" t="s">
        <v>3</v>
      </c>
      <c r="F362" s="33" t="s">
        <v>21</v>
      </c>
      <c r="G362" s="31" t="s">
        <v>126</v>
      </c>
      <c r="H362" s="27">
        <v>60400000</v>
      </c>
      <c r="I362" s="28">
        <v>0.8</v>
      </c>
      <c r="J362" s="27">
        <v>74420</v>
      </c>
      <c r="K362" s="10">
        <v>74700000</v>
      </c>
      <c r="L362" s="24">
        <v>0.8</v>
      </c>
      <c r="M362" s="10">
        <v>91100</v>
      </c>
      <c r="N362" s="6">
        <f>VLOOKUP($A$2:$A$376,Sheet1!$B$3:$I$54,6,0)</f>
        <v>40</v>
      </c>
      <c r="O362" s="6">
        <f>VLOOKUP($A$2:$A$376,Sheet1!$B$3:$I$54,7,0)</f>
        <v>939</v>
      </c>
    </row>
    <row r="363" spans="1:15" s="6" customFormat="1" ht="19.5" customHeight="1">
      <c r="A363" s="20" t="s">
        <v>130</v>
      </c>
      <c r="B363" s="31" t="s">
        <v>129</v>
      </c>
      <c r="C363" s="38">
        <v>30</v>
      </c>
      <c r="D363" s="31" t="s">
        <v>18</v>
      </c>
      <c r="E363" s="33" t="s">
        <v>3</v>
      </c>
      <c r="F363" s="33" t="s">
        <v>21</v>
      </c>
      <c r="G363" s="31" t="s">
        <v>126</v>
      </c>
      <c r="H363" s="27">
        <v>63900000</v>
      </c>
      <c r="I363" s="28">
        <v>0.8</v>
      </c>
      <c r="J363" s="27">
        <v>79110</v>
      </c>
      <c r="K363" s="10">
        <v>79100000</v>
      </c>
      <c r="L363" s="24">
        <v>0.8</v>
      </c>
      <c r="M363" s="10">
        <v>96660</v>
      </c>
      <c r="N363" s="6">
        <f>VLOOKUP($A$2:$A$376,Sheet1!$B$3:$I$54,6,0)</f>
        <v>40</v>
      </c>
      <c r="O363" s="6">
        <f>VLOOKUP($A$2:$A$376,Sheet1!$B$3:$I$54,7,0)</f>
        <v>939</v>
      </c>
    </row>
    <row r="364" spans="1:15" s="6" customFormat="1" ht="19.5" customHeight="1">
      <c r="A364" s="20" t="s">
        <v>130</v>
      </c>
      <c r="B364" s="31" t="s">
        <v>129</v>
      </c>
      <c r="C364" s="38">
        <v>25</v>
      </c>
      <c r="D364" s="31" t="s">
        <v>18</v>
      </c>
      <c r="E364" s="33" t="s">
        <v>3</v>
      </c>
      <c r="F364" s="33" t="s">
        <v>21</v>
      </c>
      <c r="G364" s="31" t="s">
        <v>126</v>
      </c>
      <c r="H364" s="27">
        <v>54400000</v>
      </c>
      <c r="I364" s="28">
        <v>0.8</v>
      </c>
      <c r="J364" s="27">
        <v>67240</v>
      </c>
      <c r="K364" s="10">
        <v>67400000</v>
      </c>
      <c r="L364" s="24">
        <v>0.8</v>
      </c>
      <c r="M364" s="10">
        <v>81990</v>
      </c>
      <c r="N364" s="6">
        <f>VLOOKUP($A$2:$A$376,Sheet1!$B$3:$I$54,6,0)</f>
        <v>40</v>
      </c>
      <c r="O364" s="6">
        <f>VLOOKUP($A$2:$A$376,Sheet1!$B$3:$I$54,7,0)</f>
        <v>939</v>
      </c>
    </row>
    <row r="365" spans="1:15" s="6" customFormat="1" ht="19.5" customHeight="1">
      <c r="A365" s="20" t="s">
        <v>130</v>
      </c>
      <c r="B365" s="31" t="s">
        <v>129</v>
      </c>
      <c r="C365" s="38">
        <v>28</v>
      </c>
      <c r="D365" s="31" t="s">
        <v>18</v>
      </c>
      <c r="E365" s="33" t="s">
        <v>3</v>
      </c>
      <c r="F365" s="33" t="s">
        <v>21</v>
      </c>
      <c r="G365" s="31" t="s">
        <v>126</v>
      </c>
      <c r="H365" s="27">
        <v>60000000</v>
      </c>
      <c r="I365" s="28">
        <v>0.8</v>
      </c>
      <c r="J365" s="27">
        <v>73890</v>
      </c>
      <c r="K365" s="10">
        <v>74200000</v>
      </c>
      <c r="L365" s="24">
        <v>0.8</v>
      </c>
      <c r="M365" s="10">
        <v>90690</v>
      </c>
      <c r="N365" s="6">
        <f>VLOOKUP($A$2:$A$376,Sheet1!$B$3:$I$54,6,0)</f>
        <v>40</v>
      </c>
      <c r="O365" s="6">
        <f>VLOOKUP($A$2:$A$376,Sheet1!$B$3:$I$54,7,0)</f>
        <v>939</v>
      </c>
    </row>
    <row r="366" spans="1:15" s="6" customFormat="1" ht="19.5" customHeight="1">
      <c r="A366" s="20" t="s">
        <v>130</v>
      </c>
      <c r="B366" s="31" t="s">
        <v>129</v>
      </c>
      <c r="C366" s="38">
        <v>30</v>
      </c>
      <c r="D366" s="31" t="s">
        <v>18</v>
      </c>
      <c r="E366" s="33" t="s">
        <v>3</v>
      </c>
      <c r="F366" s="33" t="s">
        <v>21</v>
      </c>
      <c r="G366" s="31" t="s">
        <v>126</v>
      </c>
      <c r="H366" s="27">
        <v>63700000</v>
      </c>
      <c r="I366" s="28">
        <v>0.8</v>
      </c>
      <c r="J366" s="27">
        <v>78740</v>
      </c>
      <c r="K366" s="10">
        <v>78800000</v>
      </c>
      <c r="L366" s="24">
        <v>0.8</v>
      </c>
      <c r="M366" s="10">
        <v>96410</v>
      </c>
      <c r="N366" s="6">
        <f>VLOOKUP($A$2:$A$376,Sheet1!$B$3:$I$54,6,0)</f>
        <v>40</v>
      </c>
      <c r="O366" s="6">
        <f>VLOOKUP($A$2:$A$376,Sheet1!$B$3:$I$54,7,0)</f>
        <v>939</v>
      </c>
    </row>
    <row r="367" spans="1:15" s="6" customFormat="1" ht="19.5" customHeight="1">
      <c r="A367" s="20" t="s">
        <v>130</v>
      </c>
      <c r="B367" s="31" t="s">
        <v>129</v>
      </c>
      <c r="C367" s="38">
        <v>30</v>
      </c>
      <c r="D367" s="31" t="s">
        <v>18</v>
      </c>
      <c r="E367" s="33" t="s">
        <v>3</v>
      </c>
      <c r="F367" s="33" t="s">
        <v>21</v>
      </c>
      <c r="G367" s="31" t="s">
        <v>126</v>
      </c>
      <c r="H367" s="27">
        <v>67900000</v>
      </c>
      <c r="I367" s="28">
        <v>0.8</v>
      </c>
      <c r="J367" s="27">
        <v>84010</v>
      </c>
      <c r="K367" s="10">
        <v>84100000</v>
      </c>
      <c r="L367" s="24">
        <v>0.8</v>
      </c>
      <c r="M367" s="10">
        <v>102690</v>
      </c>
      <c r="N367" s="6">
        <f>VLOOKUP($A$2:$A$376,Sheet1!$B$3:$I$54,6,0)</f>
        <v>40</v>
      </c>
      <c r="O367" s="6">
        <f>VLOOKUP($A$2:$A$376,Sheet1!$B$3:$I$54,7,0)</f>
        <v>939</v>
      </c>
    </row>
    <row r="368" spans="1:15" s="6" customFormat="1" ht="19.5" customHeight="1">
      <c r="A368" s="20" t="s">
        <v>130</v>
      </c>
      <c r="B368" s="31" t="s">
        <v>129</v>
      </c>
      <c r="C368" s="38">
        <v>30</v>
      </c>
      <c r="D368" s="31" t="s">
        <v>18</v>
      </c>
      <c r="E368" s="33" t="s">
        <v>3</v>
      </c>
      <c r="F368" s="33" t="s">
        <v>21</v>
      </c>
      <c r="G368" s="31" t="s">
        <v>126</v>
      </c>
      <c r="H368" s="27">
        <v>69100000</v>
      </c>
      <c r="I368" s="28">
        <v>0.8</v>
      </c>
      <c r="J368" s="27">
        <v>85730</v>
      </c>
      <c r="K368" s="10">
        <v>85600000</v>
      </c>
      <c r="L368" s="24">
        <v>0.8</v>
      </c>
      <c r="M368" s="10">
        <v>104830</v>
      </c>
      <c r="N368" s="6">
        <f>VLOOKUP($A$2:$A$376,Sheet1!$B$3:$I$54,6,0)</f>
        <v>40</v>
      </c>
      <c r="O368" s="6">
        <f>VLOOKUP($A$2:$A$376,Sheet1!$B$3:$I$54,7,0)</f>
        <v>939</v>
      </c>
    </row>
    <row r="369" spans="1:15" s="6" customFormat="1" ht="19.5" customHeight="1">
      <c r="A369" s="20" t="s">
        <v>130</v>
      </c>
      <c r="B369" s="31" t="s">
        <v>129</v>
      </c>
      <c r="C369" s="38">
        <v>28</v>
      </c>
      <c r="D369" s="31" t="s">
        <v>18</v>
      </c>
      <c r="E369" s="33" t="s">
        <v>3</v>
      </c>
      <c r="F369" s="33" t="s">
        <v>21</v>
      </c>
      <c r="G369" s="31" t="s">
        <v>126</v>
      </c>
      <c r="H369" s="27">
        <v>60000000</v>
      </c>
      <c r="I369" s="28">
        <v>0.8</v>
      </c>
      <c r="J369" s="27">
        <v>73890</v>
      </c>
      <c r="K369" s="10">
        <v>74200000</v>
      </c>
      <c r="L369" s="24">
        <v>0.8</v>
      </c>
      <c r="M369" s="10">
        <v>90690</v>
      </c>
      <c r="N369" s="6">
        <f>VLOOKUP($A$2:$A$376,Sheet1!$B$3:$I$54,6,0)</f>
        <v>40</v>
      </c>
      <c r="O369" s="6">
        <f>VLOOKUP($A$2:$A$376,Sheet1!$B$3:$I$54,7,0)</f>
        <v>939</v>
      </c>
    </row>
    <row r="370" spans="1:15" s="6" customFormat="1" ht="19.5" customHeight="1">
      <c r="A370" s="20" t="s">
        <v>130</v>
      </c>
      <c r="B370" s="31" t="s">
        <v>129</v>
      </c>
      <c r="C370" s="38">
        <v>27</v>
      </c>
      <c r="D370" s="31" t="s">
        <v>18</v>
      </c>
      <c r="E370" s="33" t="s">
        <v>3</v>
      </c>
      <c r="F370" s="33" t="s">
        <v>21</v>
      </c>
      <c r="G370" s="31" t="s">
        <v>126</v>
      </c>
      <c r="H370" s="27">
        <v>61000000</v>
      </c>
      <c r="I370" s="28">
        <v>0.8</v>
      </c>
      <c r="J370" s="27">
        <v>75570</v>
      </c>
      <c r="K370" s="10">
        <v>75600000</v>
      </c>
      <c r="L370" s="24">
        <v>0.8</v>
      </c>
      <c r="M370" s="10">
        <v>92290</v>
      </c>
      <c r="N370" s="6">
        <f>VLOOKUP($A$2:$A$376,Sheet1!$B$3:$I$54,6,0)</f>
        <v>40</v>
      </c>
      <c r="O370" s="6">
        <f>VLOOKUP($A$2:$A$376,Sheet1!$B$3:$I$54,7,0)</f>
        <v>939</v>
      </c>
    </row>
    <row r="371" spans="1:15" s="6" customFormat="1" ht="19.5" customHeight="1">
      <c r="A371" s="20" t="s">
        <v>130</v>
      </c>
      <c r="B371" s="31" t="s">
        <v>129</v>
      </c>
      <c r="C371" s="38">
        <v>23</v>
      </c>
      <c r="D371" s="31" t="s">
        <v>18</v>
      </c>
      <c r="E371" s="33" t="s">
        <v>3</v>
      </c>
      <c r="F371" s="33" t="s">
        <v>21</v>
      </c>
      <c r="G371" s="31" t="s">
        <v>126</v>
      </c>
      <c r="H371" s="27">
        <v>51500000</v>
      </c>
      <c r="I371" s="28">
        <v>0.78500000000000003</v>
      </c>
      <c r="J371" s="27">
        <v>69420</v>
      </c>
      <c r="K371" s="10">
        <v>65000000</v>
      </c>
      <c r="L371" s="24">
        <v>0.8</v>
      </c>
      <c r="M371" s="10">
        <v>78990</v>
      </c>
      <c r="N371" s="6">
        <f>VLOOKUP($A$2:$A$376,Sheet1!$B$3:$I$54,6,0)</f>
        <v>40</v>
      </c>
      <c r="O371" s="6">
        <f>VLOOKUP($A$2:$A$376,Sheet1!$B$3:$I$54,7,0)</f>
        <v>939</v>
      </c>
    </row>
    <row r="372" spans="1:15" s="6" customFormat="1" ht="19.5" customHeight="1">
      <c r="A372" s="20" t="s">
        <v>130</v>
      </c>
      <c r="B372" s="31" t="s">
        <v>129</v>
      </c>
      <c r="C372" s="38">
        <v>24</v>
      </c>
      <c r="D372" s="31" t="s">
        <v>18</v>
      </c>
      <c r="E372" s="33" t="s">
        <v>3</v>
      </c>
      <c r="F372" s="33" t="s">
        <v>21</v>
      </c>
      <c r="G372" s="31" t="s">
        <v>126</v>
      </c>
      <c r="H372" s="27">
        <v>54000000</v>
      </c>
      <c r="I372" s="28">
        <v>0.8</v>
      </c>
      <c r="J372" s="27">
        <v>66830</v>
      </c>
      <c r="K372" s="10">
        <v>66900000</v>
      </c>
      <c r="L372" s="24">
        <v>0.8</v>
      </c>
      <c r="M372" s="10">
        <v>81700</v>
      </c>
      <c r="N372" s="6">
        <f>VLOOKUP($A$2:$A$376,Sheet1!$B$3:$I$54,6,0)</f>
        <v>40</v>
      </c>
      <c r="O372" s="6">
        <f>VLOOKUP($A$2:$A$376,Sheet1!$B$3:$I$54,7,0)</f>
        <v>939</v>
      </c>
    </row>
    <row r="373" spans="1:15" s="6" customFormat="1" ht="19.5" customHeight="1">
      <c r="A373" s="20" t="s">
        <v>130</v>
      </c>
      <c r="B373" s="31" t="s">
        <v>129</v>
      </c>
      <c r="C373" s="38">
        <v>28</v>
      </c>
      <c r="D373" s="31" t="s">
        <v>18</v>
      </c>
      <c r="E373" s="33" t="s">
        <v>3</v>
      </c>
      <c r="F373" s="33" t="s">
        <v>21</v>
      </c>
      <c r="G373" s="31" t="s">
        <v>126</v>
      </c>
      <c r="H373" s="27">
        <v>60700000</v>
      </c>
      <c r="I373" s="28">
        <v>0.8</v>
      </c>
      <c r="J373" s="27">
        <v>74990</v>
      </c>
      <c r="K373" s="10">
        <v>75100000</v>
      </c>
      <c r="L373" s="24">
        <v>0.8</v>
      </c>
      <c r="M373" s="10">
        <v>91940</v>
      </c>
      <c r="N373" s="6">
        <f>VLOOKUP($A$2:$A$376,Sheet1!$B$3:$I$54,6,0)</f>
        <v>40</v>
      </c>
      <c r="O373" s="6">
        <f>VLOOKUP($A$2:$A$376,Sheet1!$B$3:$I$54,7,0)</f>
        <v>939</v>
      </c>
    </row>
    <row r="374" spans="1:15" ht="19.5" customHeight="1">
      <c r="A374" s="20"/>
      <c r="B374" s="15"/>
      <c r="C374" s="38"/>
      <c r="D374" s="18"/>
      <c r="E374" s="15"/>
      <c r="F374" s="15"/>
      <c r="G374" s="15"/>
      <c r="H374" s="10"/>
      <c r="I374" s="25"/>
      <c r="J374" s="10"/>
      <c r="K374" s="10"/>
      <c r="L374" s="26"/>
      <c r="M374" s="10"/>
      <c r="N374" s="6"/>
      <c r="O374" s="6"/>
    </row>
    <row r="375" spans="1:15" ht="19.5" customHeight="1">
      <c r="A375" s="20"/>
      <c r="B375" s="15"/>
      <c r="C375" s="38"/>
      <c r="D375" s="16"/>
      <c r="E375" s="15"/>
      <c r="F375" s="15"/>
      <c r="G375" s="15"/>
      <c r="H375" s="10"/>
      <c r="I375" s="23"/>
      <c r="J375" s="10"/>
      <c r="K375" s="10"/>
      <c r="L375" s="24"/>
      <c r="M375" s="10"/>
      <c r="N375" s="6"/>
      <c r="O375" s="6"/>
    </row>
    <row r="376" spans="1:15" ht="19.5" customHeight="1">
      <c r="A376" s="20"/>
      <c r="B376" s="15"/>
      <c r="C376" s="38"/>
      <c r="D376" s="18"/>
      <c r="E376" s="15"/>
      <c r="F376" s="15"/>
      <c r="G376" s="15"/>
      <c r="H376" s="10"/>
      <c r="I376" s="25"/>
      <c r="J376" s="10"/>
      <c r="K376" s="10"/>
      <c r="L376" s="26"/>
      <c r="M376" s="10"/>
      <c r="N376" s="6"/>
      <c r="O376" s="6"/>
    </row>
    <row r="377" spans="1:15" ht="19.5" customHeight="1">
      <c r="C377" s="37"/>
      <c r="I377" s="34"/>
      <c r="N377" s="6"/>
      <c r="O377" s="6"/>
    </row>
  </sheetData>
  <autoFilter ref="A1:M377"/>
  <phoneticPr fontId="1" type="noConversion"/>
  <conditionalFormatting sqref="J2:J376">
    <cfRule type="cellIs" dxfId="2" priority="2" operator="lessThan">
      <formula>66670</formula>
    </cfRule>
  </conditionalFormatting>
  <conditionalFormatting sqref="M2:M376">
    <cfRule type="cellIs" dxfId="1" priority="1" operator="lessThan">
      <formula>66670</formula>
    </cfRule>
  </conditionalFormatting>
  <conditionalFormatting sqref="I2:I376 L2:L376">
    <cfRule type="expression" dxfId="0" priority="16">
      <formula>OR($B2&lt;66670,#REF!&lt;66670)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7" workbookViewId="0">
      <selection activeCell="G13" sqref="G13:H13"/>
    </sheetView>
  </sheetViews>
  <sheetFormatPr defaultRowHeight="16.5"/>
  <sheetData>
    <row r="1" spans="1:9" ht="34.5" thickTop="1" thickBot="1">
      <c r="A1" s="48" t="s">
        <v>137</v>
      </c>
      <c r="B1" s="49"/>
      <c r="C1" s="50"/>
      <c r="D1" s="46" t="s">
        <v>138</v>
      </c>
      <c r="E1" s="46" t="s">
        <v>139</v>
      </c>
      <c r="F1" s="46" t="s">
        <v>140</v>
      </c>
      <c r="G1" s="46" t="s">
        <v>141</v>
      </c>
      <c r="H1" s="51" t="s">
        <v>142</v>
      </c>
      <c r="I1" s="47"/>
    </row>
    <row r="2" spans="1:9" ht="17.25" thickBot="1">
      <c r="A2" s="53" t="s">
        <v>143</v>
      </c>
      <c r="B2" s="54"/>
      <c r="C2" s="54"/>
      <c r="D2" s="54"/>
      <c r="E2" s="55"/>
      <c r="F2" s="39">
        <v>375</v>
      </c>
      <c r="G2" s="39">
        <v>964</v>
      </c>
      <c r="H2" s="52"/>
      <c r="I2" s="40">
        <v>33018</v>
      </c>
    </row>
    <row r="3" spans="1:9" ht="33.75" thickBot="1">
      <c r="A3" s="56" t="s">
        <v>144</v>
      </c>
      <c r="B3" s="41" t="s">
        <v>145</v>
      </c>
      <c r="C3" s="43" t="s">
        <v>146</v>
      </c>
      <c r="D3" s="43" t="s">
        <v>147</v>
      </c>
      <c r="E3" s="42" t="s">
        <v>148</v>
      </c>
      <c r="F3" s="42">
        <v>5</v>
      </c>
      <c r="G3" s="42">
        <v>15</v>
      </c>
      <c r="H3" s="42">
        <v>659</v>
      </c>
      <c r="I3" s="42" t="s">
        <v>149</v>
      </c>
    </row>
    <row r="4" spans="1:9" ht="66.75" thickBot="1">
      <c r="A4" s="57"/>
      <c r="B4" s="41" t="s">
        <v>150</v>
      </c>
      <c r="C4" s="43" t="s">
        <v>146</v>
      </c>
      <c r="D4" s="43" t="s">
        <v>147</v>
      </c>
      <c r="E4" s="42" t="s">
        <v>148</v>
      </c>
      <c r="F4" s="42">
        <v>3</v>
      </c>
      <c r="G4" s="42">
        <v>9</v>
      </c>
      <c r="H4" s="42">
        <v>477</v>
      </c>
      <c r="I4" s="42" t="s">
        <v>149</v>
      </c>
    </row>
    <row r="5" spans="1:9" ht="66.75" thickBot="1">
      <c r="A5" s="57"/>
      <c r="B5" s="41" t="s">
        <v>151</v>
      </c>
      <c r="C5" s="43" t="s">
        <v>146</v>
      </c>
      <c r="D5" s="43" t="s">
        <v>147</v>
      </c>
      <c r="E5" s="42" t="s">
        <v>148</v>
      </c>
      <c r="F5" s="42">
        <v>14</v>
      </c>
      <c r="G5" s="42">
        <v>28</v>
      </c>
      <c r="H5" s="44">
        <v>1648</v>
      </c>
      <c r="I5" s="42" t="s">
        <v>149</v>
      </c>
    </row>
    <row r="6" spans="1:9" ht="66.75" thickBot="1">
      <c r="A6" s="57"/>
      <c r="B6" s="41" t="s">
        <v>152</v>
      </c>
      <c r="C6" s="43" t="s">
        <v>146</v>
      </c>
      <c r="D6" s="43" t="s">
        <v>147</v>
      </c>
      <c r="E6" s="42" t="s">
        <v>148</v>
      </c>
      <c r="F6" s="42">
        <v>32</v>
      </c>
      <c r="G6" s="42">
        <v>64</v>
      </c>
      <c r="H6" s="44">
        <v>3672</v>
      </c>
      <c r="I6" s="42" t="s">
        <v>149</v>
      </c>
    </row>
    <row r="7" spans="1:9" ht="66.75" thickBot="1">
      <c r="A7" s="57"/>
      <c r="B7" s="41" t="s">
        <v>153</v>
      </c>
      <c r="C7" s="43" t="s">
        <v>146</v>
      </c>
      <c r="D7" s="43" t="s">
        <v>147</v>
      </c>
      <c r="E7" s="42" t="s">
        <v>148</v>
      </c>
      <c r="F7" s="42">
        <v>1</v>
      </c>
      <c r="G7" s="42">
        <v>3</v>
      </c>
      <c r="H7" s="42">
        <v>134</v>
      </c>
      <c r="I7" s="42" t="s">
        <v>149</v>
      </c>
    </row>
    <row r="8" spans="1:9" ht="66.75" thickBot="1">
      <c r="A8" s="57"/>
      <c r="B8" s="41" t="s">
        <v>154</v>
      </c>
      <c r="C8" s="43" t="s">
        <v>146</v>
      </c>
      <c r="D8" s="43" t="s">
        <v>147</v>
      </c>
      <c r="E8" s="42" t="s">
        <v>148</v>
      </c>
      <c r="F8" s="42">
        <v>4</v>
      </c>
      <c r="G8" s="42">
        <v>12</v>
      </c>
      <c r="H8" s="42">
        <v>485</v>
      </c>
      <c r="I8" s="42" t="s">
        <v>149</v>
      </c>
    </row>
    <row r="9" spans="1:9" ht="50.25" thickBot="1">
      <c r="A9" s="57"/>
      <c r="B9" s="41" t="s">
        <v>155</v>
      </c>
      <c r="C9" s="43" t="s">
        <v>146</v>
      </c>
      <c r="D9" s="43" t="s">
        <v>147</v>
      </c>
      <c r="E9" s="42" t="s">
        <v>148</v>
      </c>
      <c r="F9" s="42">
        <v>48</v>
      </c>
      <c r="G9" s="42">
        <v>96</v>
      </c>
      <c r="H9" s="44">
        <v>3388</v>
      </c>
      <c r="I9" s="42" t="s">
        <v>149</v>
      </c>
    </row>
    <row r="10" spans="1:9" ht="66.75" thickBot="1">
      <c r="A10" s="57"/>
      <c r="B10" s="41" t="s">
        <v>156</v>
      </c>
      <c r="C10" s="43" t="s">
        <v>146</v>
      </c>
      <c r="D10" s="43" t="s">
        <v>147</v>
      </c>
      <c r="E10" s="42" t="s">
        <v>148</v>
      </c>
      <c r="F10" s="42">
        <v>4</v>
      </c>
      <c r="G10" s="42">
        <v>12</v>
      </c>
      <c r="H10" s="42">
        <v>375</v>
      </c>
      <c r="I10" s="42" t="s">
        <v>149</v>
      </c>
    </row>
    <row r="11" spans="1:9" ht="33.75" thickBot="1">
      <c r="A11" s="57"/>
      <c r="B11" s="41" t="s">
        <v>157</v>
      </c>
      <c r="C11" s="43" t="s">
        <v>146</v>
      </c>
      <c r="D11" s="43" t="s">
        <v>147</v>
      </c>
      <c r="E11" s="42" t="s">
        <v>148</v>
      </c>
      <c r="F11" s="42">
        <v>1</v>
      </c>
      <c r="G11" s="42">
        <v>5</v>
      </c>
      <c r="H11" s="42">
        <v>67</v>
      </c>
      <c r="I11" s="42" t="s">
        <v>149</v>
      </c>
    </row>
    <row r="12" spans="1:9" ht="50.25" thickBot="1">
      <c r="A12" s="57"/>
      <c r="B12" s="41" t="s">
        <v>158</v>
      </c>
      <c r="C12" s="43" t="s">
        <v>146</v>
      </c>
      <c r="D12" s="43" t="s">
        <v>147</v>
      </c>
      <c r="E12" s="42" t="s">
        <v>148</v>
      </c>
      <c r="F12" s="42">
        <v>3</v>
      </c>
      <c r="G12" s="42">
        <v>15</v>
      </c>
      <c r="H12" s="42">
        <v>239</v>
      </c>
      <c r="I12" s="42" t="s">
        <v>149</v>
      </c>
    </row>
    <row r="13" spans="1:9" ht="33.75" thickBot="1">
      <c r="A13" s="57"/>
      <c r="B13" s="41" t="s">
        <v>159</v>
      </c>
      <c r="C13" s="43" t="s">
        <v>146</v>
      </c>
      <c r="D13" s="43" t="s">
        <v>147</v>
      </c>
      <c r="E13" s="42" t="s">
        <v>148</v>
      </c>
      <c r="F13" s="42">
        <v>5</v>
      </c>
      <c r="G13" s="42">
        <v>25</v>
      </c>
      <c r="H13" s="42">
        <v>257</v>
      </c>
      <c r="I13" s="42" t="s">
        <v>149</v>
      </c>
    </row>
    <row r="14" spans="1:9" ht="33.75" thickBot="1">
      <c r="A14" s="57"/>
      <c r="B14" s="41" t="s">
        <v>160</v>
      </c>
      <c r="C14" s="43" t="s">
        <v>146</v>
      </c>
      <c r="D14" s="43" t="s">
        <v>147</v>
      </c>
      <c r="E14" s="42" t="s">
        <v>148</v>
      </c>
      <c r="F14" s="42">
        <v>1</v>
      </c>
      <c r="G14" s="42">
        <v>5</v>
      </c>
      <c r="H14" s="42">
        <v>61</v>
      </c>
      <c r="I14" s="42" t="s">
        <v>149</v>
      </c>
    </row>
    <row r="15" spans="1:9" ht="66.75" thickBot="1">
      <c r="A15" s="57"/>
      <c r="B15" s="41" t="s">
        <v>161</v>
      </c>
      <c r="C15" s="43" t="s">
        <v>146</v>
      </c>
      <c r="D15" s="43" t="s">
        <v>147</v>
      </c>
      <c r="E15" s="42" t="s">
        <v>148</v>
      </c>
      <c r="F15" s="42">
        <v>1</v>
      </c>
      <c r="G15" s="42">
        <v>5</v>
      </c>
      <c r="H15" s="42">
        <v>219</v>
      </c>
      <c r="I15" s="42" t="s">
        <v>149</v>
      </c>
    </row>
    <row r="16" spans="1:9" ht="50.25" thickBot="1">
      <c r="A16" s="57"/>
      <c r="B16" s="41" t="s">
        <v>162</v>
      </c>
      <c r="C16" s="43" t="s">
        <v>146</v>
      </c>
      <c r="D16" s="43" t="s">
        <v>147</v>
      </c>
      <c r="E16" s="42" t="s">
        <v>148</v>
      </c>
      <c r="F16" s="42">
        <v>1</v>
      </c>
      <c r="G16" s="42">
        <v>5</v>
      </c>
      <c r="H16" s="42">
        <v>96</v>
      </c>
      <c r="I16" s="42" t="s">
        <v>149</v>
      </c>
    </row>
    <row r="17" spans="1:9" ht="33.75" thickBot="1">
      <c r="A17" s="57"/>
      <c r="B17" s="41" t="s">
        <v>163</v>
      </c>
      <c r="C17" s="43" t="s">
        <v>146</v>
      </c>
      <c r="D17" s="43" t="s">
        <v>147</v>
      </c>
      <c r="E17" s="42" t="s">
        <v>148</v>
      </c>
      <c r="F17" s="42">
        <v>3</v>
      </c>
      <c r="G17" s="42">
        <v>15</v>
      </c>
      <c r="H17" s="42">
        <v>325</v>
      </c>
      <c r="I17" s="42" t="s">
        <v>149</v>
      </c>
    </row>
    <row r="18" spans="1:9" ht="33.75" thickBot="1">
      <c r="A18" s="57"/>
      <c r="B18" s="41" t="s">
        <v>164</v>
      </c>
      <c r="C18" s="43" t="s">
        <v>146</v>
      </c>
      <c r="D18" s="43" t="s">
        <v>147</v>
      </c>
      <c r="E18" s="42" t="s">
        <v>148</v>
      </c>
      <c r="F18" s="42">
        <v>2</v>
      </c>
      <c r="G18" s="42">
        <v>10</v>
      </c>
      <c r="H18" s="42">
        <v>65</v>
      </c>
      <c r="I18" s="42" t="s">
        <v>149</v>
      </c>
    </row>
    <row r="19" spans="1:9" ht="33.75" thickBot="1">
      <c r="A19" s="57"/>
      <c r="B19" s="41" t="s">
        <v>165</v>
      </c>
      <c r="C19" s="43" t="s">
        <v>146</v>
      </c>
      <c r="D19" s="43" t="s">
        <v>147</v>
      </c>
      <c r="E19" s="42" t="s">
        <v>148</v>
      </c>
      <c r="F19" s="42">
        <v>3</v>
      </c>
      <c r="G19" s="42">
        <v>15</v>
      </c>
      <c r="H19" s="42">
        <v>83</v>
      </c>
      <c r="I19" s="42" t="s">
        <v>149</v>
      </c>
    </row>
    <row r="20" spans="1:9" ht="33.75" thickBot="1">
      <c r="A20" s="57"/>
      <c r="B20" s="41" t="s">
        <v>166</v>
      </c>
      <c r="C20" s="43" t="s">
        <v>146</v>
      </c>
      <c r="D20" s="43" t="s">
        <v>147</v>
      </c>
      <c r="E20" s="42" t="s">
        <v>148</v>
      </c>
      <c r="F20" s="42">
        <v>11</v>
      </c>
      <c r="G20" s="42">
        <v>40</v>
      </c>
      <c r="H20" s="42">
        <v>252</v>
      </c>
      <c r="I20" s="42" t="s">
        <v>149</v>
      </c>
    </row>
    <row r="21" spans="1:9" ht="33.75" thickBot="1">
      <c r="A21" s="57"/>
      <c r="B21" s="41" t="s">
        <v>167</v>
      </c>
      <c r="C21" s="43" t="s">
        <v>146</v>
      </c>
      <c r="D21" s="43" t="s">
        <v>147</v>
      </c>
      <c r="E21" s="42" t="s">
        <v>148</v>
      </c>
      <c r="F21" s="42">
        <v>1</v>
      </c>
      <c r="G21" s="42">
        <v>5</v>
      </c>
      <c r="H21" s="42">
        <v>149</v>
      </c>
      <c r="I21" s="42" t="s">
        <v>149</v>
      </c>
    </row>
    <row r="22" spans="1:9" ht="50.25" thickBot="1">
      <c r="A22" s="57"/>
      <c r="B22" s="41" t="s">
        <v>168</v>
      </c>
      <c r="C22" s="43" t="s">
        <v>146</v>
      </c>
      <c r="D22" s="43" t="s">
        <v>147</v>
      </c>
      <c r="E22" s="42" t="s">
        <v>148</v>
      </c>
      <c r="F22" s="42">
        <v>2</v>
      </c>
      <c r="G22" s="42">
        <v>10</v>
      </c>
      <c r="H22" s="42">
        <v>231</v>
      </c>
      <c r="I22" s="42" t="s">
        <v>149</v>
      </c>
    </row>
    <row r="23" spans="1:9" ht="50.25" thickBot="1">
      <c r="A23" s="57"/>
      <c r="B23" s="41" t="s">
        <v>169</v>
      </c>
      <c r="C23" s="43" t="s">
        <v>146</v>
      </c>
      <c r="D23" s="43" t="s">
        <v>147</v>
      </c>
      <c r="E23" s="42" t="s">
        <v>148</v>
      </c>
      <c r="F23" s="42">
        <v>1</v>
      </c>
      <c r="G23" s="42">
        <v>5</v>
      </c>
      <c r="H23" s="42">
        <v>158</v>
      </c>
      <c r="I23" s="42" t="s">
        <v>149</v>
      </c>
    </row>
    <row r="24" spans="1:9" ht="33.75" thickBot="1">
      <c r="A24" s="57"/>
      <c r="B24" s="41" t="s">
        <v>170</v>
      </c>
      <c r="C24" s="43" t="s">
        <v>146</v>
      </c>
      <c r="D24" s="43" t="s">
        <v>147</v>
      </c>
      <c r="E24" s="42" t="s">
        <v>148</v>
      </c>
      <c r="F24" s="42">
        <v>8</v>
      </c>
      <c r="G24" s="42">
        <v>40</v>
      </c>
      <c r="H24" s="42">
        <v>331</v>
      </c>
      <c r="I24" s="42" t="s">
        <v>149</v>
      </c>
    </row>
    <row r="25" spans="1:9" ht="66.75" thickBot="1">
      <c r="A25" s="57"/>
      <c r="B25" s="41" t="s">
        <v>171</v>
      </c>
      <c r="C25" s="43" t="s">
        <v>146</v>
      </c>
      <c r="D25" s="43" t="s">
        <v>147</v>
      </c>
      <c r="E25" s="42" t="s">
        <v>148</v>
      </c>
      <c r="F25" s="42">
        <v>26</v>
      </c>
      <c r="G25" s="42">
        <v>60</v>
      </c>
      <c r="H25" s="44">
        <v>1584</v>
      </c>
      <c r="I25" s="42" t="s">
        <v>149</v>
      </c>
    </row>
    <row r="26" spans="1:9" ht="66.75" thickBot="1">
      <c r="A26" s="57"/>
      <c r="B26" s="41" t="s">
        <v>172</v>
      </c>
      <c r="C26" s="43" t="s">
        <v>146</v>
      </c>
      <c r="D26" s="43" t="s">
        <v>147</v>
      </c>
      <c r="E26" s="42" t="s">
        <v>148</v>
      </c>
      <c r="F26" s="42">
        <v>2</v>
      </c>
      <c r="G26" s="42">
        <v>6</v>
      </c>
      <c r="H26" s="42">
        <v>843</v>
      </c>
      <c r="I26" s="42" t="s">
        <v>149</v>
      </c>
    </row>
    <row r="27" spans="1:9" ht="66.75" thickBot="1">
      <c r="A27" s="57"/>
      <c r="B27" s="41" t="s">
        <v>173</v>
      </c>
      <c r="C27" s="43" t="s">
        <v>146</v>
      </c>
      <c r="D27" s="43" t="s">
        <v>147</v>
      </c>
      <c r="E27" s="42" t="s">
        <v>148</v>
      </c>
      <c r="F27" s="42">
        <v>2</v>
      </c>
      <c r="G27" s="42">
        <v>6</v>
      </c>
      <c r="H27" s="42">
        <v>654</v>
      </c>
      <c r="I27" s="42" t="s">
        <v>149</v>
      </c>
    </row>
    <row r="28" spans="1:9" ht="33.75" thickBot="1">
      <c r="A28" s="57"/>
      <c r="B28" s="41" t="s">
        <v>174</v>
      </c>
      <c r="C28" s="43" t="s">
        <v>146</v>
      </c>
      <c r="D28" s="43" t="s">
        <v>147</v>
      </c>
      <c r="E28" s="42" t="s">
        <v>148</v>
      </c>
      <c r="F28" s="42">
        <v>2</v>
      </c>
      <c r="G28" s="42">
        <v>10</v>
      </c>
      <c r="H28" s="42">
        <v>120</v>
      </c>
      <c r="I28" s="42" t="s">
        <v>149</v>
      </c>
    </row>
    <row r="29" spans="1:9" ht="50.25" thickBot="1">
      <c r="A29" s="57"/>
      <c r="B29" s="41" t="s">
        <v>175</v>
      </c>
      <c r="C29" s="43" t="s">
        <v>146</v>
      </c>
      <c r="D29" s="43" t="s">
        <v>147</v>
      </c>
      <c r="E29" s="42" t="s">
        <v>148</v>
      </c>
      <c r="F29" s="42">
        <v>1</v>
      </c>
      <c r="G29" s="42">
        <v>5</v>
      </c>
      <c r="H29" s="42">
        <v>193</v>
      </c>
      <c r="I29" s="42" t="s">
        <v>149</v>
      </c>
    </row>
    <row r="30" spans="1:9" ht="33.75" thickBot="1">
      <c r="A30" s="57"/>
      <c r="B30" s="41" t="s">
        <v>176</v>
      </c>
      <c r="C30" s="43" t="s">
        <v>146</v>
      </c>
      <c r="D30" s="43" t="s">
        <v>147</v>
      </c>
      <c r="E30" s="42" t="s">
        <v>148</v>
      </c>
      <c r="F30" s="42">
        <v>1</v>
      </c>
      <c r="G30" s="42">
        <v>5</v>
      </c>
      <c r="H30" s="42">
        <v>99</v>
      </c>
      <c r="I30" s="42" t="s">
        <v>149</v>
      </c>
    </row>
    <row r="31" spans="1:9" ht="66.75" thickBot="1">
      <c r="A31" s="57"/>
      <c r="B31" s="41" t="s">
        <v>177</v>
      </c>
      <c r="C31" s="43" t="s">
        <v>146</v>
      </c>
      <c r="D31" s="43" t="s">
        <v>147</v>
      </c>
      <c r="E31" s="42" t="s">
        <v>148</v>
      </c>
      <c r="F31" s="42">
        <v>2</v>
      </c>
      <c r="G31" s="42">
        <v>10</v>
      </c>
      <c r="H31" s="42">
        <v>216</v>
      </c>
      <c r="I31" s="42" t="s">
        <v>149</v>
      </c>
    </row>
    <row r="32" spans="1:9" ht="33.75" thickBot="1">
      <c r="A32" s="57"/>
      <c r="B32" s="41" t="s">
        <v>178</v>
      </c>
      <c r="C32" s="43" t="s">
        <v>146</v>
      </c>
      <c r="D32" s="43" t="s">
        <v>147</v>
      </c>
      <c r="E32" s="42" t="s">
        <v>148</v>
      </c>
      <c r="F32" s="42">
        <v>2</v>
      </c>
      <c r="G32" s="42">
        <v>10</v>
      </c>
      <c r="H32" s="42">
        <v>140</v>
      </c>
      <c r="I32" s="42" t="s">
        <v>149</v>
      </c>
    </row>
    <row r="33" spans="1:9" ht="66.75" thickBot="1">
      <c r="A33" s="57"/>
      <c r="B33" s="41" t="s">
        <v>179</v>
      </c>
      <c r="C33" s="43" t="s">
        <v>146</v>
      </c>
      <c r="D33" s="43" t="s">
        <v>147</v>
      </c>
      <c r="E33" s="42" t="s">
        <v>148</v>
      </c>
      <c r="F33" s="42">
        <v>8</v>
      </c>
      <c r="G33" s="42">
        <v>24</v>
      </c>
      <c r="H33" s="42">
        <v>503</v>
      </c>
      <c r="I33" s="42" t="s">
        <v>149</v>
      </c>
    </row>
    <row r="34" spans="1:9" ht="33.75" thickBot="1">
      <c r="A34" s="57"/>
      <c r="B34" s="41" t="s">
        <v>180</v>
      </c>
      <c r="C34" s="43" t="s">
        <v>146</v>
      </c>
      <c r="D34" s="43" t="s">
        <v>147</v>
      </c>
      <c r="E34" s="42" t="s">
        <v>148</v>
      </c>
      <c r="F34" s="42">
        <v>3</v>
      </c>
      <c r="G34" s="42">
        <v>15</v>
      </c>
      <c r="H34" s="42">
        <v>168</v>
      </c>
      <c r="I34" s="42" t="s">
        <v>149</v>
      </c>
    </row>
    <row r="35" spans="1:9" ht="83.25" thickBot="1">
      <c r="A35" s="57"/>
      <c r="B35" s="41" t="s">
        <v>181</v>
      </c>
      <c r="C35" s="43" t="s">
        <v>146</v>
      </c>
      <c r="D35" s="43" t="s">
        <v>147</v>
      </c>
      <c r="E35" s="42" t="s">
        <v>148</v>
      </c>
      <c r="F35" s="42">
        <v>2</v>
      </c>
      <c r="G35" s="42">
        <v>6</v>
      </c>
      <c r="H35" s="42">
        <v>446</v>
      </c>
      <c r="I35" s="42" t="s">
        <v>149</v>
      </c>
    </row>
    <row r="36" spans="1:9" ht="66.75" thickBot="1">
      <c r="A36" s="57"/>
      <c r="B36" s="41" t="s">
        <v>182</v>
      </c>
      <c r="C36" s="43" t="s">
        <v>146</v>
      </c>
      <c r="D36" s="43" t="s">
        <v>147</v>
      </c>
      <c r="E36" s="42" t="s">
        <v>148</v>
      </c>
      <c r="F36" s="42">
        <v>2</v>
      </c>
      <c r="G36" s="42">
        <v>6</v>
      </c>
      <c r="H36" s="42">
        <v>306</v>
      </c>
      <c r="I36" s="42" t="s">
        <v>149</v>
      </c>
    </row>
    <row r="37" spans="1:9" ht="83.25" thickBot="1">
      <c r="A37" s="57"/>
      <c r="B37" s="41" t="s">
        <v>183</v>
      </c>
      <c r="C37" s="43" t="s">
        <v>146</v>
      </c>
      <c r="D37" s="43" t="s">
        <v>147</v>
      </c>
      <c r="E37" s="42" t="s">
        <v>148</v>
      </c>
      <c r="F37" s="42">
        <v>5</v>
      </c>
      <c r="G37" s="42">
        <v>15</v>
      </c>
      <c r="H37" s="44">
        <v>1554</v>
      </c>
      <c r="I37" s="42" t="s">
        <v>149</v>
      </c>
    </row>
    <row r="38" spans="1:9" ht="66.75" thickBot="1">
      <c r="A38" s="57"/>
      <c r="B38" s="41" t="s">
        <v>184</v>
      </c>
      <c r="C38" s="43" t="s">
        <v>146</v>
      </c>
      <c r="D38" s="43" t="s">
        <v>147</v>
      </c>
      <c r="E38" s="42" t="s">
        <v>148</v>
      </c>
      <c r="F38" s="42">
        <v>21</v>
      </c>
      <c r="G38" s="42">
        <v>42</v>
      </c>
      <c r="H38" s="44">
        <v>1055</v>
      </c>
      <c r="I38" s="42" t="s">
        <v>149</v>
      </c>
    </row>
    <row r="39" spans="1:9" ht="66.75" thickBot="1">
      <c r="A39" s="57"/>
      <c r="B39" s="41" t="s">
        <v>185</v>
      </c>
      <c r="C39" s="43" t="s">
        <v>146</v>
      </c>
      <c r="D39" s="43" t="s">
        <v>147</v>
      </c>
      <c r="E39" s="42" t="s">
        <v>148</v>
      </c>
      <c r="F39" s="42">
        <v>58</v>
      </c>
      <c r="G39" s="42">
        <v>116</v>
      </c>
      <c r="H39" s="44">
        <v>2285</v>
      </c>
      <c r="I39" s="42" t="s">
        <v>149</v>
      </c>
    </row>
    <row r="40" spans="1:9" ht="66.75" thickBot="1">
      <c r="A40" s="57"/>
      <c r="B40" s="41" t="s">
        <v>186</v>
      </c>
      <c r="C40" s="43" t="s">
        <v>146</v>
      </c>
      <c r="D40" s="43" t="s">
        <v>147</v>
      </c>
      <c r="E40" s="42" t="s">
        <v>148</v>
      </c>
      <c r="F40" s="42">
        <v>12</v>
      </c>
      <c r="G40" s="42">
        <v>24</v>
      </c>
      <c r="H40" s="42">
        <v>948</v>
      </c>
      <c r="I40" s="42" t="s">
        <v>149</v>
      </c>
    </row>
    <row r="41" spans="1:9" ht="66.75" thickBot="1">
      <c r="A41" s="57"/>
      <c r="B41" s="41" t="s">
        <v>187</v>
      </c>
      <c r="C41" s="43" t="s">
        <v>146</v>
      </c>
      <c r="D41" s="43" t="s">
        <v>147</v>
      </c>
      <c r="E41" s="42" t="s">
        <v>148</v>
      </c>
      <c r="F41" s="42">
        <v>2</v>
      </c>
      <c r="G41" s="42">
        <v>6</v>
      </c>
      <c r="H41" s="44">
        <v>1146</v>
      </c>
      <c r="I41" s="42" t="s">
        <v>149</v>
      </c>
    </row>
    <row r="42" spans="1:9" ht="33.75" thickBot="1">
      <c r="A42" s="57"/>
      <c r="B42" s="41" t="s">
        <v>188</v>
      </c>
      <c r="C42" s="43" t="s">
        <v>146</v>
      </c>
      <c r="D42" s="43" t="s">
        <v>147</v>
      </c>
      <c r="E42" s="42" t="s">
        <v>148</v>
      </c>
      <c r="F42" s="42">
        <v>2</v>
      </c>
      <c r="G42" s="42">
        <v>6</v>
      </c>
      <c r="H42" s="42">
        <v>239</v>
      </c>
      <c r="I42" s="42" t="s">
        <v>149</v>
      </c>
    </row>
    <row r="43" spans="1:9" ht="66.75" thickBot="1">
      <c r="A43" s="57"/>
      <c r="B43" s="41" t="s">
        <v>189</v>
      </c>
      <c r="C43" s="43" t="s">
        <v>146</v>
      </c>
      <c r="D43" s="43" t="s">
        <v>147</v>
      </c>
      <c r="E43" s="42" t="s">
        <v>148</v>
      </c>
      <c r="F43" s="42">
        <v>1</v>
      </c>
      <c r="G43" s="42">
        <v>3</v>
      </c>
      <c r="H43" s="42">
        <v>311</v>
      </c>
      <c r="I43" s="42" t="s">
        <v>149</v>
      </c>
    </row>
    <row r="44" spans="1:9" ht="50.25" thickBot="1">
      <c r="A44" s="57"/>
      <c r="B44" s="41" t="s">
        <v>190</v>
      </c>
      <c r="C44" s="43" t="s">
        <v>146</v>
      </c>
      <c r="D44" s="43" t="s">
        <v>147</v>
      </c>
      <c r="E44" s="42" t="s">
        <v>148</v>
      </c>
      <c r="F44" s="42">
        <v>1</v>
      </c>
      <c r="G44" s="42">
        <v>3</v>
      </c>
      <c r="H44" s="42">
        <v>295</v>
      </c>
      <c r="I44" s="42" t="s">
        <v>149</v>
      </c>
    </row>
    <row r="45" spans="1:9" ht="66.75" thickBot="1">
      <c r="A45" s="57"/>
      <c r="B45" s="41" t="s">
        <v>191</v>
      </c>
      <c r="C45" s="43" t="s">
        <v>146</v>
      </c>
      <c r="D45" s="43" t="s">
        <v>147</v>
      </c>
      <c r="E45" s="42" t="s">
        <v>148</v>
      </c>
      <c r="F45" s="42">
        <v>2</v>
      </c>
      <c r="G45" s="42">
        <v>6</v>
      </c>
      <c r="H45" s="42">
        <v>270</v>
      </c>
      <c r="I45" s="42" t="s">
        <v>149</v>
      </c>
    </row>
    <row r="46" spans="1:9" ht="66.75" thickBot="1">
      <c r="A46" s="57"/>
      <c r="B46" s="41" t="s">
        <v>192</v>
      </c>
      <c r="C46" s="43" t="s">
        <v>146</v>
      </c>
      <c r="D46" s="43" t="s">
        <v>147</v>
      </c>
      <c r="E46" s="42" t="s">
        <v>148</v>
      </c>
      <c r="F46" s="42">
        <v>1</v>
      </c>
      <c r="G46" s="42">
        <v>3</v>
      </c>
      <c r="H46" s="42">
        <v>257</v>
      </c>
      <c r="I46" s="42" t="s">
        <v>149</v>
      </c>
    </row>
    <row r="47" spans="1:9" ht="50.25" thickBot="1">
      <c r="A47" s="57"/>
      <c r="B47" s="41" t="s">
        <v>193</v>
      </c>
      <c r="C47" s="43" t="s">
        <v>146</v>
      </c>
      <c r="D47" s="43" t="s">
        <v>147</v>
      </c>
      <c r="E47" s="42" t="s">
        <v>148</v>
      </c>
      <c r="F47" s="42">
        <v>2</v>
      </c>
      <c r="G47" s="42">
        <v>6</v>
      </c>
      <c r="H47" s="42">
        <v>782</v>
      </c>
      <c r="I47" s="42" t="s">
        <v>149</v>
      </c>
    </row>
    <row r="48" spans="1:9" ht="50.25" thickBot="1">
      <c r="A48" s="57"/>
      <c r="B48" s="41" t="s">
        <v>194</v>
      </c>
      <c r="C48" s="43" t="s">
        <v>146</v>
      </c>
      <c r="D48" s="43" t="s">
        <v>147</v>
      </c>
      <c r="E48" s="42" t="s">
        <v>148</v>
      </c>
      <c r="F48" s="42">
        <v>20</v>
      </c>
      <c r="G48" s="42">
        <v>40</v>
      </c>
      <c r="H48" s="44">
        <v>1984</v>
      </c>
      <c r="I48" s="42" t="s">
        <v>149</v>
      </c>
    </row>
    <row r="49" spans="1:9" ht="66.75" thickBot="1">
      <c r="A49" s="57"/>
      <c r="B49" s="41" t="s">
        <v>195</v>
      </c>
      <c r="C49" s="43" t="s">
        <v>146</v>
      </c>
      <c r="D49" s="43" t="s">
        <v>147</v>
      </c>
      <c r="E49" s="42" t="s">
        <v>148</v>
      </c>
      <c r="F49" s="42">
        <v>1</v>
      </c>
      <c r="G49" s="42">
        <v>3</v>
      </c>
      <c r="H49" s="42">
        <v>219</v>
      </c>
      <c r="I49" s="42" t="s">
        <v>149</v>
      </c>
    </row>
    <row r="50" spans="1:9" ht="66.75" thickBot="1">
      <c r="A50" s="57"/>
      <c r="B50" s="41" t="s">
        <v>196</v>
      </c>
      <c r="C50" s="43" t="s">
        <v>146</v>
      </c>
      <c r="D50" s="43" t="s">
        <v>147</v>
      </c>
      <c r="E50" s="42" t="s">
        <v>148</v>
      </c>
      <c r="F50" s="42">
        <v>2</v>
      </c>
      <c r="G50" s="42">
        <v>6</v>
      </c>
      <c r="H50" s="42">
        <v>591</v>
      </c>
      <c r="I50" s="42" t="s">
        <v>149</v>
      </c>
    </row>
    <row r="51" spans="1:9" ht="66.75" thickBot="1">
      <c r="A51" s="57"/>
      <c r="B51" s="41" t="s">
        <v>197</v>
      </c>
      <c r="C51" s="43" t="s">
        <v>146</v>
      </c>
      <c r="D51" s="43" t="s">
        <v>147</v>
      </c>
      <c r="E51" s="42" t="s">
        <v>148</v>
      </c>
      <c r="F51" s="42">
        <v>14</v>
      </c>
      <c r="G51" s="42">
        <v>28</v>
      </c>
      <c r="H51" s="42">
        <v>920</v>
      </c>
      <c r="I51" s="42" t="s">
        <v>149</v>
      </c>
    </row>
    <row r="52" spans="1:9" ht="66.75" thickBot="1">
      <c r="A52" s="57"/>
      <c r="B52" s="41" t="s">
        <v>198</v>
      </c>
      <c r="C52" s="43" t="s">
        <v>146</v>
      </c>
      <c r="D52" s="43" t="s">
        <v>147</v>
      </c>
      <c r="E52" s="42" t="s">
        <v>148</v>
      </c>
      <c r="F52" s="42">
        <v>1</v>
      </c>
      <c r="G52" s="42">
        <v>5</v>
      </c>
      <c r="H52" s="42">
        <v>422</v>
      </c>
      <c r="I52" s="42" t="s">
        <v>149</v>
      </c>
    </row>
    <row r="53" spans="1:9" ht="50.25" thickBot="1">
      <c r="A53" s="58"/>
      <c r="B53" s="41" t="s">
        <v>199</v>
      </c>
      <c r="C53" s="43" t="s">
        <v>146</v>
      </c>
      <c r="D53" s="43" t="s">
        <v>147</v>
      </c>
      <c r="E53" s="42" t="s">
        <v>148</v>
      </c>
      <c r="F53" s="42">
        <v>20</v>
      </c>
      <c r="G53" s="42">
        <v>40</v>
      </c>
      <c r="H53" s="42">
        <v>939</v>
      </c>
      <c r="I53" s="42" t="s">
        <v>149</v>
      </c>
    </row>
    <row r="54" spans="1:9" ht="99.75" thickBot="1">
      <c r="A54" s="45" t="s">
        <v>200</v>
      </c>
      <c r="B54" s="41" t="s">
        <v>201</v>
      </c>
      <c r="C54" s="43" t="s">
        <v>146</v>
      </c>
      <c r="D54" s="43" t="s">
        <v>147</v>
      </c>
      <c r="E54" s="42" t="s">
        <v>148</v>
      </c>
      <c r="F54" s="42">
        <v>3</v>
      </c>
      <c r="G54" s="42">
        <v>10</v>
      </c>
      <c r="H54" s="42">
        <v>158</v>
      </c>
      <c r="I54" s="42" t="s">
        <v>149</v>
      </c>
    </row>
  </sheetData>
  <mergeCells count="4">
    <mergeCell ref="A1:C1"/>
    <mergeCell ref="H1:H2"/>
    <mergeCell ref="A2:E2"/>
    <mergeCell ref="A3:A53"/>
  </mergeCells>
  <phoneticPr fontId="1" type="noConversion"/>
  <hyperlinks>
    <hyperlink ref="C3" r:id="rId1" display="javascript:mapPop('','','%EC%A2%85%EB%A1%9C%EC%88%AD%EC%9D%B8%EB%8F%99','P111100014','P11110');"/>
    <hyperlink ref="D3" r:id="rId2" display="javascript:ahflPop('0','P11110','','P111100014');"/>
    <hyperlink ref="C4" r:id="rId3" display="javascript:mapPop('37.5642581','','%EC%A4%91%EA%B5%AC%EC%98%A4%EC%9E%A5%EB%8F%99(%EC%A0%95%EC%84%9D%EA%B7%B8%EB%9D%BC%EC%8B%9C%EC%95%84)','P111400003','P11140');"/>
    <hyperlink ref="D4" r:id="rId4" display="javascript:ahflPop('2','P11140','','P111400003');"/>
    <hyperlink ref="C5" r:id="rId5" display="javascript:mapPop('','','%EC%A4%91%EA%B5%AC%EC%8B%A0%EB%8B%B9%EB%8F%99(%EB%8D%94%EC%8A%88%ED%95%84%EB%9D%BC%EC%9B%80377)','P111400004','P11140');"/>
    <hyperlink ref="D5" r:id="rId6" display="javascript:ahflPop('0','P11140','','P111400004');"/>
    <hyperlink ref="C6" r:id="rId7" display="javascript:mapPop('37.5644723','','%EC%84%B1%EB%8F%99%EB%8F%84%EC%84%A0%EB%8F%99(%EC%9A%94%EC%A7%84%EC%99%80%EC%9D%B4%ED%95%98%EC%9A%B0%EC%8A%A4)','P112000003','P11200');"/>
    <hyperlink ref="D6" r:id="rId8" display="javascript:ahflPop('2','P11200','','P112000003');"/>
    <hyperlink ref="C7" r:id="rId9" display="javascript:mapPop('','','%EA%B4%91%EC%A7%84%EC%A4%91%EA%B3%A1%EB%8F%99(%EC%82%BC%ED%99%94%EC%97%90%EC%BD%94%EB%B9%8C)','P112150003','P11215');"/>
    <hyperlink ref="D7" r:id="rId10" display="javascript:ahflPop('0','P11215','','P112150003');"/>
    <hyperlink ref="C8" r:id="rId11" display="javascript:mapPop('','','%EA%B4%91%EC%A7%84%EC%A4%91%EA%B3%A1%EB%8F%99(%EC%97%98%EB%A6%BC%ED%95%98%EC%9A%B0%EC%8A%A4)','P112150025','P11215');"/>
    <hyperlink ref="D8" r:id="rId12" display="javascript:ahflPop('0','P11215','','P112150025');"/>
    <hyperlink ref="C9" r:id="rId13" display="javascript:mapPop('','','%EA%B4%91%EC%A7%84%EC%A4%91%EA%B3%A1%EB%8F%99(%EA%B7%B8%EB%A6%B0%EB%82%98%EB%9E%98)','P112150026','P11215');"/>
    <hyperlink ref="D9" r:id="rId14" display="javascript:ahflPop('0','P11215','','P112150026');"/>
    <hyperlink ref="C10" r:id="rId15" display="javascript:mapPop('37.5916721','','%EB%8F%99%EB%8C%80%EB%AC%B8%EC%9D%B4%EB%AC%B8%EB%8F%99(%EC%9E%90%EC%9D%B8%EC%97%A0%ED%83%80%EC%9B%8C)','P112300019','P11230');"/>
    <hyperlink ref="D10" r:id="rId16" display="javascript:ahflPop('4','P11230','','P112300019');"/>
    <hyperlink ref="C11" r:id="rId17" display="javascript:mapPop('','','%EC%A4%91%EB%9E%91%EB%AC%B5%EB%8F%99','P112600018','P11260');"/>
    <hyperlink ref="D11" r:id="rId18" display="javascript:ahflPop('0','P11260','','P112600018');"/>
    <hyperlink ref="C12" r:id="rId19" display="javascript:mapPop('37.5945149','','%EC%A4%91%EB%9E%91%EC%83%81%EB%B4%89%EB%8F%99(%EC%86%94%EB%A0%8C%EC%8B%9C%EC%95%845)','P112600020','P11260');"/>
    <hyperlink ref="D12" r:id="rId20" display="javascript:ahflPop('2','P11260','','P112600020');"/>
    <hyperlink ref="C13" r:id="rId21" display="javascript:mapPop('','','%EC%A4%91%EB%9E%91%EB%A9%B4%EB%AA%A9%EB%8F%991','P112600019','P11260');"/>
    <hyperlink ref="D13" r:id="rId22" display="javascript:ahflPop('0','P11260','','P112600019');"/>
    <hyperlink ref="C14" r:id="rId23" display="javascript:mapPop('','','%EC%84%B1%EB%B6%81%EC%9E%A5%EC%9C%84%EB%8F%99','P112900018','P11290');"/>
    <hyperlink ref="D14" r:id="rId24" display="javascript:ahflPop('0','P11290','','P112900018');"/>
    <hyperlink ref="C15" r:id="rId25" display="javascript:mapPop('','','%EC%84%B1%EB%B6%81%EC%A2%85%EC%95%94%EB%8F%99(%ED%95%B4%EB%B0%80%ED%95%98%EC%9A%B0%EC%8A%A4)','P112900017','P11290');"/>
    <hyperlink ref="D15" r:id="rId26" display="javascript:ahflPop('0','P11290','','P112900017');"/>
    <hyperlink ref="C16" r:id="rId27" display="javascript:mapPop('','','%EA%B0%95%EB%B6%81%EC%9A%B0%EC%9D%B4%EB%8F%99(%EC%8A%A4%ED%83%80%EB%B9%8C)','P113050029','P11305');"/>
    <hyperlink ref="D16" r:id="rId28" display="javascript:ahflPop('0','P11305','','P113050029');"/>
    <hyperlink ref="C17" r:id="rId29" display="javascript:mapPop('','','%EA%B0%95%EB%B6%81%EB%AF%B8%EC%95%84%EB%8F%99','P113050024','P11305');"/>
    <hyperlink ref="D17" r:id="rId30" display="javascript:ahflPop('0','P11305','','P113050024');"/>
    <hyperlink ref="C18" r:id="rId31" display="javascript:mapPop('','','%EB%8F%84%EB%B4%89%EB%B0%A9%ED%95%99%EB%8F%99','P113200020','P11320');"/>
    <hyperlink ref="D18" r:id="rId32" display="javascript:ahflPop('0','P11320','','P113200020');"/>
    <hyperlink ref="C19" r:id="rId33" display="javascript:mapPop('','','%EB%8F%84%EB%B4%89%EB%8F%84%EB%B4%89%EB%8F%99','P113200021','P11320');"/>
    <hyperlink ref="D19" r:id="rId34" display="javascript:ahflPop('0','P11320','','P113200021');"/>
    <hyperlink ref="C20" r:id="rId35" display="javascript:mapPop('','','%EB%8F%84%EB%B4%89%EC%B0%BD%EB%8F%99','P113200019','P11320');"/>
    <hyperlink ref="D20" r:id="rId36" display="javascript:ahflPop('0','P11320','','P113200019');"/>
    <hyperlink ref="C21" r:id="rId37" display="javascript:mapPop('','','%EB%85%B8%EC%9B%90%EC%83%81%EA%B3%84%EB%8F%99','P113500017','P11350');"/>
    <hyperlink ref="D21" r:id="rId38" display="javascript:ahflPop('0','P11350','','P113500017');"/>
    <hyperlink ref="C22" r:id="rId39" display="javascript:mapPop('37.6188991','','%EB%85%B8%EC%9B%90%EA%B3%B5%EB%A6%89%EB%8F%99(%ED%94%8C%EB%9D%BC%EC%B2%B476)','P113500016','P11350');"/>
    <hyperlink ref="D22" r:id="rId40" display="javascript:ahflPop('2','P11350','','P113500016');"/>
    <hyperlink ref="C23" r:id="rId41" display="javascript:mapPop('','','%EC%9D%80%ED%8F%89%EB%85%B9%EB%B2%88%EB%8F%99(%EB%8F%99%EC%82%B0%EC%A3%BC%ED%83%9D)','P113800032','P11380');"/>
    <hyperlink ref="D23" r:id="rId42" display="javascript:ahflPop('0','P11380','','P113800032');"/>
    <hyperlink ref="C24" r:id="rId43" display="javascript:mapPop('37.6003205','','%EC%9D%80%ED%8F%89%EC%8B%A0%EC%82%AC%EB%8F%99','P113800034','P11380');"/>
    <hyperlink ref="D24" r:id="rId44" display="javascript:ahflPop('1','P11380','','P113800034');"/>
    <hyperlink ref="C25" r:id="rId45" display="javascript:mapPop('','','%EC%9D%80%ED%8F%89%EC%9D%91%EC%95%94%EB%8F%99(%EC%98%88%EA%B7%B8%EB%A6%AC%EB%82%986%EC%B0%A8)','P113800033','P11380');"/>
    <hyperlink ref="D25" r:id="rId46" display="javascript:ahflPop('0','P11380','','P113800033');"/>
    <hyperlink ref="C26" r:id="rId47" display="javascript:mapPop('37.5487890','','%EB%A7%88%ED%8F%AC%EA%B3%B5%EB%8D%95%EB%8F%99(%EA%B3%B5%EB%8D%95%ED%97%A4%EB%A6%AC%EC%A7%80%EC%9B%80)','P114400008','P11440');"/>
    <hyperlink ref="D26" r:id="rId48" display="javascript:ahflPop('5','P11440','','P114400008');"/>
    <hyperlink ref="C27" r:id="rId49" display="javascript:mapPop('','','%EB%A7%88%ED%8F%AC%EC%84%9C%EA%B5%90%EB%8F%99(%EB%8C%80%EC%83%81%EB%8D%B0%EC%BD%94%EB%B9%8C)','P114400006','P11440');"/>
    <hyperlink ref="D27" r:id="rId50" display="javascript:ahflPop('0','P11440','','P114400006');"/>
    <hyperlink ref="C28" r:id="rId51" display="javascript:mapPop('37.5356647','','%EC%96%91%EC%B2%9C%EC%8B%A0%EC%9B%94%EB%8F%991','P114700008','P11470');"/>
    <hyperlink ref="D28" r:id="rId52" display="javascript:ahflPop('1','P11470','','P114700008');"/>
    <hyperlink ref="C29" r:id="rId53" display="javascript:mapPop('','','%EA%B0%95%EC%84%9C%EA%B0%80%EC%96%91%EB%8F%99(%ED%94%8C%EB%9E%98%ED%8B%B0%EB%85%B8)','P115000027','P11500');"/>
    <hyperlink ref="D29" r:id="rId54" display="javascript:ahflPop('0','P11500','','P115000027');"/>
    <hyperlink ref="C30" r:id="rId55" display="javascript:mapPop('','','%EA%B0%95%EC%84%9C%EA%B3%B5%ED%95%AD%EB%8F%99','P115000025','P11500');"/>
    <hyperlink ref="D30" r:id="rId56" display="javascript:ahflPop('0','P11500','','P115000025');"/>
    <hyperlink ref="C31" r:id="rId57" display="javascript:mapPop('','','%EA%B0%95%EC%84%9C%EB%B0%A9%ED%99%94%EB%8F%99(%EB%A7%88%EA%B3%A1%EC%8A%A4%EC%B9%B4%EC%9D%B4)','P115000012','P11500');"/>
    <hyperlink ref="D31" r:id="rId58" display="javascript:ahflPop('0','P11500','','P115000012');"/>
    <hyperlink ref="C32" r:id="rId59" display="javascript:mapPop('37.5369615','','%EA%B0%95%EC%84%9C%ED%99%94%EA%B3%A1%EB%8F%991','P115000013','P11500');"/>
    <hyperlink ref="D32" r:id="rId60" display="javascript:ahflPop('1','P11500','','P115000013');"/>
    <hyperlink ref="C33" r:id="rId61" display="javascript:mapPop('','','%EA%B0%95%EC%84%9C%ED%99%94%EA%B3%A1%EB%8F%99(%EB%A0%88%EB%AA%AC%ED%8A%B8%EB%A6%AC%EC%A7%80%EC%9B%80)','P115000014','P11500');"/>
    <hyperlink ref="D33" r:id="rId62" display="javascript:ahflPop('0','P11500','','P115000014');"/>
    <hyperlink ref="C34" r:id="rId63" display="javascript:mapPop('37.5068093','','%EA%B5%AC%EB%A1%9C%EA%B3%A0%EC%B2%99%EB%8F%991','P115300008','P11530');"/>
    <hyperlink ref="D34" r:id="rId64" display="javascript:ahflPop('1','P11530','','P115300008');"/>
    <hyperlink ref="C35" r:id="rId65" display="javascript:mapPop('37.5171475','','%EC%98%81%EB%93%B1%ED%8F%AC%EC%98%81%EB%93%B1%ED%8F%AC%EB%8F%991%EA%B0%80(%EB%AA%85%EB%82%A8%EB%8D%94%EB%B8%94%EB%A0%88%EC%8A%A4)','P115600010','P11560');"/>
    <hyperlink ref="D35" r:id="rId66" display="javascript:ahflPop('1','P11560','','P115600010');"/>
    <hyperlink ref="C36" r:id="rId67" display="javascript:mapPop('','','%EC%98%81%EB%93%B1%ED%8F%AC%EC%98%81%EB%93%B1%ED%8F%AC%EB%8F%992%EA%B0%80(%EB%9C%B0%EC%95%84%EB%9E%98)','P115600013','P11560');"/>
    <hyperlink ref="D36" r:id="rId68" display="javascript:ahflPop('0','P11560','','P115600013');"/>
    <hyperlink ref="C37" r:id="rId69" display="javascript:mapPop('37.5238837','','%EC%98%81%EB%93%B1%ED%8F%AC%EC%98%81%EB%93%B1%ED%8F%AC%EB%8F%997%EA%B0%80(%EC%97%AC%EC%9D%98%EB%8F%84%EC%8D%A8%EB%B0%8B)','P115600006','P11560');"/>
    <hyperlink ref="D37" r:id="rId70" display="javascript:ahflPop('1','P11560','','P115600006');"/>
    <hyperlink ref="C38" r:id="rId71" display="javascript:mapPop('','','%EC%98%81%EB%93%B1%ED%8F%AC%EB%8C%80%EB%A6%BC%EB%8F%99(%EB%8C%80%EC%A0%95%EC%9D%B4%EC%98%A4%EC%8A%A4)','P115600015','P11560');"/>
    <hyperlink ref="D38" r:id="rId72" display="javascript:ahflPop('0','P11560','','P115600015');"/>
    <hyperlink ref="C39" r:id="rId73" display="javascript:mapPop('','','%EC%98%81%EB%93%B1%ED%8F%AC%EB%8C%80%EB%A6%BC%EB%8F%99(%EB%8B%A4%EC%9D%B4%EC%96%BC%EB%A1%9C%EA%B7%B8737)','P115600014','P11560');"/>
    <hyperlink ref="D39" r:id="rId74" display="javascript:ahflPop('0','P11560','','P115600014');"/>
    <hyperlink ref="C40" r:id="rId75" display="javascript:mapPop('','','%EB%8F%99%EC%9E%91%EC%82%AC%EB%8B%B9%EB%8F%99(%EC%82%AC%EB%8B%B9%EB%8F%99%ED%96%89%EB%B3%B5%EC%A3%BC%ED%83%9D)','P115900006','P11590');"/>
    <hyperlink ref="D40" r:id="rId76" display="javascript:ahflPop('0','P11590','','P115900006');"/>
    <hyperlink ref="C41" r:id="rId77" display="javascript:mapPop('','','%EA%B4%80%EC%95%85%EB%B4%89%EC%B2%9C%EB%8F%99(%EB%8D%94%EB%B9%8C%EB%A6%AC%EC%A7%80%EC%84%9C%EC%9A%B8)','P116200005','P11620');"/>
    <hyperlink ref="D41" r:id="rId78" display="javascript:ahflPop('0','P11620','','P116200005');"/>
    <hyperlink ref="C42" r:id="rId79" display="javascript:mapPop('37.4727648','','%EA%B4%80%EC%95%85%EC%8B%A0%EB%A6%BC%EB%8F%991','P116200004','P11620');"/>
    <hyperlink ref="D42" r:id="rId80" display="javascript:ahflPop('2','P11620','','P116200004');"/>
    <hyperlink ref="C43" r:id="rId81" display="javascript:mapPop('37.4825489','','%EC%84%9C%EC%B4%88%EB%B0%A9%EB%B0%B0%EB%8F%99(%EB%B0%A9%EB%B0%B0%EC%95%84%EB%A6%BC%ED%95%98%EC%9A%B0%EC%A7%95)','P116500013','P11650');"/>
    <hyperlink ref="D43" r:id="rId82" display="javascript:ahflPop('1','P11650','','P116500013');"/>
    <hyperlink ref="C44" r:id="rId83" display="javascript:mapPop('37.470404','','%EC%84%9C%EC%B4%88%EC%96%91%EC%9E%AC%EB%8F%99(%EC%84%9C%EC%9B%90%EB%B9%8C)','P116500011','P11650');"/>
    <hyperlink ref="D44" r:id="rId84" display="javascript:ahflPop('2','P11650','','P116500011');"/>
    <hyperlink ref="C45" r:id="rId85" display="javascript:mapPop('','','%EC%84%9C%EC%B4%88%EC%84%9C%EC%B4%88%EB%8F%99(%EC%95%84%EC%9D%B4%EB%A6%AC%EC%8A%A4%EC%98%88%EB%8B%B9)','P116500015','P11650');"/>
    <hyperlink ref="D45" r:id="rId86" display="javascript:ahflPop('0','P11650','','P116500015');"/>
    <hyperlink ref="C46" r:id="rId87" display="javascript:mapPop('','','%EA%B0%95%EB%82%A8%EC%84%B8%EA%B3%A1%EB%8F%99(%EA%B0%95%EB%82%A8%ED%88%AC%EC%97%A0%EC%BA%90%EC%8A%AC)','P116800010','P11680');"/>
    <hyperlink ref="D46" r:id="rId88" display="javascript:ahflPop('0','P11680','','P116800010');"/>
    <hyperlink ref="C47" r:id="rId89" display="javascript:mapPop('','','%EA%B0%95%EB%82%A8%EC%97%AD%EC%82%BC%EB%8F%99(%EC%95%84%EB%A5%B4%ED%85%8C%EB%B9%8C)','P116800008','P11680');"/>
    <hyperlink ref="D47" r:id="rId90" display="javascript:ahflPop('0','P11680','','P116800008');"/>
    <hyperlink ref="C48" r:id="rId91" display="javascript:mapPop('','','%EA%B0%95%EB%82%A8%EC%97%AD%EC%82%BC%EB%8F%99(%EB%B9%84%EC%97%94%ED%8A%B8)','P116800011','P11680');"/>
    <hyperlink ref="D48" r:id="rId92" display="javascript:ahflPop('0','P11680','','P116800011');"/>
    <hyperlink ref="C49" r:id="rId93" display="javascript:mapPop('','','%EC%86%A1%ED%8C%8C%EA%B0%80%EB%9D%BD%EB%8F%99(%EB%A6%AC%EC%B9%98%ED%95%98%EC%9A%B0%EC%8A%A4)','P117100021','P11710');"/>
    <hyperlink ref="D49" r:id="rId94" display="javascript:ahflPop('0','P11710','','P117100021');"/>
    <hyperlink ref="C50" r:id="rId95" display="javascript:mapPop('','','%EC%86%A1%ED%8C%8C%EC%86%A1%ED%8C%8C%EB%8F%99(%EC%88%98%EC%A0%95%ED%8C%8C%ED%81%AC%EB%B9%8C)','P117100019','P11710');"/>
    <hyperlink ref="D50" r:id="rId96" display="javascript:ahflPop('0','P11710','','P117100019');"/>
    <hyperlink ref="C51" r:id="rId97" display="javascript:mapPop('','','%EC%86%A1%ED%8C%8C%EC%98%A4%EA%B8%88%EB%8F%99(%EB%8D%94%ED%8A%B8%EB%9D%BC%EC%9D%B4%EC%95%B5%EA%B8%80)','P117100025','P11710');"/>
    <hyperlink ref="D51" r:id="rId98" display="javascript:ahflPop('0','P11710','','P117100025');"/>
    <hyperlink ref="C52" r:id="rId99" display="javascript:mapPop('37.5311243','','%EA%B0%95%EB%8F%99%EC%84%B1%EB%82%B4%EB%8F%99(%EC%A3%BC%ED%95%A8%ED%95%B4%EB%B8%90%EB%B9%8C)','P117400025','P11740');"/>
    <hyperlink ref="D52" r:id="rId100" display="javascript:ahflPop('2','P11740','','P117400025');"/>
    <hyperlink ref="C53" r:id="rId101" display="javascript:mapPop('37.5315774','','%EA%B0%95%EB%8F%99%EB%91%94%EC%B4%8C%EB%8F%99(%EB%91%94%EC%B4%8C%EB%B9%8C)','P117400032','P11740');"/>
    <hyperlink ref="D53" r:id="rId102" display="javascript:ahflPop('1','P11740','','P117400032');"/>
    <hyperlink ref="C54" r:id="rId103" display="javascript:mapPop('37.7376514','','%EC%9D%98%EC%A0%95%EB%B6%80%EC%8B%9C %EC%9A%A9%ED%98%84%EB%8F%99(JS%ED%96%89%EB%B3%B5%EC%A3%BC%ED%83%9D_%EB%82%A8%EC%84%B1%EC%A0%84%EC%9A%A9)','P411500007','P41150');"/>
    <hyperlink ref="D54" r:id="rId104" display="javascript:ahflPop('3','P41150','','P411500007')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청년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신혜민</dc:creator>
  <cp:lastModifiedBy>Windows 사용자</cp:lastModifiedBy>
  <dcterms:created xsi:type="dcterms:W3CDTF">2021-12-13T04:47:48Z</dcterms:created>
  <dcterms:modified xsi:type="dcterms:W3CDTF">2024-10-24T07:54:41Z</dcterms:modified>
</cp:coreProperties>
</file>