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김나혜\Desktop\2조 세미프로젝트\2조 세미프로젝트\00. WBS\"/>
    </mc:Choice>
  </mc:AlternateContent>
  <xr:revisionPtr revIDLastSave="0" documentId="13_ncr:1_{77D22CE0-22AA-4FF6-B59C-AF3878FA2778}" xr6:coauthVersionLast="47" xr6:coauthVersionMax="47" xr10:uidLastSave="{00000000-0000-0000-0000-000000000000}"/>
  <bookViews>
    <workbookView xWindow="105" yWindow="0" windowWidth="12735" windowHeight="15600" firstSheet="2" activeTab="4" xr2:uid="{00000000-000D-0000-FFFF-FFFF00000000}"/>
  </bookViews>
  <sheets>
    <sheet name="Default WBS" sheetId="2" r:id="rId1"/>
    <sheet name="회의목록" sheetId="3" r:id="rId2"/>
    <sheet name="일일작업기록" sheetId="10" r:id="rId3"/>
    <sheet name="참고링크" sheetId="5" r:id="rId4"/>
    <sheet name="여행지 컬럼정리" sheetId="6" r:id="rId5"/>
  </sheets>
  <definedNames>
    <definedName name="_xlnm.Print_Area" localSheetId="0">'Default WBS'!$A$1:$M$50</definedName>
    <definedName name="금1" localSheetId="2">#REF!</definedName>
    <definedName name="금1">#REF!</definedName>
    <definedName name="금10" localSheetId="2">#REF!</definedName>
    <definedName name="금10">#REF!</definedName>
    <definedName name="금11" localSheetId="2">#REF!</definedName>
    <definedName name="금11">#REF!</definedName>
    <definedName name="금1111" localSheetId="2">#REF!</definedName>
    <definedName name="금1111">#REF!</definedName>
    <definedName name="금12" localSheetId="2">#REF!</definedName>
    <definedName name="금12">#REF!</definedName>
    <definedName name="금13" localSheetId="2">#REF!</definedName>
    <definedName name="금13">#REF!</definedName>
    <definedName name="금14" localSheetId="2">#REF!</definedName>
    <definedName name="금14">#REF!</definedName>
    <definedName name="금15" localSheetId="2">#REF!</definedName>
    <definedName name="금15">#REF!</definedName>
    <definedName name="금16" localSheetId="2">#REF!</definedName>
    <definedName name="금16">#REF!</definedName>
    <definedName name="금17" localSheetId="2">#REF!</definedName>
    <definedName name="금17">#REF!</definedName>
    <definedName name="금18" localSheetId="2">#REF!</definedName>
    <definedName name="금18">#REF!</definedName>
    <definedName name="금19" localSheetId="2">#REF!</definedName>
    <definedName name="금19">#REF!</definedName>
    <definedName name="금2" localSheetId="2">#REF!</definedName>
    <definedName name="금2">#REF!</definedName>
    <definedName name="금20" localSheetId="2">#REF!</definedName>
    <definedName name="금20">#REF!</definedName>
    <definedName name="금21" localSheetId="2">#REF!</definedName>
    <definedName name="금21">#REF!</definedName>
    <definedName name="금22" localSheetId="2">#REF!</definedName>
    <definedName name="금22">#REF!</definedName>
    <definedName name="금23" localSheetId="2">#REF!</definedName>
    <definedName name="금23">#REF!</definedName>
    <definedName name="금24" localSheetId="2">#REF!</definedName>
    <definedName name="금24">#REF!</definedName>
    <definedName name="금25" localSheetId="2">#REF!</definedName>
    <definedName name="금25">#REF!</definedName>
    <definedName name="금26" localSheetId="2">#REF!</definedName>
    <definedName name="금26">#REF!</definedName>
    <definedName name="금27" localSheetId="2">#REF!</definedName>
    <definedName name="금27">#REF!</definedName>
    <definedName name="금28" localSheetId="2">#REF!</definedName>
    <definedName name="금28">#REF!</definedName>
    <definedName name="금29" localSheetId="2">#REF!</definedName>
    <definedName name="금29">#REF!</definedName>
    <definedName name="금3" localSheetId="2">#REF!</definedName>
    <definedName name="금3">#REF!</definedName>
    <definedName name="금4" localSheetId="2">#REF!</definedName>
    <definedName name="금4">#REF!</definedName>
    <definedName name="금5" localSheetId="2">#REF!</definedName>
    <definedName name="금5">#REF!</definedName>
    <definedName name="금6" localSheetId="2">#REF!</definedName>
    <definedName name="금6">#REF!</definedName>
    <definedName name="금7" localSheetId="2">#REF!</definedName>
    <definedName name="금7">#REF!</definedName>
    <definedName name="금8" localSheetId="2">#REF!</definedName>
    <definedName name="금8">#REF!</definedName>
    <definedName name="금9" localSheetId="2">#REF!</definedName>
    <definedName name="금9">#REF!</definedName>
    <definedName name="금액1" localSheetId="2">#REF!</definedName>
    <definedName name="금액1">#REF!</definedName>
    <definedName name="금액10" localSheetId="2">#REF!</definedName>
    <definedName name="금액10">#REF!</definedName>
    <definedName name="금액11" localSheetId="2">#REF!</definedName>
    <definedName name="금액11">#REF!</definedName>
    <definedName name="금액12" localSheetId="2">#REF!</definedName>
    <definedName name="금액12">#REF!</definedName>
    <definedName name="금액13" localSheetId="2">#REF!</definedName>
    <definedName name="금액13">#REF!</definedName>
    <definedName name="금액14" localSheetId="2">#REF!</definedName>
    <definedName name="금액14">#REF!</definedName>
    <definedName name="금액2" localSheetId="2">#REF!</definedName>
    <definedName name="금액2">#REF!</definedName>
    <definedName name="금액3" localSheetId="2">#REF!</definedName>
    <definedName name="금액3">#REF!</definedName>
    <definedName name="금액4" localSheetId="2">#REF!</definedName>
    <definedName name="금액4">#REF!</definedName>
    <definedName name="금액5" localSheetId="2">#REF!</definedName>
    <definedName name="금액5">#REF!</definedName>
    <definedName name="금액6" localSheetId="2">#REF!</definedName>
    <definedName name="금액6">#REF!</definedName>
    <definedName name="금액7" localSheetId="2">#REF!</definedName>
    <definedName name="금액7">#REF!</definedName>
    <definedName name="금액8" localSheetId="2">#REF!</definedName>
    <definedName name="금액8">#REF!</definedName>
    <definedName name="금액9" localSheetId="2">#REF!</definedName>
    <definedName name="금액9">#REF!</definedName>
    <definedName name="담당자" localSheetId="2">#REF!</definedName>
    <definedName name="담당자">#REF!</definedName>
    <definedName name="비용1" localSheetId="2">#REF!</definedName>
    <definedName name="비용1">#REF!</definedName>
    <definedName name="비용2" localSheetId="2">#REF!</definedName>
    <definedName name="비용2">#REF!</definedName>
    <definedName name="비용3" localSheetId="2">#REF!</definedName>
    <definedName name="비용3">#REF!</definedName>
    <definedName name="비용4" localSheetId="2">#REF!</definedName>
    <definedName name="비용4">#REF!</definedName>
    <definedName name="선1" localSheetId="2">#REF!</definedName>
    <definedName name="선1">#REF!</definedName>
    <definedName name="선10" localSheetId="2">#REF!</definedName>
    <definedName name="선10">#REF!</definedName>
    <definedName name="선11" localSheetId="2">#REF!</definedName>
    <definedName name="선11">#REF!</definedName>
    <definedName name="선12" localSheetId="2">#REF!</definedName>
    <definedName name="선12">#REF!</definedName>
    <definedName name="선13" localSheetId="2">#REF!</definedName>
    <definedName name="선13">#REF!</definedName>
    <definedName name="선14" localSheetId="2">#REF!</definedName>
    <definedName name="선14">#REF!</definedName>
    <definedName name="선15" localSheetId="2">#REF!</definedName>
    <definedName name="선15">#REF!</definedName>
    <definedName name="선16" localSheetId="2">#REF!</definedName>
    <definedName name="선16">#REF!</definedName>
    <definedName name="선17" localSheetId="2">#REF!</definedName>
    <definedName name="선17">#REF!</definedName>
    <definedName name="선18" localSheetId="2">#REF!</definedName>
    <definedName name="선18">#REF!</definedName>
    <definedName name="선19" localSheetId="2">#REF!</definedName>
    <definedName name="선19">#REF!</definedName>
    <definedName name="선2" localSheetId="2">#REF!</definedName>
    <definedName name="선2">#REF!</definedName>
    <definedName name="선20" localSheetId="2">#REF!</definedName>
    <definedName name="선20">#REF!</definedName>
    <definedName name="선21" localSheetId="2">#REF!</definedName>
    <definedName name="선21">#REF!</definedName>
    <definedName name="선22" localSheetId="2">#REF!</definedName>
    <definedName name="선22">#REF!</definedName>
    <definedName name="선23" localSheetId="2">#REF!</definedName>
    <definedName name="선23">#REF!</definedName>
    <definedName name="선24" localSheetId="2">#REF!</definedName>
    <definedName name="선24">#REF!</definedName>
    <definedName name="선25" localSheetId="2">#REF!</definedName>
    <definedName name="선25">#REF!</definedName>
    <definedName name="선26" localSheetId="2">#REF!</definedName>
    <definedName name="선26">#REF!</definedName>
    <definedName name="선27" localSheetId="2">#REF!</definedName>
    <definedName name="선27">#REF!</definedName>
    <definedName name="선28" localSheetId="2">#REF!</definedName>
    <definedName name="선28">#REF!</definedName>
    <definedName name="선29" localSheetId="2">#REF!</definedName>
    <definedName name="선29">#REF!</definedName>
    <definedName name="선3" localSheetId="2">#REF!</definedName>
    <definedName name="선3">#REF!</definedName>
    <definedName name="선4" localSheetId="2">#REF!</definedName>
    <definedName name="선4">#REF!</definedName>
    <definedName name="선5" localSheetId="2">#REF!</definedName>
    <definedName name="선5">#REF!</definedName>
    <definedName name="선6" localSheetId="2">#REF!</definedName>
    <definedName name="선6">#REF!</definedName>
    <definedName name="선7" localSheetId="2">#REF!</definedName>
    <definedName name="선7">#REF!</definedName>
    <definedName name="선8" localSheetId="2">#REF!</definedName>
    <definedName name="선8">#REF!</definedName>
    <definedName name="선9" localSheetId="2">#REF!</definedName>
    <definedName name="선9">#REF!</definedName>
    <definedName name="선택1" localSheetId="2">#REF!</definedName>
    <definedName name="선택1">#REF!</definedName>
    <definedName name="선택10" localSheetId="2">#REF!</definedName>
    <definedName name="선택10">#REF!</definedName>
    <definedName name="선택11" localSheetId="2">#REF!</definedName>
    <definedName name="선택11">#REF!</definedName>
    <definedName name="선택12" localSheetId="2">#REF!</definedName>
    <definedName name="선택12">#REF!</definedName>
    <definedName name="선택13" localSheetId="2">#REF!</definedName>
    <definedName name="선택13">#REF!</definedName>
    <definedName name="선택14" localSheetId="2">#REF!</definedName>
    <definedName name="선택14">#REF!</definedName>
    <definedName name="선택2" localSheetId="2">#REF!</definedName>
    <definedName name="선택2">#REF!</definedName>
    <definedName name="선택3" localSheetId="2">#REF!</definedName>
    <definedName name="선택3">#REF!</definedName>
    <definedName name="선택4" localSheetId="2">#REF!</definedName>
    <definedName name="선택4">#REF!</definedName>
    <definedName name="선택5" localSheetId="2">#REF!</definedName>
    <definedName name="선택5">#REF!</definedName>
    <definedName name="선택6" localSheetId="2">#REF!</definedName>
    <definedName name="선택6">#REF!</definedName>
    <definedName name="선택7" localSheetId="2">#REF!</definedName>
    <definedName name="선택7">#REF!</definedName>
    <definedName name="선택8" localSheetId="2">#REF!</definedName>
    <definedName name="선택8">#REF!</definedName>
    <definedName name="선택9" localSheetId="2">#REF!</definedName>
    <definedName name="선택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5" i="2"/>
  <c r="F30" i="2"/>
  <c r="F29" i="2"/>
  <c r="F22" i="2"/>
  <c r="F21" i="2"/>
  <c r="F28" i="2"/>
  <c r="F27" i="2"/>
  <c r="F26" i="2"/>
  <c r="G25" i="2"/>
  <c r="F18" i="2" s="1"/>
  <c r="F24" i="2"/>
  <c r="F23" i="2"/>
  <c r="F20" i="2"/>
  <c r="F19" i="2"/>
  <c r="F17" i="2"/>
  <c r="F16" i="2"/>
  <c r="F15" i="2"/>
  <c r="F14" i="2"/>
  <c r="F13" i="2"/>
  <c r="F12" i="2"/>
  <c r="F11" i="2"/>
  <c r="F10" i="2"/>
  <c r="F9" i="2"/>
  <c r="F8" i="2"/>
  <c r="F7" i="2"/>
  <c r="F6" i="2"/>
  <c r="F25" i="2" l="1"/>
  <c r="G5" i="2"/>
  <c r="F5" i="2" s="1"/>
</calcChain>
</file>

<file path=xl/sharedStrings.xml><?xml version="1.0" encoding="utf-8"?>
<sst xmlns="http://schemas.openxmlformats.org/spreadsheetml/2006/main" count="480" uniqueCount="263">
  <si>
    <t xml:space="preserve"> 시작일</t>
    <phoneticPr fontId="3" type="noConversion"/>
  </si>
  <si>
    <t>종료일</t>
    <phoneticPr fontId="3" type="noConversion"/>
  </si>
  <si>
    <t>WBS</t>
    <phoneticPr fontId="3" type="noConversion"/>
  </si>
  <si>
    <t>상태</t>
    <phoneticPr fontId="3" type="noConversion"/>
  </si>
  <si>
    <t>진척도</t>
    <phoneticPr fontId="3" type="noConversion"/>
  </si>
  <si>
    <t>Task 1</t>
    <phoneticPr fontId="3" type="noConversion"/>
  </si>
  <si>
    <t>Task 1-1</t>
    <phoneticPr fontId="3" type="noConversion"/>
  </si>
  <si>
    <t>Task 1-2</t>
    <phoneticPr fontId="3" type="noConversion"/>
  </si>
  <si>
    <t>Task 1-3</t>
    <phoneticPr fontId="3" type="noConversion"/>
  </si>
  <si>
    <t>Default WBS ( 5 Weeks )</t>
    <phoneticPr fontId="3" type="noConversion"/>
  </si>
  <si>
    <t>구분</t>
    <phoneticPr fontId="3" type="noConversion"/>
  </si>
  <si>
    <t>항목</t>
    <phoneticPr fontId="3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</si>
  <si>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</si>
  <si>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</si>
  <si>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</si>
  <si>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1.3.1</t>
    <phoneticPr fontId="2" type="noConversion"/>
  </si>
  <si>
    <t>1.3.2</t>
    <phoneticPr fontId="2" type="noConversion"/>
  </si>
  <si>
    <t>1.3.3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</si>
  <si>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</si>
  <si>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</si>
  <si>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</si>
  <si>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NO</t>
    <phoneticPr fontId="2" type="noConversion"/>
  </si>
  <si>
    <t>날짜</t>
    <phoneticPr fontId="2" type="noConversion"/>
  </si>
  <si>
    <t>요일</t>
    <phoneticPr fontId="2" type="noConversion"/>
  </si>
  <si>
    <t>주제</t>
    <phoneticPr fontId="2" type="noConversion"/>
  </si>
  <si>
    <t>내용</t>
    <phoneticPr fontId="2" type="noConversion"/>
  </si>
  <si>
    <t>목</t>
    <phoneticPr fontId="2" type="noConversion"/>
  </si>
  <si>
    <t>화</t>
    <phoneticPr fontId="2" type="noConversion"/>
  </si>
  <si>
    <t>월</t>
    <phoneticPr fontId="2" type="noConversion"/>
  </si>
  <si>
    <t>비상대책회의</t>
    <phoneticPr fontId="2" type="noConversion"/>
  </si>
  <si>
    <t>기획</t>
    <phoneticPr fontId="2" type="noConversion"/>
  </si>
  <si>
    <t>스토리보드 발표</t>
    <phoneticPr fontId="2" type="noConversion"/>
  </si>
  <si>
    <t>금</t>
    <phoneticPr fontId="2" type="noConversion"/>
  </si>
  <si>
    <t>1. 지역선정 : 제주 
2. 기능정의서 검토 및 논의
3. GIT BRANCH 검토
4. 역할 분담</t>
    <phoneticPr fontId="2" type="noConversion"/>
  </si>
  <si>
    <t>ID</t>
    <phoneticPr fontId="2" type="noConversion"/>
  </si>
  <si>
    <t>셋팅</t>
    <phoneticPr fontId="2" type="noConversion"/>
  </si>
  <si>
    <t>프로젝트 파일 구성</t>
    <phoneticPr fontId="2" type="noConversion"/>
  </si>
  <si>
    <t>깃셋팅</t>
    <phoneticPr fontId="2" type="noConversion"/>
  </si>
  <si>
    <t>db셋팅</t>
    <phoneticPr fontId="2" type="noConversion"/>
  </si>
  <si>
    <t>화면설계서</t>
    <phoneticPr fontId="2" type="noConversion"/>
  </si>
  <si>
    <t>기능정의서</t>
    <phoneticPr fontId="2" type="noConversion"/>
  </si>
  <si>
    <t>db설계</t>
    <phoneticPr fontId="2" type="noConversion"/>
  </si>
  <si>
    <t>ERD 작성</t>
    <phoneticPr fontId="2" type="noConversion"/>
  </si>
  <si>
    <t>테이블 작성</t>
    <phoneticPr fontId="2" type="noConversion"/>
  </si>
  <si>
    <t>컬럼명 확정</t>
    <phoneticPr fontId="2" type="noConversion"/>
  </si>
  <si>
    <t>각자 제작</t>
    <phoneticPr fontId="2" type="noConversion"/>
  </si>
  <si>
    <t>통합</t>
    <phoneticPr fontId="2" type="noConversion"/>
  </si>
  <si>
    <t>확정</t>
    <phoneticPr fontId="2" type="noConversion"/>
  </si>
  <si>
    <t>Task 2</t>
    <phoneticPr fontId="3" type="noConversion"/>
  </si>
  <si>
    <t>Task 2-1</t>
    <phoneticPr fontId="3" type="noConversion"/>
  </si>
  <si>
    <t>2.1.1</t>
    <phoneticPr fontId="2" type="noConversion"/>
  </si>
  <si>
    <t>2.1.2</t>
    <phoneticPr fontId="2" type="noConversion"/>
  </si>
  <si>
    <t>2.1.3</t>
    <phoneticPr fontId="2" type="noConversion"/>
  </si>
  <si>
    <t>2.1.4</t>
    <phoneticPr fontId="2" type="noConversion"/>
  </si>
  <si>
    <t>2.1.5</t>
    <phoneticPr fontId="2" type="noConversion"/>
  </si>
  <si>
    <t>Task 2-2</t>
    <phoneticPr fontId="3" type="noConversion"/>
  </si>
  <si>
    <t>2.2.1</t>
    <phoneticPr fontId="2" type="noConversion"/>
  </si>
  <si>
    <t>2.2.2</t>
    <phoneticPr fontId="2" type="noConversion"/>
  </si>
  <si>
    <t>2.2.3</t>
    <phoneticPr fontId="2" type="noConversion"/>
  </si>
  <si>
    <t>Task 2-3</t>
    <phoneticPr fontId="3" type="noConversion"/>
  </si>
  <si>
    <t>2.3.1</t>
    <phoneticPr fontId="2" type="noConversion"/>
  </si>
  <si>
    <t>세미 프로젝트 시작</t>
    <phoneticPr fontId="2" type="noConversion"/>
  </si>
  <si>
    <t>https://api.visitkorea.or.kr/#/hubTourSearch</t>
    <phoneticPr fontId="2" type="noConversion"/>
  </si>
  <si>
    <t>https://www.data.go.kr/data/15101578/openapi.do</t>
    <phoneticPr fontId="2" type="noConversion"/>
  </si>
  <si>
    <t>소개</t>
    <phoneticPr fontId="2" type="noConversion"/>
  </si>
  <si>
    <t>행사시간</t>
    <phoneticPr fontId="2" type="noConversion"/>
  </si>
  <si>
    <t>spendtimefestival</t>
    <phoneticPr fontId="2" type="noConversion"/>
  </si>
  <si>
    <t>예약안내</t>
    <phoneticPr fontId="2" type="noConversion"/>
  </si>
  <si>
    <t>reservationfood</t>
    <phoneticPr fontId="2" type="noConversion"/>
  </si>
  <si>
    <t>이용요금</t>
    <phoneticPr fontId="11" type="noConversion"/>
  </si>
  <si>
    <t>usetimefestival</t>
    <phoneticPr fontId="2" type="noConversion"/>
  </si>
  <si>
    <t>신용카드</t>
    <phoneticPr fontId="11" type="noConversion"/>
  </si>
  <si>
    <t>chkcreditcardfood</t>
    <phoneticPr fontId="2" type="noConversion"/>
  </si>
  <si>
    <t>chkcreditcardculture</t>
    <phoneticPr fontId="2" type="noConversion"/>
  </si>
  <si>
    <t>행사시작일</t>
    <phoneticPr fontId="11" type="noConversion"/>
  </si>
  <si>
    <t>eventstartdate</t>
    <phoneticPr fontId="2" type="noConversion"/>
  </si>
  <si>
    <t>쉬는날</t>
    <phoneticPr fontId="11" type="noConversion"/>
  </si>
  <si>
    <t>restdatefood</t>
    <phoneticPr fontId="2" type="noConversion"/>
  </si>
  <si>
    <t>애완동물동반</t>
    <phoneticPr fontId="11" type="noConversion"/>
  </si>
  <si>
    <t>chkpetculture</t>
    <phoneticPr fontId="2" type="noConversion"/>
  </si>
  <si>
    <t>chkcreditcard</t>
    <phoneticPr fontId="2" type="noConversion"/>
  </si>
  <si>
    <t>관람가능연령</t>
    <phoneticPr fontId="11" type="noConversion"/>
  </si>
  <si>
    <t>agelimit</t>
    <phoneticPr fontId="2" type="noConversion"/>
  </si>
  <si>
    <t>영업시간</t>
    <phoneticPr fontId="11" type="noConversion"/>
  </si>
  <si>
    <t>opentimefood</t>
    <phoneticPr fontId="2" type="noConversion"/>
  </si>
  <si>
    <t>유모차대여</t>
    <phoneticPr fontId="11" type="noConversion"/>
  </si>
  <si>
    <t>chkbabycarriageculture</t>
    <phoneticPr fontId="2" type="noConversion"/>
  </si>
  <si>
    <t>chkpet</t>
    <phoneticPr fontId="2" type="noConversion"/>
  </si>
  <si>
    <t>홈페이지</t>
    <phoneticPr fontId="11" type="noConversion"/>
  </si>
  <si>
    <t>eventhomepage</t>
    <phoneticPr fontId="2" type="noConversion"/>
  </si>
  <si>
    <t>주차시설</t>
    <phoneticPr fontId="11" type="noConversion"/>
  </si>
  <si>
    <t>parkingfood</t>
    <phoneticPr fontId="2" type="noConversion"/>
  </si>
  <si>
    <t>parkingculture</t>
    <phoneticPr fontId="2" type="noConversion"/>
  </si>
  <si>
    <t>chkbabycarriage</t>
    <phoneticPr fontId="2" type="noConversion"/>
  </si>
  <si>
    <t>행사장소</t>
    <phoneticPr fontId="11" type="noConversion"/>
  </si>
  <si>
    <t>eventplace</t>
    <phoneticPr fontId="2" type="noConversion"/>
  </si>
  <si>
    <t>문의</t>
    <phoneticPr fontId="11" type="noConversion"/>
  </si>
  <si>
    <t>infocenterfood</t>
    <phoneticPr fontId="2" type="noConversion"/>
  </si>
  <si>
    <t>restdateculture</t>
    <phoneticPr fontId="2" type="noConversion"/>
  </si>
  <si>
    <t>parking</t>
    <phoneticPr fontId="2" type="noConversion"/>
  </si>
  <si>
    <t>공연시간</t>
    <phoneticPr fontId="11" type="noConversion"/>
  </si>
  <si>
    <t>playtime</t>
    <phoneticPr fontId="2" type="noConversion"/>
  </si>
  <si>
    <t>포장여부</t>
    <phoneticPr fontId="11" type="noConversion"/>
  </si>
  <si>
    <t>packing</t>
    <phoneticPr fontId="2" type="noConversion"/>
  </si>
  <si>
    <t>이용시간</t>
    <phoneticPr fontId="11" type="noConversion"/>
  </si>
  <si>
    <t>usetimeculture</t>
    <phoneticPr fontId="2" type="noConversion"/>
  </si>
  <si>
    <t>usetime</t>
    <phoneticPr fontId="2" type="noConversion"/>
  </si>
  <si>
    <t>행사종료일</t>
    <phoneticPr fontId="11" type="noConversion"/>
  </si>
  <si>
    <t>eventenddate</t>
    <phoneticPr fontId="2" type="noConversion"/>
  </si>
  <si>
    <t>흡연여부</t>
    <phoneticPr fontId="2" type="noConversion"/>
  </si>
  <si>
    <t>smoking</t>
    <phoneticPr fontId="2" type="noConversion"/>
  </si>
  <si>
    <t>infocenterculture</t>
    <phoneticPr fontId="2" type="noConversion"/>
  </si>
  <si>
    <t>체험안내</t>
    <phoneticPr fontId="2" type="noConversion"/>
  </si>
  <si>
    <t>expguide</t>
    <phoneticPr fontId="2" type="noConversion"/>
  </si>
  <si>
    <t>주최자번호</t>
    <phoneticPr fontId="2" type="noConversion"/>
  </si>
  <si>
    <t>sponsor1tel</t>
    <phoneticPr fontId="2" type="noConversion"/>
  </si>
  <si>
    <t>취급메뉴</t>
    <phoneticPr fontId="11" type="noConversion"/>
  </si>
  <si>
    <t>treatmenu</t>
    <phoneticPr fontId="2" type="noConversion"/>
  </si>
  <si>
    <t>주차비</t>
    <phoneticPr fontId="2" type="noConversion"/>
  </si>
  <si>
    <t>parkingfee</t>
    <phoneticPr fontId="2" type="noConversion"/>
  </si>
  <si>
    <t>restdate</t>
    <phoneticPr fontId="2" type="noConversion"/>
  </si>
  <si>
    <t>주최자</t>
    <phoneticPr fontId="2" type="noConversion"/>
  </si>
  <si>
    <t>sponsor1</t>
    <phoneticPr fontId="2" type="noConversion"/>
  </si>
  <si>
    <t>대표메뉴</t>
    <phoneticPr fontId="11" type="noConversion"/>
  </si>
  <si>
    <t>firstmenu</t>
    <phoneticPr fontId="2" type="noConversion"/>
  </si>
  <si>
    <t>usefee</t>
    <phoneticPr fontId="2" type="noConversion"/>
  </si>
  <si>
    <t>문의 및 안내</t>
    <phoneticPr fontId="2" type="noConversion"/>
  </si>
  <si>
    <t>infocenter</t>
    <phoneticPr fontId="2" type="noConversion"/>
  </si>
  <si>
    <t>공통</t>
    <phoneticPr fontId="2" type="noConversion"/>
  </si>
  <si>
    <t>주소</t>
    <phoneticPr fontId="11" type="noConversion"/>
  </si>
  <si>
    <t>addr1</t>
    <phoneticPr fontId="2" type="noConversion"/>
  </si>
  <si>
    <t>homepage</t>
    <phoneticPr fontId="2" type="noConversion"/>
  </si>
  <si>
    <t>개요</t>
    <phoneticPr fontId="11" type="noConversion"/>
  </si>
  <si>
    <t>overview</t>
    <phoneticPr fontId="2" type="noConversion"/>
  </si>
  <si>
    <t>우편번호</t>
    <phoneticPr fontId="11" type="noConversion"/>
  </si>
  <si>
    <t>zipcode</t>
    <phoneticPr fontId="2" type="noConversion"/>
  </si>
  <si>
    <t>행사</t>
    <phoneticPr fontId="2" type="noConversion"/>
  </si>
  <si>
    <t>사진리스트</t>
    <phoneticPr fontId="2" type="noConversion"/>
  </si>
  <si>
    <t>firstimage2</t>
    <phoneticPr fontId="2" type="noConversion"/>
  </si>
  <si>
    <t>지역</t>
    <phoneticPr fontId="2" type="noConversion"/>
  </si>
  <si>
    <t>사진리스트</t>
    <phoneticPr fontId="11" type="noConversion"/>
  </si>
  <si>
    <t>대표사진</t>
    <phoneticPr fontId="2" type="noConversion"/>
  </si>
  <si>
    <t>firstimage</t>
    <phoneticPr fontId="2" type="noConversion"/>
  </si>
  <si>
    <t>대표사진</t>
    <phoneticPr fontId="11" type="noConversion"/>
  </si>
  <si>
    <t>경도</t>
    <phoneticPr fontId="11" type="noConversion"/>
  </si>
  <si>
    <t>mapy</t>
    <phoneticPr fontId="2" type="noConversion"/>
  </si>
  <si>
    <t>위도</t>
    <phoneticPr fontId="11" type="noConversion"/>
  </si>
  <si>
    <t>mapx</t>
    <phoneticPr fontId="2" type="noConversion"/>
  </si>
  <si>
    <t>명칭</t>
    <phoneticPr fontId="11" type="noConversion"/>
  </si>
  <si>
    <t>title</t>
    <phoneticPr fontId="2" type="noConversion"/>
  </si>
  <si>
    <t>명칭</t>
    <phoneticPr fontId="2" type="noConversion"/>
  </si>
  <si>
    <t>contentid</t>
    <phoneticPr fontId="2" type="noConversion"/>
  </si>
  <si>
    <t>의미</t>
  </si>
  <si>
    <t>column</t>
  </si>
  <si>
    <t>금</t>
    <phoneticPr fontId="2" type="noConversion"/>
  </si>
  <si>
    <t>월</t>
    <phoneticPr fontId="2" type="noConversion"/>
  </si>
  <si>
    <t>목</t>
    <phoneticPr fontId="2" type="noConversion"/>
  </si>
  <si>
    <t>https://zep.us/play/2Q5GOm</t>
    <phoneticPr fontId="2" type="noConversion"/>
  </si>
  <si>
    <t>시작일자</t>
    <phoneticPr fontId="2" type="noConversion"/>
  </si>
  <si>
    <t>목표기한</t>
    <phoneticPr fontId="2" type="noConversion"/>
  </si>
  <si>
    <t>완료일자</t>
    <phoneticPr fontId="2" type="noConversion"/>
  </si>
  <si>
    <t>2.3.4</t>
  </si>
  <si>
    <t>2.3.5</t>
  </si>
  <si>
    <t>2.3.3</t>
  </si>
  <si>
    <t>api, json 데이터 띄워보기</t>
    <phoneticPr fontId="2" type="noConversion"/>
  </si>
  <si>
    <t>2.3.2</t>
    <phoneticPr fontId="2" type="noConversion"/>
  </si>
  <si>
    <t>2.3.6</t>
  </si>
  <si>
    <t>nc클라우드, 젠킨스 배포 url  셋팅</t>
    <phoneticPr fontId="2" type="noConversion"/>
  </si>
  <si>
    <t>https://github.com/cwt629/Jejugagga</t>
    <phoneticPr fontId="2" type="noConversion"/>
  </si>
  <si>
    <t>http://223.130.135.142:8090/jejugagga/</t>
    <phoneticPr fontId="2" type="noConversion"/>
  </si>
  <si>
    <t>db 호출</t>
    <phoneticPr fontId="2" type="noConversion"/>
  </si>
  <si>
    <t>db 저장</t>
    <phoneticPr fontId="2" type="noConversion"/>
  </si>
  <si>
    <t>api db 저장</t>
    <phoneticPr fontId="2" type="noConversion"/>
  </si>
  <si>
    <t>api용 프로젝트 셋팅</t>
    <phoneticPr fontId="2" type="noConversion"/>
  </si>
  <si>
    <t>sigungucode</t>
    <phoneticPr fontId="2" type="noConversion"/>
  </si>
  <si>
    <t>contenttype</t>
    <phoneticPr fontId="2" type="noConversion"/>
  </si>
  <si>
    <t>지역</t>
    <phoneticPr fontId="2" type="noConversion"/>
  </si>
  <si>
    <t>발표</t>
    <phoneticPr fontId="2" type="noConversion"/>
  </si>
  <si>
    <t>4주</t>
  </si>
  <si>
    <t>3주</t>
  </si>
  <si>
    <t>2주</t>
  </si>
  <si>
    <t>1주</t>
    <phoneticPr fontId="2" type="noConversion"/>
  </si>
  <si>
    <t>수</t>
    <phoneticPr fontId="2" type="noConversion"/>
  </si>
  <si>
    <t>깃 작업 방식 회의 (브랜치명 통일)</t>
    <phoneticPr fontId="2" type="noConversion"/>
  </si>
  <si>
    <t>pull request 방식 도입 제의</t>
    <phoneticPr fontId="2" type="noConversion"/>
  </si>
  <si>
    <t>브랜치 병합 및 2차 배포</t>
    <phoneticPr fontId="2" type="noConversion"/>
  </si>
  <si>
    <t>스타일 통합 및 피드백</t>
    <phoneticPr fontId="2" type="noConversion"/>
  </si>
  <si>
    <t>3차 배포</t>
    <phoneticPr fontId="2" type="noConversion"/>
  </si>
  <si>
    <t>발표 준비</t>
    <phoneticPr fontId="2" type="noConversion"/>
  </si>
  <si>
    <t>4차배포</t>
    <phoneticPr fontId="2" type="noConversion"/>
  </si>
  <si>
    <t>최종 발표준비</t>
    <phoneticPr fontId="2" type="noConversion"/>
  </si>
  <si>
    <t>개발</t>
    <phoneticPr fontId="2" type="noConversion"/>
  </si>
  <si>
    <t>목</t>
    <phoneticPr fontId="2" type="noConversion"/>
  </si>
  <si>
    <t>월</t>
    <phoneticPr fontId="2" type="noConversion"/>
  </si>
  <si>
    <t>금</t>
    <phoneticPr fontId="2" type="noConversion"/>
  </si>
  <si>
    <t>토</t>
    <phoneticPr fontId="2" type="noConversion"/>
  </si>
  <si>
    <t>화</t>
    <phoneticPr fontId="2" type="noConversion"/>
  </si>
  <si>
    <t>* API 데이터 DB 저장 [100%]</t>
    <phoneticPr fontId="2" type="noConversion"/>
  </si>
  <si>
    <t>* 세부 내용 페이지 
 - 구성 [100%]
 - 데이터 출력 [80%]</t>
    <phoneticPr fontId="2" type="noConversion"/>
  </si>
  <si>
    <t>* 세부 내용 페이지
 - 데이터 출력 [100%]
 - 검색 기능 [100%]
 - 페이지 기능 [100%]
* 세부 페이지 미진행 부분 : 후기 출력</t>
    <phoneticPr fontId="2" type="noConversion"/>
  </si>
  <si>
    <t>* 여행지 페이지 필터 기능 [80%]
* 세부페이지 css 수정</t>
    <phoneticPr fontId="2" type="noConversion"/>
  </si>
  <si>
    <t>* 여행지 페이지 필터 기능 [100%]</t>
    <phoneticPr fontId="2" type="noConversion"/>
  </si>
  <si>
    <t>* 여행지 페이지 
 - 구성 및 데이터 출력 [60%]
* 여행지 페이지 미진행 부분 : 필터</t>
    <phoneticPr fontId="2" type="noConversion"/>
  </si>
  <si>
    <t>* 프로젝트 셋팅
 - API 데이터 DB 저장용 [100%]
* DB 호출 및 페이지 띄우기 [100%]</t>
    <phoneticPr fontId="2" type="noConversion"/>
  </si>
  <si>
    <t>메인 프로젝트 작업 셋팅 (분할 업무)</t>
    <phoneticPr fontId="2" type="noConversion"/>
  </si>
  <si>
    <t>* 홈 화면 페이지 [20%]</t>
    <phoneticPr fontId="2" type="noConversion"/>
  </si>
  <si>
    <t>* 여행지 페이지
 - 좋아요 기능 [80%]
 - css 수정 [80%]</t>
    <phoneticPr fontId="2" type="noConversion"/>
  </si>
  <si>
    <t>* 홈 화면 페이지 [100%]
* DB에 후기,코스 데이터 삽입</t>
    <phoneticPr fontId="2" type="noConversion"/>
  </si>
  <si>
    <t>* 전체 css 수정</t>
    <phoneticPr fontId="2" type="noConversion"/>
  </si>
  <si>
    <t>* 홈 화면 페이지 구상</t>
    <phoneticPr fontId="2" type="noConversion"/>
  </si>
  <si>
    <t>* PPT 제작</t>
    <phoneticPr fontId="2" type="noConversion"/>
  </si>
  <si>
    <t>* PPT 수정</t>
    <phoneticPr fontId="2" type="noConversion"/>
  </si>
  <si>
    <t>스토리보드 발표 (발표자 : 원태+동현)</t>
    <phoneticPr fontId="2" type="noConversion"/>
  </si>
  <si>
    <t>* 주제 선정 : 여행코스사이트</t>
    <phoneticPr fontId="2" type="noConversion"/>
  </si>
  <si>
    <t>* 요구 기능 분석 및 구상</t>
    <phoneticPr fontId="2" type="noConversion"/>
  </si>
  <si>
    <t>* 조원 이탈 및 전체 리셋 후 재 시작</t>
    <phoneticPr fontId="2" type="noConversion"/>
  </si>
  <si>
    <t>* 협업 방법</t>
    <phoneticPr fontId="2" type="noConversion"/>
  </si>
  <si>
    <t>스토리보드 제작 역할 분담 (취합 : 나혜)</t>
    <phoneticPr fontId="2" type="noConversion"/>
  </si>
  <si>
    <t>* 화면설계 종합 검토
* 테이블 검토
* git 배포 url 설정 (원태)</t>
    <phoneticPr fontId="2" type="noConversion"/>
  </si>
  <si>
    <t>* ERD 검토
* 역할 분담
 - 원태,나혜 : DB
 - 동현,요한,재형,종빈 : 폴더구성</t>
    <phoneticPr fontId="2" type="noConversion"/>
  </si>
  <si>
    <t>개발 셋팅</t>
    <phoneticPr fontId="2" type="noConversion"/>
  </si>
  <si>
    <t>회의록 유무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</si>
  <si>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</si>
  <si>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</si>
  <si>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</si>
  <si>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* 브레인스토밍 - 주제</t>
    <phoneticPr fontId="2" type="noConversion"/>
  </si>
  <si>
    <t>* 브레인스토밍 - 개발 방식</t>
    <phoneticPr fontId="2" type="noConversion"/>
  </si>
  <si>
    <t>회의 목록 - 회의록</t>
    <phoneticPr fontId="2" type="noConversion"/>
  </si>
  <si>
    <t>관광지</t>
    <phoneticPr fontId="2" type="noConversion"/>
  </si>
  <si>
    <t>문화시설</t>
    <phoneticPr fontId="2" type="noConversion"/>
  </si>
  <si>
    <t>음식점</t>
    <phoneticPr fontId="2" type="noConversion"/>
  </si>
  <si>
    <t>행사</t>
    <phoneticPr fontId="2" type="noConversion"/>
  </si>
  <si>
    <t xml:space="preserve">배포 링크 </t>
    <phoneticPr fontId="2" type="noConversion"/>
  </si>
  <si>
    <t>깃허브 링크</t>
    <phoneticPr fontId="2" type="noConversion"/>
  </si>
  <si>
    <t>화상회의공간 링크</t>
    <phoneticPr fontId="2" type="noConversion"/>
  </si>
  <si>
    <t>관광 API 데이터 검색 사이트</t>
    <phoneticPr fontId="2" type="noConversion"/>
  </si>
  <si>
    <t>관광 API 활용 명세</t>
    <phoneticPr fontId="2" type="noConversion"/>
  </si>
  <si>
    <t>API</t>
    <phoneticPr fontId="2" type="noConversion"/>
  </si>
  <si>
    <t>DB설계 - 팀 ERD</t>
    <phoneticPr fontId="2" type="noConversion"/>
  </si>
  <si>
    <t>https://www.erdcloud.com/team/ccHTW9JYk5KwZ87KW</t>
    <phoneticPr fontId="2" type="noConversion"/>
  </si>
  <si>
    <t>Task 2-4</t>
    <phoneticPr fontId="3" type="noConversion"/>
  </si>
  <si>
    <t>여행지 페이지</t>
    <phoneticPr fontId="2" type="noConversion"/>
  </si>
  <si>
    <t>세부 페이지</t>
    <phoneticPr fontId="2" type="noConversion"/>
  </si>
  <si>
    <t>홈 화면 페이지</t>
    <phoneticPr fontId="2" type="noConversion"/>
  </si>
  <si>
    <t>리스트 구성</t>
    <phoneticPr fontId="2" type="noConversion"/>
  </si>
  <si>
    <t>데이터 출력</t>
    <phoneticPr fontId="2" type="noConversion"/>
  </si>
  <si>
    <t>데이터 출력</t>
    <phoneticPr fontId="2" type="noConversion"/>
  </si>
  <si>
    <t>페이지 기능</t>
    <phoneticPr fontId="2" type="noConversion"/>
  </si>
  <si>
    <t>검색 기능</t>
    <phoneticPr fontId="2" type="noConversion"/>
  </si>
  <si>
    <t>페이지 구성 - 세부,갤러리,오시는길,후기</t>
    <phoneticPr fontId="2" type="noConversion"/>
  </si>
  <si>
    <t>필터 기능</t>
    <phoneticPr fontId="2" type="noConversion"/>
  </si>
  <si>
    <t>좋아요 기능</t>
    <phoneticPr fontId="2" type="noConversion"/>
  </si>
  <si>
    <t>css 수정</t>
    <phoneticPr fontId="2" type="noConversion"/>
  </si>
  <si>
    <t>Task 3</t>
    <phoneticPr fontId="3" type="noConversion"/>
  </si>
  <si>
    <t>발표준비</t>
    <phoneticPr fontId="2" type="noConversion"/>
  </si>
  <si>
    <t>ppt제작</t>
    <phoneticPr fontId="2" type="noConversion"/>
  </si>
  <si>
    <t>DB데이터 삽입</t>
    <phoneticPr fontId="2" type="noConversion"/>
  </si>
  <si>
    <t>이달의 행사 - 쿼리,출력</t>
    <phoneticPr fontId="2" type="noConversion"/>
  </si>
  <si>
    <t>검색 기능 - 출력</t>
    <phoneticPr fontId="2" type="noConversion"/>
  </si>
  <si>
    <t>페이지 구성</t>
    <phoneticPr fontId="2" type="noConversion"/>
  </si>
  <si>
    <t>메인 화면 슬라이드</t>
    <phoneticPr fontId="2" type="noConversion"/>
  </si>
  <si>
    <t>3.1.1</t>
    <phoneticPr fontId="2" type="noConversion"/>
  </si>
  <si>
    <t>3.1.2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</si>
</sst>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\ @"/>
  </numFmts>
  <fonts count="24" x14ac:knownFonts="1"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u/>
      <sz val="12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u/>
      <sz val="9.9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E8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177" fontId="16" fillId="0" borderId="13">
      <alignment horizontal="left"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176" fontId="7" fillId="0" borderId="5" xfId="1" applyNumberFormat="1" applyFont="1" applyBorder="1" applyAlignment="1">
      <alignment horizontal="center" vertical="center"/>
    </xf>
    <xf numFmtId="176" fontId="7" fillId="0" borderId="0" xfId="1" applyNumberFormat="1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9" fontId="6" fillId="2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14" fontId="7" fillId="0" borderId="8" xfId="0" applyNumberFormat="1" applyFont="1" applyBorder="1" applyAlignment="1">
      <alignment horizontal="left" vertical="center"/>
    </xf>
    <xf numFmtId="14" fontId="7" fillId="0" borderId="8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176" fontId="7" fillId="0" borderId="9" xfId="1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9" fontId="7" fillId="0" borderId="0" xfId="0" applyNumberFormat="1" applyFont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14" fontId="7" fillId="3" borderId="8" xfId="0" applyNumberFormat="1" applyFont="1" applyFill="1" applyBorder="1" applyAlignment="1">
      <alignment horizontal="left" vertical="center" wrapText="1"/>
    </xf>
    <xf numFmtId="14" fontId="7" fillId="3" borderId="8" xfId="0" applyNumberFormat="1" applyFont="1" applyFill="1" applyBorder="1" applyAlignment="1">
      <alignment horizontal="left" vertical="center"/>
    </xf>
    <xf numFmtId="14" fontId="7" fillId="3" borderId="8" xfId="0" applyNumberFormat="1" applyFont="1" applyFill="1" applyBorder="1" applyAlignment="1">
      <alignment horizontal="center" vertical="center"/>
    </xf>
    <xf numFmtId="9" fontId="7" fillId="3" borderId="8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>
      <alignment vertical="center"/>
    </xf>
    <xf numFmtId="0" fontId="9" fillId="0" borderId="13" xfId="2" applyBorder="1">
      <alignment vertical="center"/>
    </xf>
    <xf numFmtId="0" fontId="10" fillId="5" borderId="13" xfId="0" applyFont="1" applyFill="1" applyBorder="1" applyAlignment="1">
      <alignment horizontal="left" vertical="center" wrapText="1" readingOrder="1"/>
    </xf>
    <xf numFmtId="0" fontId="12" fillId="0" borderId="0" xfId="0" applyFont="1" applyAlignment="1">
      <alignment horizontal="left" vertical="center"/>
    </xf>
    <xf numFmtId="0" fontId="10" fillId="5" borderId="14" xfId="0" applyFont="1" applyFill="1" applyBorder="1" applyAlignment="1">
      <alignment horizontal="left" vertical="center" wrapText="1" readingOrder="1"/>
    </xf>
    <xf numFmtId="0" fontId="13" fillId="6" borderId="13" xfId="0" applyFont="1" applyFill="1" applyBorder="1" applyAlignment="1">
      <alignment horizontal="left" vertical="center" wrapText="1" readingOrder="1"/>
    </xf>
    <xf numFmtId="0" fontId="0" fillId="0" borderId="13" xfId="0" applyBorder="1" applyAlignment="1">
      <alignment vertical="center" wrapText="1"/>
    </xf>
    <xf numFmtId="9" fontId="6" fillId="2" borderId="0" xfId="0" applyNumberFormat="1" applyFont="1" applyFill="1" applyAlignment="1">
      <alignment horizontal="center" vertical="center"/>
    </xf>
    <xf numFmtId="0" fontId="14" fillId="0" borderId="0" xfId="3">
      <alignment vertical="center"/>
    </xf>
    <xf numFmtId="0" fontId="14" fillId="0" borderId="13" xfId="3" applyBorder="1">
      <alignment vertical="center"/>
    </xf>
    <xf numFmtId="0" fontId="20" fillId="0" borderId="0" xfId="3" applyFont="1">
      <alignment vertical="center"/>
    </xf>
    <xf numFmtId="0" fontId="10" fillId="0" borderId="13" xfId="0" applyFont="1" applyBorder="1" applyAlignment="1">
      <alignment horizontal="left" vertical="center" wrapText="1" readingOrder="1"/>
    </xf>
    <xf numFmtId="0" fontId="21" fillId="7" borderId="16" xfId="3" applyFont="1" applyFill="1" applyBorder="1" applyAlignment="1">
      <alignment horizontal="center" vertical="center"/>
    </xf>
    <xf numFmtId="0" fontId="14" fillId="0" borderId="17" xfId="3" applyBorder="1">
      <alignment vertical="center"/>
    </xf>
    <xf numFmtId="0" fontId="19" fillId="8" borderId="13" xfId="3" quotePrefix="1" applyFont="1" applyFill="1" applyBorder="1" applyAlignment="1">
      <alignment horizontal="center" vertical="center" wrapText="1"/>
    </xf>
    <xf numFmtId="0" fontId="14" fillId="0" borderId="16" xfId="3" applyBorder="1">
      <alignment vertical="center"/>
    </xf>
    <xf numFmtId="0" fontId="0" fillId="0" borderId="13" xfId="3" applyFont="1" applyBorder="1" applyAlignment="1">
      <alignment vertical="center" wrapText="1"/>
    </xf>
    <xf numFmtId="0" fontId="19" fillId="8" borderId="18" xfId="3" quotePrefix="1" applyFont="1" applyFill="1" applyBorder="1" applyAlignment="1">
      <alignment horizontal="center" vertical="center" wrapText="1"/>
    </xf>
    <xf numFmtId="0" fontId="21" fillId="7" borderId="19" xfId="3" applyFont="1" applyFill="1" applyBorder="1" applyAlignment="1">
      <alignment horizontal="center" vertical="center"/>
    </xf>
    <xf numFmtId="0" fontId="21" fillId="7" borderId="20" xfId="3" applyFont="1" applyFill="1" applyBorder="1" applyAlignment="1">
      <alignment horizontal="center" vertical="center"/>
    </xf>
    <xf numFmtId="0" fontId="21" fillId="7" borderId="21" xfId="3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2" fillId="0" borderId="13" xfId="3" applyFont="1" applyBorder="1" applyAlignment="1">
      <alignment vertical="center" wrapText="1"/>
    </xf>
    <xf numFmtId="0" fontId="14" fillId="0" borderId="13" xfId="3" applyBorder="1" applyAlignment="1">
      <alignment vertical="center" wrapText="1"/>
    </xf>
    <xf numFmtId="0" fontId="10" fillId="5" borderId="15" xfId="0" applyFont="1" applyFill="1" applyBorder="1" applyAlignment="1">
      <alignment horizontal="left" vertical="center" wrapText="1" readingOrder="1"/>
    </xf>
    <xf numFmtId="0" fontId="0" fillId="4" borderId="13" xfId="0" applyFill="1" applyBorder="1">
      <alignment vertical="center"/>
    </xf>
    <xf numFmtId="0" fontId="8" fillId="0" borderId="0" xfId="0" applyFont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3" fillId="0" borderId="22" xfId="2" applyFont="1" applyBorder="1" applyAlignment="1">
      <alignment horizontal="center" vertical="center"/>
    </xf>
    <xf numFmtId="0" fontId="14" fillId="0" borderId="0" xfId="3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14" fontId="7" fillId="0" borderId="8" xfId="0" applyNumberFormat="1" applyFont="1" applyFill="1" applyBorder="1" applyAlignment="1">
      <alignment horizontal="center" vertical="center"/>
    </xf>
    <xf numFmtId="9" fontId="7" fillId="0" borderId="8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/>
    </xf>
    <xf numFmtId="9" fontId="7" fillId="4" borderId="8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4" fontId="7" fillId="4" borderId="8" xfId="0" applyNumberFormat="1" applyFont="1" applyFill="1" applyBorder="1" applyAlignment="1">
      <alignment horizontal="left" vertical="center" wrapText="1"/>
    </xf>
    <xf numFmtId="14" fontId="7" fillId="4" borderId="8" xfId="0" applyNumberFormat="1" applyFont="1" applyFill="1" applyBorder="1" applyAlignment="1">
      <alignment horizontal="left" vertical="center"/>
    </xf>
    <xf numFmtId="14" fontId="7" fillId="4" borderId="8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 indent="1"/>
    </xf>
  </cellXfs>
  <cellStyles count="9">
    <cellStyle name="제노1 4 2 2 2 2" xfId="5" xr:uid="{7F8791DD-C9F1-4CF3-BE66-A97EADB6AAED}"/>
    <cellStyle name="제목 2" xfId="1" builtinId="17"/>
    <cellStyle name="표준" xfId="0" builtinId="0"/>
    <cellStyle name="표준 11 5" xfId="7" xr:uid="{750C2897-1E0B-4905-9D4C-DB7E2AD8EF07}"/>
    <cellStyle name="표준 2 2 14 2" xfId="6" xr:uid="{F3EA0D4A-3D4C-4972-A4E9-B4338309BC05}"/>
    <cellStyle name="표준 6 2" xfId="8" xr:uid="{09B1D1C6-6CDD-4CD4-808D-7D0BD45854CB}"/>
    <cellStyle name="표준 8" xfId="3" xr:uid="{DDD8B5AD-0D0B-4011-AD38-6891861AE3B6}"/>
    <cellStyle name="하이퍼링크" xfId="2" builtinId="8"/>
    <cellStyle name="하이퍼링크 4" xfId="4" xr:uid="{4874ADE7-7857-4DF8-84B5-846042535C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otion.so/2023-11-20-dcfd64a6fa72408398e8b1b1dd36e096?pvs=4" TargetMode="External"/><Relationship Id="rId2" Type="http://schemas.openxmlformats.org/officeDocument/2006/relationships/hyperlink" Target="https://www.notion.so/2023-10-31-674176cd08ce4035a670a7ac45fbaa70?pvs=4" TargetMode="External"/><Relationship Id="rId1" Type="http://schemas.openxmlformats.org/officeDocument/2006/relationships/hyperlink" Target="https://www.notion.so/2023-10-12-aacbef8abf274c2288992ec6febfd229?pvs=4" TargetMode="External"/><Relationship Id="rId5" Type="http://schemas.openxmlformats.org/officeDocument/2006/relationships/hyperlink" Target="https://conscious-wing-fc0.notion.site/521ca40eabbc4e5aac0e108211fbee61?pvs=4" TargetMode="External"/><Relationship Id="rId4" Type="http://schemas.openxmlformats.org/officeDocument/2006/relationships/hyperlink" Target="https://www.notion.so/2023-11-24-edc3f07364b347d68268862fb2b47999?pvs=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/15101578/openapi.do" TargetMode="External"/><Relationship Id="rId2" Type="http://schemas.openxmlformats.org/officeDocument/2006/relationships/hyperlink" Target="https://api.visitkorea.or.kr/" TargetMode="External"/><Relationship Id="rId1" Type="http://schemas.openxmlformats.org/officeDocument/2006/relationships/hyperlink" Target="https://www.erdcloud.com/team/ccHTW9JYk5KwZ87KW" TargetMode="External"/><Relationship Id="rId6" Type="http://schemas.openxmlformats.org/officeDocument/2006/relationships/hyperlink" Target="http://223.130.135.142:8090/jejugagga/" TargetMode="External"/><Relationship Id="rId5" Type="http://schemas.openxmlformats.org/officeDocument/2006/relationships/hyperlink" Target="https://github.com/cwt629/Jejugagga" TargetMode="External"/><Relationship Id="rId4" Type="http://schemas.openxmlformats.org/officeDocument/2006/relationships/hyperlink" Target="https://zep.us/play/2Q5G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  <pageSetUpPr fitToPage="1"/>
  </sheetPr>
  <dimension ref="A1:J50"/>
  <sheetViews>
    <sheetView view="pageBreakPreview" zoomScale="115" zoomScaleNormal="115" zoomScaleSheetLayoutView="115" workbookViewId="0">
      <pane ySplit="4" topLeftCell="A5" activePane="bottomLeft" state="frozen"/>
      <selection pane="bottomLeft" activeCell="E27" sqref="E27"/>
    </sheetView>
  </sheetViews>
  <sheetFormatPr defaultColWidth="4.625" defaultRowHeight="11.25" customHeight="1" x14ac:dyDescent="0.3"/>
  <cols>
    <col min="1" max="1" width="3.375" style="17" customWidth="1"/>
    <col min="2" max="2" width="4.875" style="15" customWidth="1"/>
    <col min="3" max="3" width="4.25" style="26" bestFit="1" customWidth="1"/>
    <col min="4" max="4" width="14.75" style="26" customWidth="1"/>
    <col min="5" max="5" width="30.75" style="26" customWidth="1"/>
    <col min="6" max="6" width="7.5" style="15" bestFit="1" customWidth="1"/>
    <col min="7" max="7" width="5.625" style="27" bestFit="1" customWidth="1"/>
    <col min="8" max="8" width="7" style="15" bestFit="1" customWidth="1"/>
    <col min="9" max="10" width="7" style="17" bestFit="1" customWidth="1"/>
    <col min="11" max="16384" width="4.625" style="17"/>
  </cols>
  <sheetData>
    <row r="1" spans="1:10" s="3" customFormat="1" ht="28.5" customHeight="1" x14ac:dyDescent="0.3">
      <c r="A1" s="65" t="s">
        <v>9</v>
      </c>
      <c r="B1" s="65"/>
      <c r="C1" s="65"/>
      <c r="D1" s="65"/>
      <c r="E1" s="65"/>
      <c r="F1" s="1"/>
      <c r="H1" s="2"/>
    </row>
    <row r="2" spans="1:10" s="3" customFormat="1" ht="8.25" customHeight="1" x14ac:dyDescent="0.3">
      <c r="A2" s="4"/>
      <c r="B2" s="66" t="s">
        <v>0</v>
      </c>
      <c r="C2" s="66"/>
      <c r="D2" s="67"/>
      <c r="E2" s="5">
        <v>45264</v>
      </c>
      <c r="F2" s="6"/>
      <c r="H2" s="2"/>
    </row>
    <row r="3" spans="1:10" s="3" customFormat="1" ht="8.25" customHeight="1" x14ac:dyDescent="0.3">
      <c r="A3" s="4"/>
      <c r="B3" s="68" t="s">
        <v>1</v>
      </c>
      <c r="C3" s="68"/>
      <c r="D3" s="69"/>
      <c r="E3" s="18">
        <v>45286</v>
      </c>
      <c r="F3" s="6"/>
      <c r="H3" s="2"/>
    </row>
    <row r="4" spans="1:10" s="21" customFormat="1" ht="8.25" customHeight="1" x14ac:dyDescent="0.3">
      <c r="A4" s="2"/>
      <c r="B4" s="19"/>
      <c r="C4" s="7" t="s">
        <v>2</v>
      </c>
      <c r="D4" s="8" t="s">
        <v>10</v>
      </c>
      <c r="E4" s="8" t="s">
        <v>11</v>
      </c>
      <c r="F4" s="8" t="s">
        <v>3</v>
      </c>
      <c r="G4" s="9" t="s">
        <v>4</v>
      </c>
      <c r="H4" s="46" t="s">
        <v>160</v>
      </c>
      <c r="I4" s="46" t="s">
        <v>158</v>
      </c>
      <c r="J4" s="46" t="s">
        <v>159</v>
      </c>
    </row>
    <row r="5" spans="1:10" s="77" customFormat="1" ht="20.25" customHeight="1" x14ac:dyDescent="0.3">
      <c r="B5" s="28"/>
      <c r="C5" s="29">
        <v>1</v>
      </c>
      <c r="D5" s="30" t="s">
        <v>5</v>
      </c>
      <c r="E5" s="31" t="s">
        <v>31</v>
      </c>
      <c r="F5" s="32" t="str">
        <f t="shared" ref="F5:F17" si="0">IF(AND(G5&gt;0%,G5&lt;100%),"진행 중",IF(G5=0%,"작업 대기","작업 완료"))</f>
        <v>작업 완료</v>
      </c>
      <c r="G5" s="33">
        <f>AVERAGE(G6,G10,G14)</f>
        <v>1</v>
      </c>
      <c r="H5" s="77">
        <v>1201</v>
      </c>
    </row>
    <row r="6" spans="1:10" s="83" customFormat="1" ht="11.25" customHeight="1" x14ac:dyDescent="0.3">
      <c r="B6" s="79"/>
      <c r="C6" s="80">
        <v>1.1000000000000001</v>
      </c>
      <c r="D6" s="84" t="s">
        <v>6</v>
      </c>
      <c r="E6" s="85" t="s">
        <v>39</v>
      </c>
      <c r="F6" s="86" t="str">
        <f t="shared" si="0"/>
        <v>작업 완료</v>
      </c>
      <c r="G6" s="82">
        <v>1</v>
      </c>
      <c r="H6" s="83">
        <v>1201</v>
      </c>
      <c r="J6" s="83">
        <v>1201</v>
      </c>
    </row>
    <row r="7" spans="1:10" s="15" customFormat="1" ht="11.25" customHeight="1" x14ac:dyDescent="0.3">
      <c r="B7" s="20"/>
      <c r="C7" s="10"/>
      <c r="D7" s="11" t="s">
        <v>12</v>
      </c>
      <c r="E7" s="10" t="s">
        <v>45</v>
      </c>
      <c r="F7" s="12" t="str">
        <f t="shared" si="0"/>
        <v>작업 완료</v>
      </c>
      <c r="G7" s="13">
        <v>1</v>
      </c>
      <c r="H7" s="15">
        <v>1201</v>
      </c>
      <c r="J7" s="15">
        <v>1201</v>
      </c>
    </row>
    <row r="8" spans="1:10" s="16" customFormat="1" ht="11.25" customHeight="1" x14ac:dyDescent="0.3">
      <c r="B8" s="20"/>
      <c r="C8" s="10"/>
      <c r="D8" s="10" t="s">
        <v>13</v>
      </c>
      <c r="E8" s="10" t="s">
        <v>46</v>
      </c>
      <c r="F8" s="12" t="str">
        <f t="shared" si="0"/>
        <v>작업 완료</v>
      </c>
      <c r="G8" s="13">
        <v>1</v>
      </c>
      <c r="H8" s="15">
        <v>1201</v>
      </c>
      <c r="J8" s="15">
        <v>1201</v>
      </c>
    </row>
    <row r="9" spans="1:10" ht="11.25" customHeight="1" x14ac:dyDescent="0.3">
      <c r="B9" s="20"/>
      <c r="C9" s="10"/>
      <c r="D9" s="10" t="s">
        <v>14</v>
      </c>
      <c r="E9" s="10" t="s">
        <v>47</v>
      </c>
      <c r="F9" s="12" t="str">
        <f t="shared" si="0"/>
        <v>작업 완료</v>
      </c>
      <c r="G9" s="13">
        <v>1</v>
      </c>
      <c r="H9" s="15">
        <v>1201</v>
      </c>
      <c r="J9" s="15">
        <v>1201</v>
      </c>
    </row>
    <row r="10" spans="1:10" s="78" customFormat="1" ht="11.25" customHeight="1" x14ac:dyDescent="0.3">
      <c r="B10" s="79"/>
      <c r="C10" s="80">
        <v>1.2</v>
      </c>
      <c r="D10" s="80" t="s">
        <v>7</v>
      </c>
      <c r="E10" s="80" t="s">
        <v>40</v>
      </c>
      <c r="F10" s="81" t="str">
        <f t="shared" si="0"/>
        <v>작업 완료</v>
      </c>
      <c r="G10" s="82">
        <v>1</v>
      </c>
      <c r="H10" s="83">
        <v>1201</v>
      </c>
      <c r="J10" s="83">
        <v>1201</v>
      </c>
    </row>
    <row r="11" spans="1:10" ht="11.25" customHeight="1" x14ac:dyDescent="0.3">
      <c r="B11" s="20"/>
      <c r="C11" s="10"/>
      <c r="D11" s="10" t="s">
        <v>18</v>
      </c>
      <c r="E11" s="10" t="s">
        <v>45</v>
      </c>
      <c r="F11" s="14" t="str">
        <f t="shared" si="0"/>
        <v>작업 완료</v>
      </c>
      <c r="G11" s="13">
        <v>1</v>
      </c>
      <c r="H11" s="15">
        <v>1201</v>
      </c>
      <c r="J11" s="15">
        <v>1201</v>
      </c>
    </row>
    <row r="12" spans="1:10" ht="11.25" customHeight="1" x14ac:dyDescent="0.3">
      <c r="B12" s="20"/>
      <c r="C12" s="10"/>
      <c r="D12" s="10" t="s">
        <v>19</v>
      </c>
      <c r="E12" s="10" t="s">
        <v>46</v>
      </c>
      <c r="F12" s="14" t="str">
        <f t="shared" si="0"/>
        <v>작업 완료</v>
      </c>
      <c r="G12" s="13">
        <v>1</v>
      </c>
      <c r="H12" s="15">
        <v>1201</v>
      </c>
      <c r="J12" s="15">
        <v>1201</v>
      </c>
    </row>
    <row r="13" spans="1:10" s="16" customFormat="1" ht="11.25" customHeight="1" x14ac:dyDescent="0.3">
      <c r="A13" s="17"/>
      <c r="B13" s="20"/>
      <c r="C13" s="10"/>
      <c r="D13" s="10" t="s">
        <v>20</v>
      </c>
      <c r="E13" s="10" t="s">
        <v>47</v>
      </c>
      <c r="F13" s="14" t="str">
        <f t="shared" si="0"/>
        <v>작업 완료</v>
      </c>
      <c r="G13" s="13">
        <v>1</v>
      </c>
      <c r="H13" s="15">
        <v>1201</v>
      </c>
      <c r="J13" s="15">
        <v>1201</v>
      </c>
    </row>
    <row r="14" spans="1:10" s="87" customFormat="1" ht="11.25" customHeight="1" x14ac:dyDescent="0.3">
      <c r="A14" s="78"/>
      <c r="B14" s="79"/>
      <c r="C14" s="80">
        <v>1.3</v>
      </c>
      <c r="D14" s="80" t="s">
        <v>8</v>
      </c>
      <c r="E14" s="80" t="s">
        <v>41</v>
      </c>
      <c r="F14" s="81" t="str">
        <f t="shared" si="0"/>
        <v>작업 완료</v>
      </c>
      <c r="G14" s="82">
        <v>1</v>
      </c>
      <c r="H14" s="83">
        <v>1201</v>
      </c>
      <c r="J14" s="83">
        <v>1201</v>
      </c>
    </row>
    <row r="15" spans="1:10" s="16" customFormat="1" ht="11.25" customHeight="1" x14ac:dyDescent="0.3">
      <c r="A15" s="17"/>
      <c r="B15" s="20"/>
      <c r="C15" s="10"/>
      <c r="D15" s="10" t="s">
        <v>15</v>
      </c>
      <c r="E15" s="10" t="s">
        <v>43</v>
      </c>
      <c r="F15" s="14" t="str">
        <f t="shared" si="0"/>
        <v>작업 완료</v>
      </c>
      <c r="G15" s="13">
        <v>1</v>
      </c>
      <c r="H15" s="15">
        <v>1201</v>
      </c>
      <c r="J15" s="15">
        <v>1201</v>
      </c>
    </row>
    <row r="16" spans="1:10" s="16" customFormat="1" ht="11.25" customHeight="1" x14ac:dyDescent="0.3">
      <c r="A16" s="17"/>
      <c r="B16" s="20"/>
      <c r="C16" s="10"/>
      <c r="D16" s="10" t="s">
        <v>16</v>
      </c>
      <c r="E16" s="10" t="s">
        <v>44</v>
      </c>
      <c r="F16" s="14" t="str">
        <f t="shared" si="0"/>
        <v>작업 완료</v>
      </c>
      <c r="G16" s="13">
        <v>1</v>
      </c>
      <c r="H16" s="15">
        <v>1201</v>
      </c>
      <c r="J16" s="15">
        <v>1201</v>
      </c>
    </row>
    <row r="17" spans="1:10" s="16" customFormat="1" ht="11.25" customHeight="1" x14ac:dyDescent="0.3">
      <c r="A17" s="17"/>
      <c r="B17" s="20"/>
      <c r="C17" s="10"/>
      <c r="D17" s="10" t="s">
        <v>17</v>
      </c>
      <c r="E17" s="10" t="s">
        <v>42</v>
      </c>
      <c r="F17" s="14" t="str">
        <f t="shared" si="0"/>
        <v>작업 완료</v>
      </c>
      <c r="G17" s="13">
        <v>1</v>
      </c>
      <c r="H17" s="15">
        <v>1201</v>
      </c>
      <c r="J17" s="15">
        <v>1201</v>
      </c>
    </row>
    <row r="18" spans="1:10" s="77" customFormat="1" ht="20.25" customHeight="1" x14ac:dyDescent="0.3">
      <c r="B18" s="28"/>
      <c r="C18" s="29">
        <v>2</v>
      </c>
      <c r="D18" s="30" t="s">
        <v>48</v>
      </c>
      <c r="E18" s="31" t="s">
        <v>61</v>
      </c>
      <c r="F18" s="32" t="str">
        <f t="shared" ref="F18:F28" si="1">IF(AND(G18&gt;0%,G18&lt;100%),"진행 중",IF(G18=0%,"작업 대기","작업 완료"))</f>
        <v>작업 완료</v>
      </c>
      <c r="G18" s="33">
        <v>1</v>
      </c>
    </row>
    <row r="19" spans="1:10" s="83" customFormat="1" ht="11.25" customHeight="1" x14ac:dyDescent="0.3">
      <c r="B19" s="79"/>
      <c r="C19" s="80">
        <v>2.1</v>
      </c>
      <c r="D19" s="84" t="s">
        <v>49</v>
      </c>
      <c r="E19" s="85" t="s">
        <v>35</v>
      </c>
      <c r="F19" s="86" t="str">
        <f t="shared" si="1"/>
        <v>작업 완료</v>
      </c>
      <c r="G19" s="82">
        <v>1</v>
      </c>
      <c r="H19" s="83">
        <v>1204</v>
      </c>
      <c r="I19" s="83">
        <v>1204</v>
      </c>
      <c r="J19" s="83">
        <v>1204</v>
      </c>
    </row>
    <row r="20" spans="1:10" s="15" customFormat="1" ht="11.25" customHeight="1" x14ac:dyDescent="0.3">
      <c r="B20" s="20"/>
      <c r="C20" s="10"/>
      <c r="D20" s="11" t="s">
        <v>50</v>
      </c>
      <c r="E20" s="11" t="s">
        <v>164</v>
      </c>
      <c r="F20" s="12" t="str">
        <f t="shared" si="1"/>
        <v>작업 완료</v>
      </c>
      <c r="G20" s="13">
        <v>1</v>
      </c>
      <c r="H20" s="15">
        <v>1201</v>
      </c>
      <c r="I20" s="15">
        <v>1201</v>
      </c>
      <c r="J20" s="15">
        <v>1201</v>
      </c>
    </row>
    <row r="21" spans="1:10" s="16" customFormat="1" ht="11.25" customHeight="1" x14ac:dyDescent="0.3">
      <c r="B21" s="20"/>
      <c r="C21" s="10"/>
      <c r="D21" s="10" t="s">
        <v>51</v>
      </c>
      <c r="E21" s="10" t="s">
        <v>167</v>
      </c>
      <c r="F21" s="12" t="str">
        <f t="shared" ref="F21:F22" si="2">IF(AND(G21&gt;0%,G21&lt;100%),"진행 중",IF(G21=0%,"작업 대기","작업 완료"))</f>
        <v>작업 완료</v>
      </c>
      <c r="G21" s="13">
        <v>1</v>
      </c>
      <c r="H21" s="15">
        <v>1201</v>
      </c>
      <c r="I21" s="15">
        <v>1201</v>
      </c>
      <c r="J21" s="15">
        <v>1201</v>
      </c>
    </row>
    <row r="22" spans="1:10" ht="11.25" customHeight="1" x14ac:dyDescent="0.3">
      <c r="B22" s="20"/>
      <c r="C22" s="10"/>
      <c r="D22" s="74" t="s">
        <v>52</v>
      </c>
      <c r="E22" s="74" t="s">
        <v>36</v>
      </c>
      <c r="F22" s="75" t="str">
        <f t="shared" si="2"/>
        <v>작업 완료</v>
      </c>
      <c r="G22" s="76">
        <v>1</v>
      </c>
      <c r="H22" s="15">
        <v>1204</v>
      </c>
      <c r="I22" s="15">
        <v>1204</v>
      </c>
      <c r="J22" s="15">
        <v>1204</v>
      </c>
    </row>
    <row r="23" spans="1:10" s="16" customFormat="1" ht="11.25" customHeight="1" x14ac:dyDescent="0.3">
      <c r="B23" s="20"/>
      <c r="C23" s="10"/>
      <c r="D23" s="10" t="s">
        <v>53</v>
      </c>
      <c r="E23" s="10" t="s">
        <v>37</v>
      </c>
      <c r="F23" s="12" t="str">
        <f t="shared" si="1"/>
        <v>작업 완료</v>
      </c>
      <c r="G23" s="13">
        <v>1</v>
      </c>
      <c r="H23" s="15">
        <v>1204</v>
      </c>
      <c r="I23" s="15">
        <v>1201</v>
      </c>
      <c r="J23" s="15">
        <v>1204</v>
      </c>
    </row>
    <row r="24" spans="1:10" ht="11.25" customHeight="1" x14ac:dyDescent="0.3">
      <c r="B24" s="20"/>
      <c r="C24" s="10"/>
      <c r="D24" s="10" t="s">
        <v>54</v>
      </c>
      <c r="E24" s="10" t="s">
        <v>38</v>
      </c>
      <c r="F24" s="12" t="str">
        <f t="shared" si="1"/>
        <v>작업 완료</v>
      </c>
      <c r="G24" s="13">
        <v>1</v>
      </c>
      <c r="H24" s="15">
        <v>1204</v>
      </c>
      <c r="I24" s="15">
        <v>1204</v>
      </c>
      <c r="J24" s="15">
        <v>1204</v>
      </c>
    </row>
    <row r="25" spans="1:10" s="78" customFormat="1" ht="11.25" customHeight="1" x14ac:dyDescent="0.3">
      <c r="B25" s="79"/>
      <c r="C25" s="80">
        <v>2.2000000000000002</v>
      </c>
      <c r="D25" s="80" t="s">
        <v>55</v>
      </c>
      <c r="E25" s="80" t="s">
        <v>172</v>
      </c>
      <c r="F25" s="81" t="str">
        <f t="shared" si="1"/>
        <v>작업 완료</v>
      </c>
      <c r="G25" s="82">
        <f>AVERAGE(G26:G28)</f>
        <v>1</v>
      </c>
      <c r="H25" s="83">
        <v>1206</v>
      </c>
      <c r="I25" s="83"/>
      <c r="J25" s="83"/>
    </row>
    <row r="26" spans="1:10" ht="11.25" customHeight="1" x14ac:dyDescent="0.3">
      <c r="B26" s="20"/>
      <c r="C26" s="10"/>
      <c r="D26" s="10" t="s">
        <v>56</v>
      </c>
      <c r="E26" s="10" t="s">
        <v>173</v>
      </c>
      <c r="F26" s="14" t="str">
        <f t="shared" si="1"/>
        <v>작업 완료</v>
      </c>
      <c r="G26" s="13">
        <v>1</v>
      </c>
      <c r="H26" s="15">
        <v>1205</v>
      </c>
      <c r="I26" s="15">
        <v>1205</v>
      </c>
      <c r="J26" s="15">
        <v>1205</v>
      </c>
    </row>
    <row r="27" spans="1:10" ht="11.25" customHeight="1" x14ac:dyDescent="0.3">
      <c r="B27" s="20"/>
      <c r="C27" s="10"/>
      <c r="D27" s="10" t="s">
        <v>57</v>
      </c>
      <c r="E27" s="10" t="s">
        <v>170</v>
      </c>
      <c r="F27" s="14" t="str">
        <f t="shared" si="1"/>
        <v>작업 완료</v>
      </c>
      <c r="G27" s="13">
        <v>1</v>
      </c>
      <c r="H27" s="15">
        <v>1205</v>
      </c>
      <c r="I27" s="15">
        <v>1205</v>
      </c>
      <c r="J27" s="15">
        <v>1205</v>
      </c>
    </row>
    <row r="28" spans="1:10" s="16" customFormat="1" ht="11.25" customHeight="1" x14ac:dyDescent="0.3">
      <c r="A28" s="17"/>
      <c r="B28" s="20"/>
      <c r="C28" s="10"/>
      <c r="D28" s="10" t="s">
        <v>58</v>
      </c>
      <c r="E28" s="10" t="s">
        <v>171</v>
      </c>
      <c r="F28" s="14" t="str">
        <f t="shared" si="1"/>
        <v>작업 완료</v>
      </c>
      <c r="G28" s="13">
        <v>1</v>
      </c>
      <c r="H28" s="15">
        <v>1206</v>
      </c>
      <c r="I28" s="15">
        <v>1206</v>
      </c>
      <c r="J28" s="15">
        <v>1206</v>
      </c>
    </row>
    <row r="29" spans="1:10" s="78" customFormat="1" ht="11.25" customHeight="1" x14ac:dyDescent="0.3">
      <c r="B29" s="79"/>
      <c r="C29" s="80">
        <v>2.2999999999999998</v>
      </c>
      <c r="D29" s="80" t="s">
        <v>59</v>
      </c>
      <c r="E29" s="80" t="s">
        <v>241</v>
      </c>
      <c r="F29" s="81" t="str">
        <f t="shared" ref="F29:F35" si="3">IF(AND(G29&gt;0%,G29&lt;100%),"진행 중",IF(G29=0%,"작업 대기","작업 완료"))</f>
        <v>작업 완료</v>
      </c>
      <c r="G29" s="82">
        <v>1</v>
      </c>
      <c r="H29" s="83">
        <v>1218</v>
      </c>
    </row>
    <row r="30" spans="1:10" ht="11.25" customHeight="1" x14ac:dyDescent="0.3">
      <c r="B30" s="20"/>
      <c r="C30" s="10"/>
      <c r="D30" s="10" t="s">
        <v>60</v>
      </c>
      <c r="E30" s="10" t="s">
        <v>244</v>
      </c>
      <c r="F30" s="14" t="str">
        <f t="shared" si="3"/>
        <v>작업 완료</v>
      </c>
      <c r="G30" s="13">
        <v>1</v>
      </c>
      <c r="H30" s="15">
        <v>1218</v>
      </c>
      <c r="I30" s="15">
        <v>1207</v>
      </c>
      <c r="J30" s="16">
        <v>1218</v>
      </c>
    </row>
    <row r="31" spans="1:10" ht="11.25" customHeight="1" x14ac:dyDescent="0.3">
      <c r="B31" s="20"/>
      <c r="C31" s="10"/>
      <c r="D31" s="10" t="s">
        <v>165</v>
      </c>
      <c r="E31" s="10" t="s">
        <v>245</v>
      </c>
      <c r="F31" s="14" t="str">
        <f t="shared" ref="F31:F34" si="4">IF(AND(G31&gt;0%,G31&lt;100%),"진행 중",IF(G31=0%,"작업 대기","작업 완료"))</f>
        <v>작업 완료</v>
      </c>
      <c r="G31" s="13">
        <v>1</v>
      </c>
      <c r="H31" s="15">
        <v>1218</v>
      </c>
      <c r="I31" s="15">
        <v>1207</v>
      </c>
      <c r="J31" s="16">
        <v>1218</v>
      </c>
    </row>
    <row r="32" spans="1:10" ht="11.25" customHeight="1" x14ac:dyDescent="0.3">
      <c r="B32" s="20"/>
      <c r="C32" s="10"/>
      <c r="D32" s="10" t="s">
        <v>163</v>
      </c>
      <c r="E32" s="10" t="s">
        <v>248</v>
      </c>
      <c r="F32" s="14" t="str">
        <f t="shared" si="4"/>
        <v>작업 완료</v>
      </c>
      <c r="G32" s="13">
        <v>1</v>
      </c>
      <c r="H32" s="15">
        <v>1218</v>
      </c>
      <c r="I32" s="15">
        <v>1207</v>
      </c>
      <c r="J32" s="16">
        <v>1218</v>
      </c>
    </row>
    <row r="33" spans="1:10" ht="11.25" customHeight="1" x14ac:dyDescent="0.3">
      <c r="B33" s="20"/>
      <c r="C33" s="10"/>
      <c r="D33" s="10" t="s">
        <v>161</v>
      </c>
      <c r="E33" s="10" t="s">
        <v>247</v>
      </c>
      <c r="F33" s="14" t="str">
        <f t="shared" si="4"/>
        <v>작업 완료</v>
      </c>
      <c r="G33" s="13">
        <v>1</v>
      </c>
      <c r="H33" s="15">
        <v>1218</v>
      </c>
      <c r="I33" s="15">
        <v>1207</v>
      </c>
      <c r="J33" s="16">
        <v>1218</v>
      </c>
    </row>
    <row r="34" spans="1:10" ht="11.25" customHeight="1" x14ac:dyDescent="0.3">
      <c r="B34" s="20"/>
      <c r="C34" s="10"/>
      <c r="D34" s="10" t="s">
        <v>162</v>
      </c>
      <c r="E34" s="10" t="s">
        <v>250</v>
      </c>
      <c r="F34" s="14" t="str">
        <f t="shared" si="4"/>
        <v>작업 완료</v>
      </c>
      <c r="G34" s="13">
        <v>1</v>
      </c>
      <c r="H34" s="15">
        <v>1218</v>
      </c>
      <c r="I34" s="15">
        <v>1207</v>
      </c>
      <c r="J34" s="16">
        <v>1218</v>
      </c>
    </row>
    <row r="35" spans="1:10" ht="11.25" customHeight="1" x14ac:dyDescent="0.3">
      <c r="B35" s="20"/>
      <c r="C35" s="10"/>
      <c r="D35" s="10" t="s">
        <v>166</v>
      </c>
      <c r="E35" s="10" t="s">
        <v>251</v>
      </c>
      <c r="F35" s="14" t="str">
        <f t="shared" si="3"/>
        <v>작업 완료</v>
      </c>
      <c r="G35" s="13">
        <v>1</v>
      </c>
      <c r="H35" s="15">
        <v>1218</v>
      </c>
      <c r="I35" s="15">
        <v>1207</v>
      </c>
      <c r="J35" s="16">
        <v>1218</v>
      </c>
    </row>
    <row r="36" spans="1:10" s="83" customFormat="1" ht="20.25" customHeight="1" x14ac:dyDescent="0.3">
      <c r="C36" s="80">
        <v>2.4</v>
      </c>
      <c r="D36" s="80" t="s">
        <v>240</v>
      </c>
      <c r="E36" s="80" t="s">
        <v>242</v>
      </c>
      <c r="F36" s="81" t="str">
        <f t="shared" ref="F36:F45" si="5">IF(AND(G36&gt;0%,G36&lt;100%),"진행 중",IF(G36=0%,"작업 대기","작업 완료"))</f>
        <v>작업 완료</v>
      </c>
      <c r="G36" s="82">
        <v>1</v>
      </c>
      <c r="H36" s="83">
        <v>1218</v>
      </c>
    </row>
    <row r="37" spans="1:10" s="16" customFormat="1" ht="11.25" customHeight="1" x14ac:dyDescent="0.3">
      <c r="A37" s="17"/>
      <c r="B37" s="20"/>
      <c r="C37" s="10"/>
      <c r="D37" s="10" t="s">
        <v>60</v>
      </c>
      <c r="E37" s="10" t="s">
        <v>249</v>
      </c>
      <c r="F37" s="14" t="str">
        <f t="shared" si="5"/>
        <v>작업 완료</v>
      </c>
      <c r="G37" s="13">
        <v>1</v>
      </c>
      <c r="H37" s="15">
        <v>1218</v>
      </c>
      <c r="I37" s="15">
        <v>1207</v>
      </c>
      <c r="J37" s="16">
        <v>1218</v>
      </c>
    </row>
    <row r="38" spans="1:10" s="16" customFormat="1" ht="11.25" customHeight="1" x14ac:dyDescent="0.3">
      <c r="A38" s="17"/>
      <c r="B38" s="20"/>
      <c r="C38" s="10"/>
      <c r="D38" s="10" t="s">
        <v>165</v>
      </c>
      <c r="E38" s="10" t="s">
        <v>246</v>
      </c>
      <c r="F38" s="14" t="str">
        <f t="shared" si="5"/>
        <v>작업 완료</v>
      </c>
      <c r="G38" s="13">
        <v>1</v>
      </c>
      <c r="H38" s="15">
        <v>1218</v>
      </c>
      <c r="I38" s="15">
        <v>1207</v>
      </c>
      <c r="J38" s="16">
        <v>1218</v>
      </c>
    </row>
    <row r="39" spans="1:10" s="16" customFormat="1" ht="11.25" customHeight="1" x14ac:dyDescent="0.3">
      <c r="A39" s="17"/>
      <c r="B39" s="20"/>
      <c r="C39" s="10"/>
      <c r="D39" s="10" t="s">
        <v>163</v>
      </c>
      <c r="E39" s="10" t="s">
        <v>252</v>
      </c>
      <c r="F39" s="14" t="str">
        <f t="shared" si="5"/>
        <v>작업 완료</v>
      </c>
      <c r="G39" s="13">
        <v>1</v>
      </c>
      <c r="H39" s="15">
        <v>1218</v>
      </c>
      <c r="I39" s="15">
        <v>1207</v>
      </c>
      <c r="J39" s="16">
        <v>1218</v>
      </c>
    </row>
    <row r="40" spans="1:10" s="83" customFormat="1" ht="11.25" customHeight="1" x14ac:dyDescent="0.3">
      <c r="A40" s="78"/>
      <c r="B40" s="79"/>
      <c r="C40" s="80">
        <v>2.2999999999999998</v>
      </c>
      <c r="D40" s="80" t="s">
        <v>59</v>
      </c>
      <c r="E40" s="80" t="s">
        <v>243</v>
      </c>
      <c r="F40" s="81" t="str">
        <f t="shared" si="5"/>
        <v>작업 완료</v>
      </c>
      <c r="G40" s="82">
        <v>1</v>
      </c>
      <c r="H40" s="83">
        <v>1221</v>
      </c>
    </row>
    <row r="41" spans="1:10" s="15" customFormat="1" ht="11.25" customHeight="1" x14ac:dyDescent="0.3">
      <c r="A41" s="17"/>
      <c r="B41" s="20"/>
      <c r="C41" s="10"/>
      <c r="D41" s="10" t="s">
        <v>60</v>
      </c>
      <c r="E41" s="10" t="s">
        <v>259</v>
      </c>
      <c r="F41" s="14" t="str">
        <f t="shared" si="5"/>
        <v>작업 완료</v>
      </c>
      <c r="G41" s="13">
        <v>1</v>
      </c>
      <c r="H41" s="15">
        <v>1221</v>
      </c>
      <c r="I41" s="15">
        <v>1219</v>
      </c>
      <c r="J41" s="15">
        <v>1222</v>
      </c>
    </row>
    <row r="42" spans="1:10" s="15" customFormat="1" ht="11.25" customHeight="1" x14ac:dyDescent="0.3">
      <c r="A42" s="17"/>
      <c r="B42" s="20"/>
      <c r="C42" s="10"/>
      <c r="D42" s="10" t="s">
        <v>165</v>
      </c>
      <c r="E42" s="10" t="s">
        <v>260</v>
      </c>
      <c r="F42" s="14" t="str">
        <f t="shared" si="5"/>
        <v>작업 완료</v>
      </c>
      <c r="G42" s="13">
        <v>1</v>
      </c>
      <c r="H42" s="15">
        <v>1221</v>
      </c>
      <c r="I42" s="15">
        <v>1219</v>
      </c>
      <c r="J42" s="15">
        <v>1222</v>
      </c>
    </row>
    <row r="43" spans="1:10" s="15" customFormat="1" ht="11.25" customHeight="1" x14ac:dyDescent="0.3">
      <c r="A43" s="17"/>
      <c r="B43" s="20"/>
      <c r="C43" s="10"/>
      <c r="D43" s="10" t="s">
        <v>163</v>
      </c>
      <c r="E43" s="10" t="s">
        <v>258</v>
      </c>
      <c r="F43" s="14" t="str">
        <f t="shared" si="5"/>
        <v>작업 완료</v>
      </c>
      <c r="G43" s="13">
        <v>1</v>
      </c>
      <c r="H43" s="15">
        <v>1221</v>
      </c>
      <c r="I43" s="15">
        <v>1219</v>
      </c>
      <c r="J43" s="15">
        <v>1222</v>
      </c>
    </row>
    <row r="44" spans="1:10" s="15" customFormat="1" ht="11.25" customHeight="1" x14ac:dyDescent="0.3">
      <c r="A44" s="17"/>
      <c r="B44" s="20"/>
      <c r="C44" s="10"/>
      <c r="D44" s="10" t="s">
        <v>161</v>
      </c>
      <c r="E44" s="10" t="s">
        <v>257</v>
      </c>
      <c r="F44" s="14" t="str">
        <f t="shared" si="5"/>
        <v>작업 완료</v>
      </c>
      <c r="G44" s="13">
        <v>1</v>
      </c>
      <c r="H44" s="15">
        <v>1221</v>
      </c>
      <c r="I44" s="15">
        <v>1219</v>
      </c>
      <c r="J44" s="15">
        <v>1222</v>
      </c>
    </row>
    <row r="45" spans="1:10" s="77" customFormat="1" ht="20.25" customHeight="1" x14ac:dyDescent="0.3">
      <c r="B45" s="28"/>
      <c r="C45" s="29">
        <v>3</v>
      </c>
      <c r="D45" s="30" t="s">
        <v>253</v>
      </c>
      <c r="E45" s="31" t="s">
        <v>254</v>
      </c>
      <c r="F45" s="32" t="str">
        <f t="shared" si="5"/>
        <v>작업 완료</v>
      </c>
      <c r="G45" s="33">
        <v>1</v>
      </c>
      <c r="H45" s="77">
        <v>1226</v>
      </c>
    </row>
    <row r="46" spans="1:10" s="15" customFormat="1" ht="11.25" customHeight="1" x14ac:dyDescent="0.3">
      <c r="A46" s="17"/>
      <c r="B46" s="20"/>
      <c r="C46" s="10"/>
      <c r="D46" s="10" t="s">
        <v>261</v>
      </c>
      <c r="E46" s="10" t="s">
        <v>256</v>
      </c>
      <c r="F46" s="14" t="str">
        <f t="shared" ref="F46:F47" si="6">IF(AND(G46&gt;0%,G46&lt;100%),"진행 중",IF(G46=0%,"작업 대기","작업 완료"))</f>
        <v>작업 완료</v>
      </c>
      <c r="G46" s="13">
        <v>1</v>
      </c>
      <c r="H46" s="15">
        <v>1226</v>
      </c>
    </row>
    <row r="47" spans="1:10" s="15" customFormat="1" ht="11.25" customHeight="1" x14ac:dyDescent="0.3">
      <c r="A47" s="17"/>
      <c r="B47" s="20"/>
      <c r="C47" s="10"/>
      <c r="D47" s="10" t="s">
        <v>262</v>
      </c>
      <c r="E47" s="10" t="s">
        <v>255</v>
      </c>
      <c r="F47" s="14" t="str">
        <f t="shared" si="6"/>
        <v>작업 완료</v>
      </c>
      <c r="G47" s="13">
        <v>1</v>
      </c>
      <c r="H47" s="15">
        <v>1226</v>
      </c>
    </row>
    <row r="48" spans="1:10" s="15" customFormat="1" ht="11.25" customHeight="1" x14ac:dyDescent="0.3">
      <c r="A48" s="17"/>
      <c r="B48" s="20"/>
      <c r="C48" s="10"/>
      <c r="D48" s="10"/>
      <c r="E48" s="10"/>
      <c r="F48" s="14"/>
      <c r="G48" s="13"/>
    </row>
    <row r="49" spans="1:7" s="15" customFormat="1" ht="11.25" customHeight="1" x14ac:dyDescent="0.3">
      <c r="A49" s="17"/>
      <c r="B49" s="20"/>
      <c r="C49" s="10"/>
      <c r="D49" s="10"/>
      <c r="E49" s="10"/>
      <c r="F49" s="14"/>
      <c r="G49" s="13"/>
    </row>
    <row r="50" spans="1:7" s="15" customFormat="1" ht="11.25" customHeight="1" x14ac:dyDescent="0.3">
      <c r="A50" s="17"/>
      <c r="B50" s="22"/>
      <c r="C50" s="23"/>
      <c r="D50" s="23"/>
      <c r="E50" s="23"/>
      <c r="F50" s="24"/>
      <c r="G50" s="25"/>
    </row>
  </sheetData>
  <mergeCells count="3">
    <mergeCell ref="A1:E1"/>
    <mergeCell ref="B2:D2"/>
    <mergeCell ref="B3:D3"/>
  </mergeCells>
  <phoneticPr fontId="2" type="noConversion"/>
  <pageMargins left="0.25" right="0.25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956F-9487-40E3-A226-1FA760F5FED0}">
  <dimension ref="B1:J22"/>
  <sheetViews>
    <sheetView workbookViewId="0">
      <selection activeCell="F11" sqref="F11"/>
    </sheetView>
  </sheetViews>
  <sheetFormatPr defaultRowHeight="16.5" x14ac:dyDescent="0.3"/>
  <cols>
    <col min="2" max="2" width="4.375" bestFit="1" customWidth="1"/>
    <col min="3" max="3" width="7.5" bestFit="1" customWidth="1"/>
    <col min="5" max="5" width="15.875" bestFit="1" customWidth="1"/>
    <col min="6" max="6" width="54.625" customWidth="1"/>
    <col min="7" max="7" width="11" bestFit="1" customWidth="1"/>
  </cols>
  <sheetData>
    <row r="1" spans="2:10" x14ac:dyDescent="0.3">
      <c r="B1" s="70" t="s">
        <v>227</v>
      </c>
      <c r="C1" s="70"/>
      <c r="D1" s="70"/>
      <c r="E1" s="70"/>
      <c r="F1" s="70"/>
      <c r="G1" s="70"/>
    </row>
    <row r="2" spans="2:10" x14ac:dyDescent="0.3">
      <c r="B2" s="71"/>
      <c r="C2" s="71"/>
      <c r="D2" s="71"/>
      <c r="E2" s="71"/>
      <c r="F2" s="71"/>
      <c r="G2" s="71"/>
    </row>
    <row r="3" spans="2:10" s="35" customFormat="1" x14ac:dyDescent="0.3">
      <c r="B3" s="34" t="s">
        <v>21</v>
      </c>
      <c r="C3" s="34" t="s">
        <v>22</v>
      </c>
      <c r="D3" s="34" t="s">
        <v>23</v>
      </c>
      <c r="E3" s="34" t="s">
        <v>24</v>
      </c>
      <c r="F3" s="34" t="s">
        <v>25</v>
      </c>
      <c r="G3" s="34" t="s">
        <v>221</v>
      </c>
    </row>
    <row r="4" spans="2:10" x14ac:dyDescent="0.3">
      <c r="B4" s="36">
        <v>1</v>
      </c>
      <c r="C4" s="36">
        <v>231012</v>
      </c>
      <c r="D4" s="36" t="s">
        <v>26</v>
      </c>
      <c r="E4" s="36" t="s">
        <v>30</v>
      </c>
      <c r="F4" s="37" t="s">
        <v>216</v>
      </c>
      <c r="G4" s="36" t="s">
        <v>222</v>
      </c>
    </row>
    <row r="5" spans="2:10" x14ac:dyDescent="0.3">
      <c r="B5" s="36">
        <v>2</v>
      </c>
      <c r="C5" s="36">
        <v>231031</v>
      </c>
      <c r="D5" s="36" t="s">
        <v>27</v>
      </c>
      <c r="E5" s="36" t="s">
        <v>30</v>
      </c>
      <c r="F5" s="37" t="s">
        <v>225</v>
      </c>
      <c r="G5" s="36" t="s">
        <v>222</v>
      </c>
    </row>
    <row r="6" spans="2:10" x14ac:dyDescent="0.3">
      <c r="B6" s="36">
        <v>3</v>
      </c>
      <c r="C6" s="36">
        <v>231109</v>
      </c>
      <c r="D6" s="36" t="s">
        <v>26</v>
      </c>
      <c r="E6" s="36" t="s">
        <v>30</v>
      </c>
      <c r="F6" s="37" t="s">
        <v>226</v>
      </c>
      <c r="G6" s="36" t="s">
        <v>223</v>
      </c>
    </row>
    <row r="7" spans="2:10" x14ac:dyDescent="0.3">
      <c r="B7" s="36">
        <v>4</v>
      </c>
      <c r="C7" s="36">
        <v>231116</v>
      </c>
      <c r="D7" s="36" t="s">
        <v>26</v>
      </c>
      <c r="E7" s="36" t="s">
        <v>29</v>
      </c>
      <c r="F7" s="37" t="s">
        <v>215</v>
      </c>
      <c r="G7" s="36" t="s">
        <v>223</v>
      </c>
    </row>
    <row r="8" spans="2:10" x14ac:dyDescent="0.3">
      <c r="B8" s="36">
        <v>5</v>
      </c>
      <c r="C8" s="36">
        <v>231120</v>
      </c>
      <c r="D8" s="36" t="s">
        <v>28</v>
      </c>
      <c r="E8" s="36" t="s">
        <v>30</v>
      </c>
      <c r="F8" s="37" t="s">
        <v>213</v>
      </c>
      <c r="G8" s="36" t="s">
        <v>222</v>
      </c>
    </row>
    <row r="9" spans="2:10" x14ac:dyDescent="0.3">
      <c r="B9" s="36">
        <v>6</v>
      </c>
      <c r="C9" s="36">
        <v>231121</v>
      </c>
      <c r="D9" s="36" t="s">
        <v>27</v>
      </c>
      <c r="E9" s="36" t="s">
        <v>30</v>
      </c>
      <c r="F9" s="37" t="s">
        <v>214</v>
      </c>
      <c r="G9" s="36" t="s">
        <v>223</v>
      </c>
    </row>
    <row r="10" spans="2:10" ht="66" x14ac:dyDescent="0.3">
      <c r="B10" s="36">
        <v>7</v>
      </c>
      <c r="C10" s="36">
        <v>231124</v>
      </c>
      <c r="D10" s="36" t="s">
        <v>32</v>
      </c>
      <c r="E10" s="36" t="s">
        <v>30</v>
      </c>
      <c r="F10" s="38" t="s">
        <v>33</v>
      </c>
      <c r="G10" s="36" t="s">
        <v>222</v>
      </c>
      <c r="J10" s="60"/>
    </row>
    <row r="11" spans="2:10" x14ac:dyDescent="0.3">
      <c r="B11" s="36">
        <v>8</v>
      </c>
      <c r="C11" s="36">
        <v>231128</v>
      </c>
      <c r="D11" s="36" t="s">
        <v>27</v>
      </c>
      <c r="E11" s="36" t="s">
        <v>30</v>
      </c>
      <c r="F11" s="38" t="s">
        <v>217</v>
      </c>
      <c r="G11" s="36" t="s">
        <v>223</v>
      </c>
    </row>
    <row r="12" spans="2:10" ht="49.5" x14ac:dyDescent="0.3">
      <c r="B12" s="36">
        <v>9</v>
      </c>
      <c r="C12" s="36">
        <v>231130</v>
      </c>
      <c r="D12" s="36" t="s">
        <v>156</v>
      </c>
      <c r="E12" s="36" t="s">
        <v>30</v>
      </c>
      <c r="F12" s="38" t="s">
        <v>218</v>
      </c>
      <c r="G12" s="36" t="s">
        <v>223</v>
      </c>
    </row>
    <row r="13" spans="2:10" x14ac:dyDescent="0.3">
      <c r="B13" s="36">
        <v>10</v>
      </c>
      <c r="C13" s="36">
        <v>231201</v>
      </c>
      <c r="D13" s="36" t="s">
        <v>154</v>
      </c>
      <c r="E13" s="36" t="s">
        <v>31</v>
      </c>
      <c r="F13" s="38" t="s">
        <v>212</v>
      </c>
      <c r="G13" s="36" t="s">
        <v>223</v>
      </c>
    </row>
    <row r="14" spans="2:10" ht="66" x14ac:dyDescent="0.3">
      <c r="B14" s="36">
        <v>11</v>
      </c>
      <c r="C14" s="36">
        <v>231204</v>
      </c>
      <c r="D14" s="36" t="s">
        <v>155</v>
      </c>
      <c r="E14" s="36" t="s">
        <v>220</v>
      </c>
      <c r="F14" s="45" t="s">
        <v>219</v>
      </c>
      <c r="G14" s="36" t="s">
        <v>223</v>
      </c>
    </row>
    <row r="15" spans="2:10" x14ac:dyDescent="0.3">
      <c r="B15" s="36">
        <v>12</v>
      </c>
      <c r="C15" s="36">
        <v>231207</v>
      </c>
      <c r="D15" s="36" t="s">
        <v>192</v>
      </c>
      <c r="E15" s="36" t="s">
        <v>191</v>
      </c>
      <c r="F15" s="38" t="s">
        <v>183</v>
      </c>
      <c r="G15" s="36" t="s">
        <v>223</v>
      </c>
    </row>
    <row r="16" spans="2:10" x14ac:dyDescent="0.3">
      <c r="B16" s="36">
        <v>13</v>
      </c>
      <c r="C16" s="36">
        <v>231211</v>
      </c>
      <c r="D16" s="36" t="s">
        <v>193</v>
      </c>
      <c r="E16" s="36" t="s">
        <v>191</v>
      </c>
      <c r="F16" s="38" t="s">
        <v>184</v>
      </c>
      <c r="G16" s="36" t="s">
        <v>224</v>
      </c>
    </row>
    <row r="17" spans="2:7" x14ac:dyDescent="0.3">
      <c r="B17" s="36">
        <v>14</v>
      </c>
      <c r="C17" s="36">
        <v>231214</v>
      </c>
      <c r="D17" s="36" t="s">
        <v>192</v>
      </c>
      <c r="E17" s="36" t="s">
        <v>191</v>
      </c>
      <c r="F17" s="38" t="s">
        <v>185</v>
      </c>
      <c r="G17" s="36" t="s">
        <v>223</v>
      </c>
    </row>
    <row r="18" spans="2:7" x14ac:dyDescent="0.3">
      <c r="B18" s="36">
        <v>15</v>
      </c>
      <c r="C18" s="36">
        <v>231218</v>
      </c>
      <c r="D18" s="36" t="s">
        <v>193</v>
      </c>
      <c r="E18" s="36" t="s">
        <v>191</v>
      </c>
      <c r="F18" s="38" t="s">
        <v>186</v>
      </c>
      <c r="G18" s="36" t="s">
        <v>223</v>
      </c>
    </row>
    <row r="19" spans="2:7" x14ac:dyDescent="0.3">
      <c r="B19" s="36">
        <v>16</v>
      </c>
      <c r="C19" s="36">
        <v>231221</v>
      </c>
      <c r="D19" s="36" t="s">
        <v>192</v>
      </c>
      <c r="E19" s="36" t="s">
        <v>191</v>
      </c>
      <c r="F19" s="38" t="s">
        <v>187</v>
      </c>
      <c r="G19" s="36" t="s">
        <v>223</v>
      </c>
    </row>
    <row r="20" spans="2:7" x14ac:dyDescent="0.3">
      <c r="B20" s="36">
        <v>17</v>
      </c>
      <c r="C20" s="36">
        <v>231222</v>
      </c>
      <c r="D20" s="36" t="s">
        <v>194</v>
      </c>
      <c r="E20" s="36" t="s">
        <v>191</v>
      </c>
      <c r="F20" s="38" t="s">
        <v>188</v>
      </c>
      <c r="G20" s="36" t="s">
        <v>224</v>
      </c>
    </row>
    <row r="21" spans="2:7" x14ac:dyDescent="0.3">
      <c r="B21" s="36">
        <v>18</v>
      </c>
      <c r="C21" s="36">
        <v>231223</v>
      </c>
      <c r="D21" s="36" t="s">
        <v>195</v>
      </c>
      <c r="E21" s="36" t="s">
        <v>191</v>
      </c>
      <c r="F21" s="38" t="s">
        <v>189</v>
      </c>
      <c r="G21" s="36" t="s">
        <v>223</v>
      </c>
    </row>
    <row r="22" spans="2:7" x14ac:dyDescent="0.3">
      <c r="B22" s="36">
        <v>19</v>
      </c>
      <c r="C22" s="36">
        <v>231226</v>
      </c>
      <c r="D22" s="36" t="s">
        <v>196</v>
      </c>
      <c r="E22" s="36" t="s">
        <v>191</v>
      </c>
      <c r="F22" s="38" t="s">
        <v>190</v>
      </c>
      <c r="G22" s="36" t="s">
        <v>224</v>
      </c>
    </row>
  </sheetData>
  <mergeCells count="1">
    <mergeCell ref="B1:G2"/>
  </mergeCells>
  <phoneticPr fontId="2" type="noConversion"/>
  <hyperlinks>
    <hyperlink ref="G4" r:id="rId1" display="https://www.notion.so/2023-10-12-aacbef8abf274c2288992ec6febfd229?pvs=4" xr:uid="{FD88B514-4315-4DF7-8596-D82806F5FF30}"/>
    <hyperlink ref="G5" r:id="rId2" display="링크" xr:uid="{F60700C8-A2C9-4865-92F9-6F4C0104C6FE}"/>
    <hyperlink ref="G8" r:id="rId3" display="바로가기" xr:uid="{54C9E36D-AB41-4B97-A9C5-E20DBC443284}"/>
    <hyperlink ref="G10" r:id="rId4" display="바로가기" xr:uid="{78AD2D4C-3292-4B4B-BCBB-382FA36F1626}"/>
    <hyperlink ref="B1:G2" r:id="rId5" display="회의 목록 - 회의록" xr:uid="{C0A8971E-9432-43CD-9465-5EE48889F9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EBEE-9E41-4C0F-8B2C-790D426DBE18}">
  <dimension ref="B1:N11"/>
  <sheetViews>
    <sheetView zoomScale="85" zoomScaleNormal="85" workbookViewId="0">
      <selection activeCell="C21" sqref="C21"/>
    </sheetView>
  </sheetViews>
  <sheetFormatPr defaultRowHeight="16.5" x14ac:dyDescent="0.3"/>
  <cols>
    <col min="1" max="1" width="1.625" style="47" customWidth="1"/>
    <col min="2" max="2" width="29.125" style="47" customWidth="1"/>
    <col min="3" max="7" width="34.625" style="47" customWidth="1"/>
    <col min="8" max="16384" width="9" style="47"/>
  </cols>
  <sheetData>
    <row r="1" spans="2:14" ht="9" customHeight="1" thickBot="1" x14ac:dyDescent="0.35"/>
    <row r="2" spans="2:14" ht="30" customHeight="1" thickBot="1" x14ac:dyDescent="0.35">
      <c r="C2" s="59" t="s">
        <v>28</v>
      </c>
      <c r="D2" s="58" t="s">
        <v>27</v>
      </c>
      <c r="E2" s="58" t="s">
        <v>182</v>
      </c>
      <c r="F2" s="58" t="s">
        <v>26</v>
      </c>
      <c r="G2" s="57" t="s">
        <v>32</v>
      </c>
      <c r="H2" s="49"/>
      <c r="I2" s="49"/>
      <c r="J2" s="49"/>
      <c r="K2" s="49"/>
      <c r="L2" s="49"/>
      <c r="M2" s="49"/>
      <c r="N2" s="49"/>
    </row>
    <row r="3" spans="2:14" ht="5.0999999999999996" customHeight="1" x14ac:dyDescent="0.3">
      <c r="C3" s="72"/>
      <c r="D3" s="72"/>
      <c r="E3" s="72"/>
      <c r="F3" s="72"/>
      <c r="G3" s="72"/>
      <c r="H3" s="49"/>
      <c r="I3" s="49"/>
      <c r="J3" s="49"/>
      <c r="K3" s="49"/>
      <c r="L3" s="49"/>
      <c r="M3" s="49"/>
      <c r="N3" s="49"/>
    </row>
    <row r="4" spans="2:14" x14ac:dyDescent="0.3">
      <c r="B4" s="52"/>
      <c r="C4" s="56">
        <v>1204</v>
      </c>
      <c r="D4" s="56">
        <v>1205</v>
      </c>
      <c r="E4" s="56">
        <v>1206</v>
      </c>
      <c r="F4" s="56">
        <v>1207</v>
      </c>
      <c r="G4" s="56">
        <v>1208</v>
      </c>
    </row>
    <row r="5" spans="2:14" ht="49.5" x14ac:dyDescent="0.3">
      <c r="B5" s="51" t="s">
        <v>181</v>
      </c>
      <c r="C5" s="45" t="s">
        <v>204</v>
      </c>
      <c r="D5" s="45" t="s">
        <v>203</v>
      </c>
      <c r="E5" s="45" t="s">
        <v>197</v>
      </c>
      <c r="F5" s="45" t="s">
        <v>202</v>
      </c>
      <c r="G5" s="45" t="s">
        <v>198</v>
      </c>
    </row>
    <row r="6" spans="2:14" x14ac:dyDescent="0.3">
      <c r="B6" s="54"/>
      <c r="C6" s="53">
        <v>1211</v>
      </c>
      <c r="D6" s="53">
        <v>1212</v>
      </c>
      <c r="E6" s="53">
        <v>1213</v>
      </c>
      <c r="F6" s="53">
        <v>1214</v>
      </c>
      <c r="G6" s="53">
        <v>1215</v>
      </c>
    </row>
    <row r="7" spans="2:14" ht="82.5" x14ac:dyDescent="0.3">
      <c r="B7" s="51" t="s">
        <v>180</v>
      </c>
      <c r="C7" s="45" t="s">
        <v>199</v>
      </c>
      <c r="D7" s="45" t="s">
        <v>200</v>
      </c>
      <c r="E7" s="45" t="s">
        <v>201</v>
      </c>
      <c r="F7" s="45" t="s">
        <v>208</v>
      </c>
      <c r="G7" s="45" t="s">
        <v>208</v>
      </c>
    </row>
    <row r="8" spans="2:14" x14ac:dyDescent="0.3">
      <c r="B8" s="54"/>
      <c r="C8" s="53">
        <v>1218</v>
      </c>
      <c r="D8" s="53">
        <v>1219</v>
      </c>
      <c r="E8" s="53">
        <v>1220</v>
      </c>
      <c r="F8" s="53">
        <v>1221</v>
      </c>
      <c r="G8" s="53">
        <v>1222</v>
      </c>
    </row>
    <row r="9" spans="2:14" ht="49.5" x14ac:dyDescent="0.3">
      <c r="B9" s="51" t="s">
        <v>179</v>
      </c>
      <c r="C9" s="61" t="s">
        <v>206</v>
      </c>
      <c r="D9" s="61" t="s">
        <v>209</v>
      </c>
      <c r="E9" s="55" t="s">
        <v>205</v>
      </c>
      <c r="F9" s="55" t="s">
        <v>207</v>
      </c>
      <c r="G9" s="62" t="s">
        <v>210</v>
      </c>
    </row>
    <row r="10" spans="2:14" x14ac:dyDescent="0.3">
      <c r="B10" s="54"/>
      <c r="C10" s="53">
        <v>1225</v>
      </c>
      <c r="D10" s="53">
        <v>1226</v>
      </c>
    </row>
    <row r="11" spans="2:14" ht="31.5" x14ac:dyDescent="0.3">
      <c r="B11" s="51" t="s">
        <v>178</v>
      </c>
      <c r="C11" s="48" t="s">
        <v>211</v>
      </c>
      <c r="D11" s="48" t="s">
        <v>177</v>
      </c>
    </row>
  </sheetData>
  <mergeCells count="1">
    <mergeCell ref="C3:G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53C9-2146-420A-B36D-CFCFFB9BCE48}">
  <dimension ref="B2:C13"/>
  <sheetViews>
    <sheetView workbookViewId="0">
      <selection activeCell="C3" sqref="C3"/>
    </sheetView>
  </sheetViews>
  <sheetFormatPr defaultRowHeight="16.5" x14ac:dyDescent="0.3"/>
  <cols>
    <col min="3" max="3" width="47.875" bestFit="1" customWidth="1"/>
  </cols>
  <sheetData>
    <row r="2" spans="2:3" x14ac:dyDescent="0.3">
      <c r="B2" s="73">
        <v>1</v>
      </c>
      <c r="C2" s="64" t="s">
        <v>238</v>
      </c>
    </row>
    <row r="3" spans="2:3" x14ac:dyDescent="0.3">
      <c r="B3" s="73"/>
      <c r="C3" s="40" t="s">
        <v>239</v>
      </c>
    </row>
    <row r="4" spans="2:3" x14ac:dyDescent="0.3">
      <c r="B4" s="73">
        <v>2</v>
      </c>
      <c r="C4" s="64" t="s">
        <v>235</v>
      </c>
    </row>
    <row r="5" spans="2:3" x14ac:dyDescent="0.3">
      <c r="B5" s="73"/>
      <c r="C5" s="40" t="s">
        <v>62</v>
      </c>
    </row>
    <row r="6" spans="2:3" x14ac:dyDescent="0.3">
      <c r="B6" s="73">
        <v>3</v>
      </c>
      <c r="C6" s="64" t="s">
        <v>236</v>
      </c>
    </row>
    <row r="7" spans="2:3" x14ac:dyDescent="0.3">
      <c r="B7" s="73"/>
      <c r="C7" s="40" t="s">
        <v>63</v>
      </c>
    </row>
    <row r="8" spans="2:3" x14ac:dyDescent="0.3">
      <c r="B8" s="73">
        <v>4</v>
      </c>
      <c r="C8" s="64" t="s">
        <v>234</v>
      </c>
    </row>
    <row r="9" spans="2:3" x14ac:dyDescent="0.3">
      <c r="B9" s="73"/>
      <c r="C9" s="40" t="s">
        <v>157</v>
      </c>
    </row>
    <row r="10" spans="2:3" x14ac:dyDescent="0.3">
      <c r="B10" s="73">
        <v>5</v>
      </c>
      <c r="C10" s="64" t="s">
        <v>232</v>
      </c>
    </row>
    <row r="11" spans="2:3" x14ac:dyDescent="0.3">
      <c r="B11" s="73"/>
      <c r="C11" s="40" t="s">
        <v>169</v>
      </c>
    </row>
    <row r="12" spans="2:3" x14ac:dyDescent="0.3">
      <c r="B12" s="73">
        <v>6</v>
      </c>
      <c r="C12" s="64" t="s">
        <v>233</v>
      </c>
    </row>
    <row r="13" spans="2:3" x14ac:dyDescent="0.3">
      <c r="B13" s="73"/>
      <c r="C13" s="40" t="s">
        <v>168</v>
      </c>
    </row>
  </sheetData>
  <mergeCells count="6">
    <mergeCell ref="B12:B13"/>
    <mergeCell ref="B2:B3"/>
    <mergeCell ref="B4:B5"/>
    <mergeCell ref="B6:B7"/>
    <mergeCell ref="B8:B9"/>
    <mergeCell ref="B10:B11"/>
  </mergeCells>
  <phoneticPr fontId="2" type="noConversion"/>
  <hyperlinks>
    <hyperlink ref="C3" r:id="rId1" xr:uid="{2254D102-B544-4F18-BDCE-930E4AC0E2C4}"/>
    <hyperlink ref="C5" r:id="rId2" location="/hubTourSearch" xr:uid="{F71E7847-546C-429A-8F27-53FFA8686BF0}"/>
    <hyperlink ref="C7" r:id="rId3" xr:uid="{6D68CA44-55BD-456B-92A4-27819E2CD7C3}"/>
    <hyperlink ref="C9" r:id="rId4" xr:uid="{B9A20342-252A-43EC-A880-79AD77C75EAB}"/>
    <hyperlink ref="C13" r:id="rId5" xr:uid="{1104708F-74CD-4045-867F-DD74D4746F1D}"/>
    <hyperlink ref="C11" r:id="rId6" xr:uid="{C5D04E6C-8C4A-4AE7-A526-42AC202B57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EAF-AD5E-4CDE-A6A4-9AAA8F9B70CB}">
  <dimension ref="B2:P28"/>
  <sheetViews>
    <sheetView tabSelected="1" workbookViewId="0">
      <selection activeCell="H9" sqref="H9"/>
    </sheetView>
  </sheetViews>
  <sheetFormatPr defaultRowHeight="16.5" x14ac:dyDescent="0.3"/>
  <cols>
    <col min="2" max="2" width="16" bestFit="1" customWidth="1"/>
    <col min="3" max="3" width="11.375" bestFit="1" customWidth="1"/>
    <col min="4" max="4" width="4.75" bestFit="1" customWidth="1"/>
    <col min="5" max="5" width="2" customWidth="1"/>
    <col min="6" max="6" width="19.875" bestFit="1" customWidth="1"/>
    <col min="7" max="7" width="11.375" bestFit="1" customWidth="1"/>
    <col min="8" max="8" width="4.75" bestFit="1" customWidth="1"/>
    <col min="9" max="9" width="2" customWidth="1"/>
    <col min="10" max="10" width="15.5" bestFit="1" customWidth="1"/>
    <col min="11" max="11" width="9.625" bestFit="1" customWidth="1"/>
    <col min="12" max="12" width="4.75" bestFit="1" customWidth="1"/>
    <col min="13" max="13" width="2" customWidth="1"/>
    <col min="14" max="14" width="14.75" bestFit="1" customWidth="1"/>
    <col min="15" max="15" width="11.375" bestFit="1" customWidth="1"/>
    <col min="16" max="16" width="4.75" bestFit="1" customWidth="1"/>
  </cols>
  <sheetData>
    <row r="2" spans="2:16" x14ac:dyDescent="0.3">
      <c r="B2" t="s">
        <v>228</v>
      </c>
      <c r="F2" t="s">
        <v>229</v>
      </c>
      <c r="J2" t="s">
        <v>230</v>
      </c>
      <c r="N2" t="s">
        <v>231</v>
      </c>
    </row>
    <row r="3" spans="2:16" x14ac:dyDescent="0.3">
      <c r="B3" s="41" t="s">
        <v>175</v>
      </c>
      <c r="C3" s="41">
        <v>12</v>
      </c>
      <c r="E3" s="42"/>
      <c r="F3" s="41" t="s">
        <v>175</v>
      </c>
      <c r="G3" s="41">
        <v>14</v>
      </c>
      <c r="I3" s="42"/>
      <c r="J3" s="41" t="s">
        <v>175</v>
      </c>
      <c r="K3" s="41">
        <v>39</v>
      </c>
      <c r="M3" s="42"/>
      <c r="N3" s="41" t="s">
        <v>175</v>
      </c>
      <c r="O3" s="41">
        <v>15</v>
      </c>
    </row>
    <row r="4" spans="2:16" x14ac:dyDescent="0.3">
      <c r="B4" s="42"/>
      <c r="C4" s="63"/>
      <c r="D4" s="42"/>
      <c r="E4" s="42"/>
      <c r="F4" s="42"/>
      <c r="G4" s="41"/>
      <c r="H4" s="42"/>
      <c r="I4" s="42"/>
      <c r="J4" s="42"/>
      <c r="K4" s="41"/>
      <c r="L4" s="42"/>
      <c r="M4" s="42"/>
      <c r="N4" s="42"/>
      <c r="O4" s="41"/>
      <c r="P4" s="42"/>
    </row>
    <row r="5" spans="2:16" x14ac:dyDescent="0.3">
      <c r="B5" s="44" t="s">
        <v>153</v>
      </c>
      <c r="C5" s="44" t="s">
        <v>152</v>
      </c>
      <c r="D5" s="44" t="s">
        <v>237</v>
      </c>
      <c r="E5" s="42"/>
      <c r="F5" s="44" t="s">
        <v>153</v>
      </c>
      <c r="G5" s="44" t="s">
        <v>152</v>
      </c>
      <c r="H5" s="44" t="s">
        <v>237</v>
      </c>
      <c r="I5" s="42"/>
      <c r="J5" s="44" t="s">
        <v>153</v>
      </c>
      <c r="K5" s="44" t="s">
        <v>152</v>
      </c>
      <c r="L5" s="44" t="s">
        <v>237</v>
      </c>
      <c r="M5" s="42"/>
      <c r="N5" s="44" t="s">
        <v>153</v>
      </c>
      <c r="O5" s="44" t="s">
        <v>152</v>
      </c>
      <c r="P5" s="44" t="s">
        <v>237</v>
      </c>
    </row>
    <row r="6" spans="2:16" x14ac:dyDescent="0.3">
      <c r="B6" s="43" t="s">
        <v>151</v>
      </c>
      <c r="C6" s="41" t="s">
        <v>34</v>
      </c>
      <c r="D6" s="41" t="s">
        <v>139</v>
      </c>
      <c r="E6" s="42"/>
      <c r="F6" s="43" t="s">
        <v>151</v>
      </c>
      <c r="G6" s="41" t="s">
        <v>34</v>
      </c>
      <c r="H6" s="41" t="s">
        <v>139</v>
      </c>
      <c r="I6" s="42"/>
      <c r="J6" s="43" t="s">
        <v>151</v>
      </c>
      <c r="K6" s="41" t="s">
        <v>34</v>
      </c>
      <c r="L6" s="41" t="s">
        <v>139</v>
      </c>
      <c r="M6" s="42"/>
      <c r="N6" s="43" t="s">
        <v>151</v>
      </c>
      <c r="O6" s="41" t="s">
        <v>34</v>
      </c>
      <c r="P6" s="41" t="s">
        <v>139</v>
      </c>
    </row>
    <row r="7" spans="2:16" x14ac:dyDescent="0.3">
      <c r="B7" s="50" t="s">
        <v>149</v>
      </c>
      <c r="C7" s="50" t="s">
        <v>150</v>
      </c>
      <c r="D7" s="41" t="s">
        <v>139</v>
      </c>
      <c r="E7" s="42"/>
      <c r="F7" s="41" t="s">
        <v>149</v>
      </c>
      <c r="G7" s="41" t="s">
        <v>150</v>
      </c>
      <c r="H7" s="41" t="s">
        <v>139</v>
      </c>
      <c r="I7" s="42"/>
      <c r="J7" s="41" t="s">
        <v>149</v>
      </c>
      <c r="K7" s="41" t="s">
        <v>150</v>
      </c>
      <c r="L7" s="41" t="s">
        <v>139</v>
      </c>
      <c r="M7" s="42"/>
      <c r="N7" s="41" t="s">
        <v>149</v>
      </c>
      <c r="O7" s="41" t="s">
        <v>148</v>
      </c>
      <c r="P7" s="41" t="s">
        <v>136</v>
      </c>
    </row>
    <row r="8" spans="2:16" x14ac:dyDescent="0.3">
      <c r="B8" s="50" t="s">
        <v>147</v>
      </c>
      <c r="C8" s="50" t="s">
        <v>146</v>
      </c>
      <c r="D8" s="41" t="s">
        <v>139</v>
      </c>
      <c r="E8" s="42"/>
      <c r="F8" s="41" t="s">
        <v>147</v>
      </c>
      <c r="G8" s="41" t="s">
        <v>146</v>
      </c>
      <c r="H8" s="41" t="s">
        <v>139</v>
      </c>
      <c r="I8" s="42"/>
      <c r="J8" s="41" t="s">
        <v>147</v>
      </c>
      <c r="K8" s="41" t="s">
        <v>146</v>
      </c>
      <c r="L8" s="41" t="s">
        <v>139</v>
      </c>
      <c r="M8" s="42"/>
      <c r="N8" s="41" t="s">
        <v>147</v>
      </c>
      <c r="O8" s="41" t="s">
        <v>146</v>
      </c>
      <c r="P8" s="41" t="s">
        <v>136</v>
      </c>
    </row>
    <row r="9" spans="2:16" x14ac:dyDescent="0.3">
      <c r="B9" s="50" t="s">
        <v>145</v>
      </c>
      <c r="C9" s="50" t="s">
        <v>144</v>
      </c>
      <c r="D9" s="41" t="s">
        <v>139</v>
      </c>
      <c r="E9" s="42"/>
      <c r="F9" s="41" t="s">
        <v>145</v>
      </c>
      <c r="G9" s="41" t="s">
        <v>144</v>
      </c>
      <c r="H9" s="41" t="s">
        <v>139</v>
      </c>
      <c r="I9" s="42"/>
      <c r="J9" s="41" t="s">
        <v>145</v>
      </c>
      <c r="K9" s="41" t="s">
        <v>144</v>
      </c>
      <c r="L9" s="41" t="s">
        <v>139</v>
      </c>
      <c r="M9" s="42"/>
      <c r="N9" s="41" t="s">
        <v>145</v>
      </c>
      <c r="O9" s="41" t="s">
        <v>144</v>
      </c>
      <c r="P9" s="41" t="s">
        <v>136</v>
      </c>
    </row>
    <row r="10" spans="2:16" x14ac:dyDescent="0.3">
      <c r="B10" s="50" t="s">
        <v>142</v>
      </c>
      <c r="C10" s="50" t="s">
        <v>143</v>
      </c>
      <c r="D10" s="41" t="s">
        <v>139</v>
      </c>
      <c r="E10" s="42"/>
      <c r="F10" s="41" t="s">
        <v>142</v>
      </c>
      <c r="G10" s="41" t="s">
        <v>143</v>
      </c>
      <c r="H10" s="41" t="s">
        <v>139</v>
      </c>
      <c r="I10" s="42"/>
      <c r="J10" s="41" t="s">
        <v>142</v>
      </c>
      <c r="K10" s="41" t="s">
        <v>143</v>
      </c>
      <c r="L10" s="41" t="s">
        <v>139</v>
      </c>
      <c r="M10" s="42"/>
      <c r="N10" s="41" t="s">
        <v>142</v>
      </c>
      <c r="O10" s="41" t="s">
        <v>141</v>
      </c>
      <c r="P10" s="41" t="s">
        <v>136</v>
      </c>
    </row>
    <row r="11" spans="2:16" x14ac:dyDescent="0.3">
      <c r="B11" s="50" t="s">
        <v>138</v>
      </c>
      <c r="C11" s="50" t="s">
        <v>140</v>
      </c>
      <c r="D11" s="41" t="s">
        <v>139</v>
      </c>
      <c r="E11" s="42"/>
      <c r="F11" s="41" t="s">
        <v>138</v>
      </c>
      <c r="G11" s="41" t="s">
        <v>140</v>
      </c>
      <c r="H11" s="41" t="s">
        <v>139</v>
      </c>
      <c r="I11" s="42"/>
      <c r="J11" s="41" t="s">
        <v>138</v>
      </c>
      <c r="K11" s="41" t="s">
        <v>137</v>
      </c>
      <c r="L11" s="41" t="s">
        <v>139</v>
      </c>
      <c r="M11" s="42"/>
      <c r="N11" s="41" t="s">
        <v>138</v>
      </c>
      <c r="O11" s="41" t="s">
        <v>137</v>
      </c>
      <c r="P11" s="41" t="s">
        <v>136</v>
      </c>
    </row>
    <row r="13" spans="2:16" x14ac:dyDescent="0.3">
      <c r="B13" s="41" t="s">
        <v>174</v>
      </c>
      <c r="C13" s="41" t="s">
        <v>176</v>
      </c>
      <c r="D13" s="41" t="s">
        <v>128</v>
      </c>
      <c r="E13" s="42"/>
      <c r="F13" s="41" t="s">
        <v>174</v>
      </c>
      <c r="G13" s="41" t="s">
        <v>176</v>
      </c>
      <c r="H13" s="41" t="s">
        <v>128</v>
      </c>
      <c r="I13" s="42"/>
      <c r="J13" s="41" t="s">
        <v>174</v>
      </c>
      <c r="K13" s="41" t="s">
        <v>176</v>
      </c>
      <c r="L13" s="41" t="s">
        <v>128</v>
      </c>
      <c r="M13" s="42"/>
      <c r="N13" s="41" t="s">
        <v>174</v>
      </c>
      <c r="O13" s="41" t="s">
        <v>176</v>
      </c>
      <c r="P13" s="41" t="s">
        <v>128</v>
      </c>
    </row>
    <row r="14" spans="2:16" x14ac:dyDescent="0.3">
      <c r="B14" s="50" t="s">
        <v>135</v>
      </c>
      <c r="C14" s="50" t="s">
        <v>134</v>
      </c>
      <c r="D14" s="41" t="s">
        <v>128</v>
      </c>
      <c r="E14" s="42"/>
      <c r="F14" s="41" t="s">
        <v>135</v>
      </c>
      <c r="G14" s="41" t="s">
        <v>134</v>
      </c>
      <c r="H14" s="41" t="s">
        <v>128</v>
      </c>
      <c r="I14" s="42"/>
      <c r="J14" s="41" t="s">
        <v>135</v>
      </c>
      <c r="K14" s="41" t="s">
        <v>134</v>
      </c>
      <c r="L14" s="41" t="s">
        <v>128</v>
      </c>
      <c r="M14" s="42"/>
      <c r="N14" s="41" t="s">
        <v>135</v>
      </c>
      <c r="O14" s="41" t="s">
        <v>134</v>
      </c>
      <c r="P14" s="41" t="s">
        <v>128</v>
      </c>
    </row>
    <row r="15" spans="2:16" x14ac:dyDescent="0.3">
      <c r="B15" s="50" t="s">
        <v>133</v>
      </c>
      <c r="C15" s="50" t="s">
        <v>132</v>
      </c>
      <c r="D15" s="41" t="s">
        <v>128</v>
      </c>
      <c r="E15" s="42"/>
      <c r="F15" s="41" t="s">
        <v>133</v>
      </c>
      <c r="G15" s="41" t="s">
        <v>132</v>
      </c>
      <c r="H15" s="41" t="s">
        <v>128</v>
      </c>
      <c r="I15" s="42"/>
      <c r="J15" s="41" t="s">
        <v>133</v>
      </c>
      <c r="K15" s="41" t="s">
        <v>132</v>
      </c>
      <c r="L15" s="41" t="s">
        <v>128</v>
      </c>
      <c r="M15" s="42"/>
      <c r="N15" s="41" t="s">
        <v>133</v>
      </c>
      <c r="O15" s="41" t="s">
        <v>132</v>
      </c>
      <c r="P15" s="41" t="s">
        <v>128</v>
      </c>
    </row>
    <row r="16" spans="2:16" x14ac:dyDescent="0.3">
      <c r="B16" s="50" t="s">
        <v>131</v>
      </c>
      <c r="C16" s="50" t="s">
        <v>88</v>
      </c>
      <c r="D16" s="41" t="s">
        <v>128</v>
      </c>
      <c r="E16" s="42"/>
      <c r="F16" s="41" t="s">
        <v>131</v>
      </c>
      <c r="G16" s="41" t="s">
        <v>88</v>
      </c>
      <c r="H16" s="41" t="s">
        <v>128</v>
      </c>
      <c r="I16" s="42"/>
      <c r="J16" s="41" t="s">
        <v>131</v>
      </c>
      <c r="K16" s="41" t="s">
        <v>88</v>
      </c>
      <c r="L16" s="41" t="s">
        <v>128</v>
      </c>
      <c r="M16" s="42"/>
      <c r="N16" s="41" t="s">
        <v>131</v>
      </c>
      <c r="O16" s="41" t="s">
        <v>88</v>
      </c>
      <c r="P16" s="41" t="s">
        <v>128</v>
      </c>
    </row>
    <row r="17" spans="2:16" x14ac:dyDescent="0.3">
      <c r="B17" s="50" t="s">
        <v>130</v>
      </c>
      <c r="C17" s="50" t="s">
        <v>129</v>
      </c>
      <c r="D17" s="41" t="s">
        <v>128</v>
      </c>
      <c r="E17" s="42"/>
      <c r="F17" s="41" t="s">
        <v>130</v>
      </c>
      <c r="G17" s="41" t="s">
        <v>129</v>
      </c>
      <c r="H17" s="41" t="s">
        <v>128</v>
      </c>
      <c r="I17" s="42"/>
      <c r="J17" s="41" t="s">
        <v>130</v>
      </c>
      <c r="K17" s="41" t="s">
        <v>129</v>
      </c>
      <c r="L17" s="41" t="s">
        <v>128</v>
      </c>
      <c r="M17" s="42"/>
      <c r="N17" s="41" t="s">
        <v>130</v>
      </c>
      <c r="O17" s="41" t="s">
        <v>129</v>
      </c>
      <c r="P17" s="41" t="s">
        <v>128</v>
      </c>
    </row>
    <row r="19" spans="2:16" x14ac:dyDescent="0.3">
      <c r="B19" s="41" t="s">
        <v>127</v>
      </c>
      <c r="C19" s="41" t="s">
        <v>126</v>
      </c>
      <c r="D19" s="41" t="s">
        <v>64</v>
      </c>
      <c r="E19" s="42"/>
      <c r="F19" s="41" t="s">
        <v>125</v>
      </c>
      <c r="G19" s="41" t="s">
        <v>69</v>
      </c>
      <c r="H19" s="41" t="s">
        <v>64</v>
      </c>
      <c r="I19" s="42"/>
      <c r="J19" s="41" t="s">
        <v>124</v>
      </c>
      <c r="K19" s="41" t="s">
        <v>123</v>
      </c>
      <c r="L19" s="41" t="s">
        <v>64</v>
      </c>
      <c r="M19" s="42"/>
      <c r="N19" s="41" t="s">
        <v>122</v>
      </c>
      <c r="O19" s="41" t="s">
        <v>121</v>
      </c>
      <c r="P19" s="41" t="s">
        <v>64</v>
      </c>
    </row>
    <row r="20" spans="2:16" x14ac:dyDescent="0.3">
      <c r="B20" s="41" t="s">
        <v>120</v>
      </c>
      <c r="C20" s="41" t="s">
        <v>76</v>
      </c>
      <c r="D20" s="41" t="s">
        <v>64</v>
      </c>
      <c r="E20" s="42"/>
      <c r="F20" s="41" t="s">
        <v>119</v>
      </c>
      <c r="G20" s="41" t="s">
        <v>118</v>
      </c>
      <c r="H20" s="41" t="s">
        <v>64</v>
      </c>
      <c r="I20" s="42"/>
      <c r="J20" s="41" t="s">
        <v>117</v>
      </c>
      <c r="K20" s="41" t="s">
        <v>116</v>
      </c>
      <c r="L20" s="41" t="s">
        <v>64</v>
      </c>
      <c r="M20" s="42"/>
      <c r="N20" s="41" t="s">
        <v>115</v>
      </c>
      <c r="O20" s="41" t="s">
        <v>114</v>
      </c>
      <c r="P20" s="41" t="s">
        <v>64</v>
      </c>
    </row>
    <row r="21" spans="2:16" x14ac:dyDescent="0.3">
      <c r="B21" s="41" t="s">
        <v>113</v>
      </c>
      <c r="C21" s="41" t="s">
        <v>112</v>
      </c>
      <c r="D21" s="41" t="s">
        <v>64</v>
      </c>
      <c r="E21" s="42"/>
      <c r="F21" s="41" t="s">
        <v>111</v>
      </c>
      <c r="G21" s="41" t="s">
        <v>96</v>
      </c>
      <c r="H21" s="41" t="s">
        <v>64</v>
      </c>
      <c r="I21" s="42"/>
      <c r="J21" s="41" t="s">
        <v>110</v>
      </c>
      <c r="K21" s="41" t="s">
        <v>109</v>
      </c>
      <c r="L21" s="39"/>
      <c r="M21" s="42"/>
      <c r="N21" s="41" t="s">
        <v>108</v>
      </c>
      <c r="O21" s="41" t="s">
        <v>107</v>
      </c>
      <c r="P21" s="41" t="s">
        <v>64</v>
      </c>
    </row>
    <row r="22" spans="2:16" x14ac:dyDescent="0.3">
      <c r="B22" s="41" t="s">
        <v>106</v>
      </c>
      <c r="C22" s="41" t="s">
        <v>104</v>
      </c>
      <c r="D22" s="41" t="s">
        <v>64</v>
      </c>
      <c r="E22" s="42"/>
      <c r="F22" s="41" t="s">
        <v>105</v>
      </c>
      <c r="G22" s="41" t="s">
        <v>104</v>
      </c>
      <c r="H22" s="41" t="s">
        <v>64</v>
      </c>
      <c r="I22" s="42"/>
      <c r="J22" s="41" t="s">
        <v>103</v>
      </c>
      <c r="K22" s="41" t="s">
        <v>102</v>
      </c>
      <c r="L22" s="41" t="s">
        <v>64</v>
      </c>
      <c r="M22" s="42"/>
      <c r="N22" s="39" t="s">
        <v>101</v>
      </c>
      <c r="O22" s="41" t="s">
        <v>100</v>
      </c>
      <c r="P22" s="41" t="s">
        <v>64</v>
      </c>
    </row>
    <row r="23" spans="2:16" x14ac:dyDescent="0.3">
      <c r="B23" s="41" t="s">
        <v>99</v>
      </c>
      <c r="C23" s="41" t="s">
        <v>90</v>
      </c>
      <c r="D23" s="41" t="s">
        <v>64</v>
      </c>
      <c r="E23" s="42"/>
      <c r="F23" s="41" t="s">
        <v>98</v>
      </c>
      <c r="G23" s="41" t="s">
        <v>76</v>
      </c>
      <c r="H23" s="41" t="s">
        <v>64</v>
      </c>
      <c r="I23" s="42"/>
      <c r="J23" s="41" t="s">
        <v>97</v>
      </c>
      <c r="K23" s="41" t="s">
        <v>96</v>
      </c>
      <c r="L23" s="41" t="s">
        <v>64</v>
      </c>
      <c r="M23" s="42"/>
      <c r="N23" s="39" t="s">
        <v>95</v>
      </c>
      <c r="O23" s="41" t="s">
        <v>94</v>
      </c>
      <c r="P23" s="41" t="s">
        <v>64</v>
      </c>
    </row>
    <row r="24" spans="2:16" x14ac:dyDescent="0.3">
      <c r="B24" s="39" t="s">
        <v>93</v>
      </c>
      <c r="C24" s="41" t="s">
        <v>85</v>
      </c>
      <c r="D24" s="41" t="s">
        <v>64</v>
      </c>
      <c r="E24" s="42"/>
      <c r="F24" s="41" t="s">
        <v>92</v>
      </c>
      <c r="G24" s="41" t="s">
        <v>90</v>
      </c>
      <c r="H24" s="41" t="s">
        <v>64</v>
      </c>
      <c r="I24" s="42"/>
      <c r="J24" s="41" t="s">
        <v>91</v>
      </c>
      <c r="K24" s="41" t="s">
        <v>90</v>
      </c>
      <c r="L24" s="41" t="s">
        <v>64</v>
      </c>
      <c r="M24" s="42"/>
      <c r="N24" s="41" t="s">
        <v>89</v>
      </c>
      <c r="O24" s="41" t="s">
        <v>88</v>
      </c>
      <c r="P24" s="41" t="s">
        <v>64</v>
      </c>
    </row>
    <row r="25" spans="2:16" x14ac:dyDescent="0.3">
      <c r="B25" s="39" t="s">
        <v>87</v>
      </c>
      <c r="C25" s="41" t="s">
        <v>78</v>
      </c>
      <c r="D25" s="41" t="s">
        <v>64</v>
      </c>
      <c r="F25" s="41" t="s">
        <v>86</v>
      </c>
      <c r="G25" s="41" t="s">
        <v>85</v>
      </c>
      <c r="H25" s="41" t="s">
        <v>64</v>
      </c>
      <c r="I25" s="42"/>
      <c r="J25" s="41" t="s">
        <v>84</v>
      </c>
      <c r="K25" s="41" t="s">
        <v>83</v>
      </c>
      <c r="L25" s="41" t="s">
        <v>64</v>
      </c>
      <c r="M25" s="42"/>
      <c r="N25" s="39" t="s">
        <v>82</v>
      </c>
      <c r="O25" s="41" t="s">
        <v>81</v>
      </c>
      <c r="P25" s="41" t="s">
        <v>64</v>
      </c>
    </row>
    <row r="26" spans="2:16" x14ac:dyDescent="0.3">
      <c r="B26" s="41" t="s">
        <v>80</v>
      </c>
      <c r="C26" s="41" t="s">
        <v>71</v>
      </c>
      <c r="D26" s="41" t="s">
        <v>64</v>
      </c>
      <c r="F26" s="41" t="s">
        <v>79</v>
      </c>
      <c r="G26" s="41" t="s">
        <v>78</v>
      </c>
      <c r="H26" s="41" t="s">
        <v>64</v>
      </c>
      <c r="J26" s="41" t="s">
        <v>77</v>
      </c>
      <c r="K26" s="41" t="s">
        <v>76</v>
      </c>
      <c r="L26" s="41" t="s">
        <v>64</v>
      </c>
      <c r="N26" s="41" t="s">
        <v>75</v>
      </c>
      <c r="O26" s="41" t="s">
        <v>74</v>
      </c>
      <c r="P26" s="41" t="s">
        <v>64</v>
      </c>
    </row>
    <row r="27" spans="2:16" x14ac:dyDescent="0.3">
      <c r="F27" s="41" t="s">
        <v>73</v>
      </c>
      <c r="G27" s="41" t="s">
        <v>71</v>
      </c>
      <c r="H27" s="41" t="s">
        <v>64</v>
      </c>
      <c r="J27" s="41" t="s">
        <v>72</v>
      </c>
      <c r="K27" s="41" t="s">
        <v>71</v>
      </c>
      <c r="L27" s="41" t="s">
        <v>64</v>
      </c>
      <c r="N27" s="41" t="s">
        <v>70</v>
      </c>
      <c r="O27" s="41" t="s">
        <v>69</v>
      </c>
      <c r="P27" s="41" t="s">
        <v>64</v>
      </c>
    </row>
    <row r="28" spans="2:16" x14ac:dyDescent="0.3">
      <c r="J28" s="41" t="s">
        <v>68</v>
      </c>
      <c r="K28" s="41" t="s">
        <v>67</v>
      </c>
      <c r="L28" s="41" t="s">
        <v>64</v>
      </c>
      <c r="N28" s="41" t="s">
        <v>66</v>
      </c>
      <c r="O28" s="41" t="s">
        <v>65</v>
      </c>
      <c r="P28" s="41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Default WBS</vt:lpstr>
      <vt:lpstr>회의목록</vt:lpstr>
      <vt:lpstr>일일작업기록</vt:lpstr>
      <vt:lpstr>참고링크</vt:lpstr>
      <vt:lpstr>여행지 컬럼정리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Nahye Kim</cp:lastModifiedBy>
  <cp:lastPrinted>2017-10-30T07:47:37Z</cp:lastPrinted>
  <dcterms:created xsi:type="dcterms:W3CDTF">2017-10-30T05:43:47Z</dcterms:created>
  <dcterms:modified xsi:type="dcterms:W3CDTF">2024-03-04T07:38:14Z</dcterms:modified>
</cp:coreProperties>
</file>