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19875" windowHeight="76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30" i="1"/>
  <c r="D30"/>
  <c r="E30"/>
  <c r="F30"/>
  <c r="G30"/>
  <c r="H30"/>
  <c r="I30"/>
  <c r="J30"/>
  <c r="K30"/>
  <c r="L30"/>
  <c r="B30"/>
  <c r="C15"/>
  <c r="C14"/>
  <c r="C13"/>
  <c r="C12"/>
  <c r="C11"/>
  <c r="C10"/>
  <c r="C9"/>
  <c r="C8"/>
  <c r="C7"/>
  <c r="C6"/>
  <c r="C5"/>
  <c r="B2"/>
</calcChain>
</file>

<file path=xl/sharedStrings.xml><?xml version="1.0" encoding="utf-8"?>
<sst xmlns="http://schemas.openxmlformats.org/spreadsheetml/2006/main" count="43" uniqueCount="21">
  <si>
    <t>Smin</t>
  </si>
  <si>
    <t>Sm</t>
  </si>
  <si>
    <t>S</t>
  </si>
  <si>
    <t>K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</si>
  <si>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</si>
  <si>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</si>
  <si>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</si>
  <si>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</si>
  <si>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</si>
  <si>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</si>
  <si>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</si>
  <si>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</si>
  <si>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</si>
  <si>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</si>
  <si>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k0</t>
  </si>
  <si>
    <t>F</t>
  </si>
  <si>
    <t>Lenght</t>
  </si>
  <si>
    <t>Best Scores</t>
  </si>
  <si>
    <t>SPR steps</t>
  </si>
  <si>
    <t>SPR</t>
  </si>
  <si>
    <t>soma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</si>
</sst>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57150</xdr:rowOff>
    </xdr:from>
    <xdr:to>
      <xdr:col>11</xdr:col>
      <xdr:colOff>485775</xdr:colOff>
      <xdr:row>15</xdr:row>
      <xdr:rowOff>123825</xdr:rowOff>
    </xdr:to>
    <xdr:sp macro="" textlink="">
      <xdr:nvSpPr>
        <xdr:cNvPr id="2" name="CaixaDeTexto 1"/>
        <xdr:cNvSpPr txBox="1"/>
      </xdr:nvSpPr>
      <xdr:spPr>
        <a:xfrm>
          <a:off x="4533900" y="628650"/>
          <a:ext cx="2771775" cy="2352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100"/>
            <a:t>Sm = (S - Smin) / Smin</a:t>
          </a:r>
        </a:p>
        <a:p>
          <a:pPr algn="ctr"/>
          <a:endParaRPr lang="pt-BR" sz="1100"/>
        </a:p>
        <a:p>
          <a:pPr algn="ctr"/>
          <a:r>
            <a:rPr lang="pt-BR" sz="1100"/>
            <a:t>K = (F * Sm) / (1 - F)</a:t>
          </a:r>
        </a:p>
        <a:p>
          <a:pPr algn="ctr"/>
          <a:endParaRPr lang="pt-BR" sz="1100"/>
        </a:p>
        <a:p>
          <a:pPr algn="ctr"/>
          <a:r>
            <a:rPr lang="pt-BR" sz="1100"/>
            <a:t>F = K / (S + K)</a:t>
          </a:r>
        </a:p>
        <a:p>
          <a:endParaRPr lang="pt-BR" sz="1100"/>
        </a:p>
        <a:p>
          <a:r>
            <a:rPr lang="pt-BR" sz="1100"/>
            <a:t>Onde: </a:t>
          </a:r>
        </a:p>
        <a:p>
          <a:endParaRPr lang="pt-BR" sz="1100"/>
        </a:p>
        <a:p>
          <a:r>
            <a:rPr lang="pt-BR" sz="1100"/>
            <a:t>Sm</a:t>
          </a:r>
          <a:r>
            <a:rPr lang="pt-BR" sz="1100" baseline="0"/>
            <a:t>:  número de passos médios</a:t>
          </a:r>
        </a:p>
        <a:p>
          <a:r>
            <a:rPr lang="pt-BR" sz="1100" baseline="0"/>
            <a:t>Smin: </a:t>
          </a:r>
          <a:r>
            <a:rPr lang="pt-B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número mínimo de passos da matriz</a:t>
          </a:r>
          <a:endParaRPr lang="pt-BR" sz="1100" baseline="0"/>
        </a:p>
        <a:p>
          <a:r>
            <a:rPr lang="pt-BR" sz="1100" baseline="0"/>
            <a:t>S: número de passos da árvore de parcimônia</a:t>
          </a:r>
        </a:p>
        <a:p>
          <a:r>
            <a:rPr lang="pt-BR" sz="1100"/>
            <a:t>K:</a:t>
          </a:r>
          <a:r>
            <a:rPr lang="pt-BR" sz="1100" baseline="0"/>
            <a:t> constante</a:t>
          </a:r>
        </a:p>
        <a:p>
          <a:r>
            <a:rPr lang="pt-BR" sz="1100" baseline="0"/>
            <a:t>F: fit estimado</a:t>
          </a:r>
        </a:p>
      </xdr:txBody>
    </xdr:sp>
    <xdr:clientData/>
  </xdr:twoCellAnchor>
  <xdr:twoCellAnchor>
    <xdr:from>
      <xdr:col>14</xdr:col>
      <xdr:colOff>152400</xdr:colOff>
      <xdr:row>0</xdr:row>
      <xdr:rowOff>66674</xdr:rowOff>
    </xdr:from>
    <xdr:to>
      <xdr:col>19</xdr:col>
      <xdr:colOff>581025</xdr:colOff>
      <xdr:row>16</xdr:row>
      <xdr:rowOff>152400</xdr:rowOff>
    </xdr:to>
    <xdr:sp macro="" textlink="">
      <xdr:nvSpPr>
        <xdr:cNvPr id="3" name="CaixaDeTexto 2"/>
        <xdr:cNvSpPr txBox="1"/>
      </xdr:nvSpPr>
      <xdr:spPr>
        <a:xfrm>
          <a:off x="8801100" y="66674"/>
          <a:ext cx="3476625" cy="313372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endParaRPr lang="pt-BR" sz="1100" b="0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/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Roteiro Jerep</a:t>
          </a:r>
        </a:p>
        <a:p>
          <a:pPr algn="ctr"/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(quando</a:t>
          </a:r>
          <a:r>
            <a:rPr lang="pt-BR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não estiver rodando por script)</a:t>
          </a:r>
        </a:p>
        <a:p>
          <a:pPr algn="ctr"/>
          <a:endParaRPr lang="pt-BR" sz="1100" b="0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1)   Selecionar Outgroup</a:t>
          </a:r>
          <a:r>
            <a:rPr lang="pt-BR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(se ficar em 1º não é necessário)</a:t>
          </a:r>
          <a:endParaRPr lang="pt-BR" sz="1100" b="0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2)   Aumentar a memória para 1000 árvores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3)  </a:t>
          </a:r>
          <a:r>
            <a:rPr lang="pt-BR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Ajustar valor do k selecionando: using implied weight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4)   Selecionar a</a:t>
          </a:r>
          <a:r>
            <a:rPr lang="pt-BR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análise de parcimônia desejada</a:t>
          </a:r>
          <a:endParaRPr lang="pt-BR" sz="1100" b="0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5)   Ver consenso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6)</a:t>
          </a:r>
          <a:r>
            <a:rPr lang="pt-BR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  </a:t>
          </a:r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Salvar consenso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7)   Salvar tree file (open parenthetical)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8)   Ver tree lenght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9)   Ver tree scores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10) Ver tree fit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11) Close tree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12) File</a:t>
          </a:r>
          <a:r>
            <a:rPr lang="pt-BR">
              <a:solidFill>
                <a:schemeClr val="bg1"/>
              </a:solidFill>
            </a:rPr>
            <a:t> </a:t>
          </a:r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clear tree buffer</a:t>
          </a:r>
        </a:p>
        <a:p>
          <a:r>
            <a:rPr lang="pt-BR" sz="11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13) Atualizar valo</a:t>
          </a:r>
          <a:r>
            <a:rPr lang="pt-BR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 de k e recomeçar a </a:t>
          </a:r>
        </a:p>
        <a:p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análise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zoomScaleNormal="100" workbookViewId="0">
      <selection activeCell="R19" sqref="R19"/>
    </sheetView>
  </sheetViews>
  <sheetFormatPr defaultRowHeight="15"/>
  <cols>
    <col min="3" max="3" width="8.7109375" bestFit="1" customWidth="1"/>
    <col min="5" max="5" width="11" bestFit="1" customWidth="1"/>
    <col min="7" max="7" width="9.42578125" bestFit="1" customWidth="1"/>
  </cols>
  <sheetData>
    <row r="1" spans="1:7">
      <c r="A1" s="1" t="s">
        <v>0</v>
      </c>
      <c r="B1" s="1"/>
      <c r="C1" s="2" t="s">
        <v>2</v>
      </c>
      <c r="D1" s="2"/>
    </row>
    <row r="2" spans="1:7">
      <c r="A2" t="s">
        <v>1</v>
      </c>
      <c r="B2" t="e">
        <f>(D1-B1)/B1</f>
        <v>#DIV/0!</v>
      </c>
    </row>
    <row r="4" spans="1:7">
      <c r="A4" s="3"/>
      <c r="B4" s="3" t="s">
        <v>15</v>
      </c>
      <c r="C4" s="3" t="s">
        <v>3</v>
      </c>
      <c r="D4" s="3" t="s">
        <v>16</v>
      </c>
      <c r="E4" s="3" t="s">
        <v>17</v>
      </c>
      <c r="F4" s="3"/>
      <c r="G4" s="3" t="s">
        <v>18</v>
      </c>
    </row>
    <row r="5" spans="1:7">
      <c r="A5" t="s">
        <v>14</v>
      </c>
      <c r="B5" s="4">
        <v>0.5</v>
      </c>
      <c r="C5" s="4" t="e">
        <f>(B5*B2)/(1-B5)</f>
        <v>#DIV/0!</v>
      </c>
    </row>
    <row r="6" spans="1:7">
      <c r="A6" t="s">
        <v>4</v>
      </c>
      <c r="B6" s="4">
        <v>0.54</v>
      </c>
      <c r="C6" s="4" t="e">
        <f>(B6*B2)/(1-B6)</f>
        <v>#DIV/0!</v>
      </c>
    </row>
    <row r="7" spans="1:7">
      <c r="A7" t="s">
        <v>5</v>
      </c>
      <c r="B7" s="4">
        <v>0.57999999999999996</v>
      </c>
      <c r="C7" s="4" t="e">
        <f>(B7*B2)/(1-B7)</f>
        <v>#DIV/0!</v>
      </c>
    </row>
    <row r="8" spans="1:7">
      <c r="A8" t="s">
        <v>6</v>
      </c>
      <c r="B8" s="4">
        <v>0.62</v>
      </c>
      <c r="C8" s="4" t="e">
        <f>(B8*B2)/(1-B8)</f>
        <v>#DIV/0!</v>
      </c>
    </row>
    <row r="9" spans="1:7">
      <c r="A9" t="s">
        <v>7</v>
      </c>
      <c r="B9" s="4">
        <v>0.66</v>
      </c>
      <c r="C9" s="4" t="e">
        <f>(B9*B2)/(1-B9)</f>
        <v>#DIV/0!</v>
      </c>
    </row>
    <row r="10" spans="1:7">
      <c r="A10" t="s">
        <v>8</v>
      </c>
      <c r="B10" s="4">
        <v>0.7</v>
      </c>
      <c r="C10" s="4" t="e">
        <f>(B10*B2)/(1-B10)</f>
        <v>#DIV/0!</v>
      </c>
    </row>
    <row r="11" spans="1:7">
      <c r="A11" t="s">
        <v>9</v>
      </c>
      <c r="B11" s="4">
        <v>0.74</v>
      </c>
      <c r="C11" s="4" t="e">
        <f>(B11*B2)/(1-B11)</f>
        <v>#DIV/0!</v>
      </c>
    </row>
    <row r="12" spans="1:7">
      <c r="A12" t="s">
        <v>10</v>
      </c>
      <c r="B12" s="4">
        <v>0.78</v>
      </c>
      <c r="C12" s="4" t="e">
        <f>(B12*B2)/(1-B12)</f>
        <v>#DIV/0!</v>
      </c>
    </row>
    <row r="13" spans="1:7">
      <c r="A13" t="s">
        <v>11</v>
      </c>
      <c r="B13" s="4">
        <v>0.82</v>
      </c>
      <c r="C13" s="4" t="e">
        <f>(B13*B2)/(1-B13)</f>
        <v>#DIV/0!</v>
      </c>
    </row>
    <row r="14" spans="1:7">
      <c r="A14" t="s">
        <v>12</v>
      </c>
      <c r="B14" s="4">
        <v>0.86</v>
      </c>
      <c r="C14" s="4" t="e">
        <f>(B14*B2)/(1-B14)</f>
        <v>#DIV/0!</v>
      </c>
    </row>
    <row r="15" spans="1:7">
      <c r="A15" t="s">
        <v>13</v>
      </c>
      <c r="B15" s="4">
        <v>0.9</v>
      </c>
      <c r="C15" s="4" t="e">
        <f>(B15*B2)/(1-B15)</f>
        <v>#DIV/0!</v>
      </c>
    </row>
    <row r="18" spans="1:12">
      <c r="A18" t="s">
        <v>19</v>
      </c>
      <c r="B18" t="s">
        <v>14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</row>
    <row r="19" spans="1:12">
      <c r="A19" t="s">
        <v>14</v>
      </c>
      <c r="B19" s="5"/>
    </row>
    <row r="20" spans="1:12">
      <c r="A20" t="s">
        <v>4</v>
      </c>
      <c r="C20" s="5"/>
    </row>
    <row r="21" spans="1:12">
      <c r="A21" t="s">
        <v>5</v>
      </c>
      <c r="D21" s="5"/>
    </row>
    <row r="22" spans="1:12">
      <c r="A22" t="s">
        <v>6</v>
      </c>
      <c r="E22" s="5"/>
    </row>
    <row r="23" spans="1:12">
      <c r="A23" t="s">
        <v>7</v>
      </c>
      <c r="F23" s="5"/>
    </row>
    <row r="24" spans="1:12">
      <c r="A24" t="s">
        <v>8</v>
      </c>
      <c r="G24" s="5"/>
    </row>
    <row r="25" spans="1:12">
      <c r="A25" t="s">
        <v>9</v>
      </c>
      <c r="H25" s="5"/>
    </row>
    <row r="26" spans="1:12">
      <c r="A26" t="s">
        <v>10</v>
      </c>
      <c r="I26" s="5"/>
    </row>
    <row r="27" spans="1:12">
      <c r="A27" t="s">
        <v>11</v>
      </c>
      <c r="J27" s="5"/>
    </row>
    <row r="28" spans="1:12">
      <c r="A28" t="s">
        <v>12</v>
      </c>
      <c r="K28" s="5"/>
    </row>
    <row r="29" spans="1:12">
      <c r="A29" t="s">
        <v>13</v>
      </c>
      <c r="L29" s="5"/>
    </row>
    <row r="30" spans="1:12">
      <c r="A30" t="s">
        <v>20</v>
      </c>
      <c r="B30">
        <f>SUM(B19:B29)</f>
        <v>0</v>
      </c>
      <c r="C30">
        <f t="shared" ref="C30:L30" si="0">SUM(C19:C29)</f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Ribeiro Barao</dc:creator>
  <cp:lastModifiedBy>Kim Ribeiro Barao</cp:lastModifiedBy>
  <dcterms:created xsi:type="dcterms:W3CDTF">2011-04-27T17:11:34Z</dcterms:created>
  <dcterms:modified xsi:type="dcterms:W3CDTF">2011-04-27T18:01:00Z</dcterms:modified>
</cp:coreProperties>
</file>