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fy/Documents/Projects/FIIT-OZNAL/Information/"/>
    </mc:Choice>
  </mc:AlternateContent>
  <xr:revisionPtr revIDLastSave="0" documentId="13_ncr:1_{D99A1A8C-062D-5F48-B428-5C385662FEC2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Hárok2" sheetId="3" r:id="rId1"/>
    <sheet name="Sheet1" sheetId="1" r:id="rId2"/>
  </sheets>
  <definedNames>
    <definedName name="_xlnm._FilterDatabase" localSheetId="0" hidden="1">Hárok2!$B$2:$AC$2</definedName>
    <definedName name="_xlnm._FilterDatabase" localSheetId="1" hidden="1">Sheet1!$T$1:$AV$1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75" i="1" l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F33" i="1"/>
  <c r="AE33" i="1"/>
  <c r="AD33" i="1"/>
  <c r="Z33" i="1"/>
  <c r="Y33" i="1"/>
  <c r="X33" i="1"/>
  <c r="AJ33" i="1"/>
  <c r="AI33" i="1"/>
  <c r="AH33" i="1"/>
  <c r="AB33" i="1"/>
  <c r="T33" i="1"/>
  <c r="AA33" i="1"/>
  <c r="V33" i="1"/>
  <c r="U33" i="1"/>
  <c r="AC33" i="1"/>
  <c r="W33" i="1"/>
  <c r="AG33" i="1"/>
</calcChain>
</file>

<file path=xl/sharedStrings.xml><?xml version="1.0" encoding="utf-8"?>
<sst xmlns="http://schemas.openxmlformats.org/spreadsheetml/2006/main" count="7075" uniqueCount="367">
  <si>
    <t>Accurancy score</t>
  </si>
  <si>
    <t>Added column</t>
  </si>
  <si>
    <t>F1 score</t>
  </si>
  <si>
    <t>Feature Selection</t>
  </si>
  <si>
    <t>Features</t>
  </si>
  <si>
    <t>Features with FS</t>
  </si>
  <si>
    <t>Hyperparameter estimation</t>
  </si>
  <si>
    <t>Model</t>
  </si>
  <si>
    <t>Model Params</t>
  </si>
  <si>
    <t>Outliers</t>
  </si>
  <si>
    <t>Outliers records</t>
  </si>
  <si>
    <t>Precision score</t>
  </si>
  <si>
    <t>Recall score</t>
  </si>
  <si>
    <t>Records</t>
  </si>
  <si>
    <t>round</t>
  </si>
  <si>
    <t>yes</t>
  </si>
  <si>
    <t>cor</t>
  </si>
  <si>
    <t>nothing</t>
  </si>
  <si>
    <t>AdaBoost</t>
  </si>
  <si>
    <t>AdaBoostClassifier(algorithm='SAMME.R', base_estimator=None,
          learning_rate=1.0, n_estimators=50, random_state=None)</t>
  </si>
  <si>
    <t>iqr</t>
  </si>
  <si>
    <t>randomized search</t>
  </si>
  <si>
    <t>AdaBoostClassifier(algorithm='SAMME', base_estimator=None, learning_rate=0.3,
          n_estimators=54, random_state=None)</t>
  </si>
  <si>
    <t>grid search</t>
  </si>
  <si>
    <t>AdaBoostClassifier(algorithm='SAMME', base_estimator=None, learning_rate=0.3,
          n_estimators=52, random_state=None)</t>
  </si>
  <si>
    <t>Decision Tree</t>
  </si>
  <si>
    <t>DecisionTreeClassifier(class_weight=None, criterion='gini', max_depth=5,
            max_features=None, max_leaf_nodes=None,
            min_impurity_decrease=0.0, min_impurity_split=None,
            min_samples_leaf=1, min_samples_split=2,
            min_weight_fraction_leaf=0.0, presort=False, random_state=None,
            splitter='best')</t>
  </si>
  <si>
    <t>DecisionTreeClassifier(class_weight=None, criterion='entropy', max_depth=8,
            max_features='sqrt', max_leaf_nodes=None,
            min_impurity_decrease=0.0, min_impurity_split=None,
            min_samples_leaf=1, min_samples_split=40,
            min_weight_fraction_leaf=0.0, presort=False, random_state=None,
            splitter='best')</t>
  </si>
  <si>
    <t>DecisionTreeClassifier(class_weight=None, criterion='entropy', max_depth=30,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</si>
  <si>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 Trees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</si>
  <si>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n_estimators=5, n_jobs=None,
           oob_score=False, random_state=None, verbose=0, warm_start=False)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</si>
  <si>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n_estimators=64, n_jobs=None,
           oob_score=False, random_state=None, verbose=0, warm_start=False)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</si>
  <si>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n_estimators=38, n_jobs=None,
           oob_score=False, random_state=None, verbose=0, warm_start=False)</t>
  </si>
  <si>
    <t>Nearest Neighbors</t>
  </si>
  <si>
    <t>KNeighborsClassifier(algorithm='auto', leaf_size=30, metric='minkowski',
           metric_params=None, n_jobs=None, n_neighbors=5, p=2,
           weights='uniform')</t>
  </si>
  <si>
    <t>KNeighborsClassifier(algorithm='auto', leaf_size=7, metric='minkowski',
           metric_params=None, n_jobs=-1, n_neighbors=18, p=2,
           weights='uniform')</t>
  </si>
  <si>
    <t>KNeighborsClassifier(algorithm='auto', leaf_size=1, metric='minkowski',
           metric_params=None, n_jobs=-1, n_neighbors=7, p=2,
           weights='uniform')</t>
  </si>
  <si>
    <t>Random Forest</t>
  </si>
  <si>
    <t>RandomForestClassifier(bootstrap=True, class_weight=None, criterion='gini',
            max_depth=5, max_features=1, max_leaf_nodes=None,
            min_impurity_decrease=0.0, min_impurity_split=None,
            min_samples_leaf=1, min_samples_split=2,
            min_weight_fraction_leaf=0.0, n_estimators=10, n_jobs=None,
            oob_score=False, random_state=None, verbose=0,
            warm_start=False)</t>
  </si>
  <si>
    <t>RandomForestClassifier(bootstrap=True, class_weight=None, criterion='gini',
            max_depth=41, max_features=None, max_leaf_nodes=None,
            min_impurity_decrease=0.0, min_impurity_split=None,
            min_samples_leaf=1, min_samples_split=2,
            min_weight_fraction_leaf=0.0, n_estimators=69, n_jobs=None,
            oob_score=False, random_state=None, verbose=0,
            warm_start=False)</t>
  </si>
  <si>
    <t>RandomForestClassifier(bootstrap=True, class_weight=None, criterion='gini',
            max_depth=56, max_features='sqrt',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</si>
  <si>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SVM Sigmoid</t>
  </si>
  <si>
    <t>SVC(C=1.0, cache_size=200, class_weight=None, coef0=0.0,
  decision_function_shape='ovr', degree=3, gamma=2, kernel='sigmoid',
  max_iter=-1, probability=False, random_state=None, shrinking=True,
  tol=0.001, verbose=False)</t>
  </si>
  <si>
    <t>SVC(C=1, cache_size=200, class_weight=None, coef0=0.0,
  decision_function_shape='ovr', degree=1, gamma=2, kernel='sigmoid',
  max_iter=-1, probability=False, random_state=None, shrinking=True,
  tol=0.001, verbose=False)</t>
  </si>
  <si>
    <t>SVM RBF</t>
  </si>
  <si>
    <t>SVC(C=1, cache_size=200, class_weight=None, coef0=0.0,
  decision_function_shape='ovr', degree=3, gamma=2, kernel='rbf',
  max_iter=-1, probability=False, random_state=None, shrinking=True,
  tol=0.001, verbose=False)</t>
  </si>
  <si>
    <t>SVC(C=10, cache_size=200, class_weight=None, coef0=0.0,
  decision_function_shape='ovr', degree=1, gamma=0.0009236708571873865,
  kernel='rbf', max_iter=-1, probability=False, random_state=None,
  shrinking=True, tol=0.001, verbose=False)</t>
  </si>
  <si>
    <t>SVC(C=10, cache_size=200, class_weight=None, coef0=0.0,
  decision_function_shape='ovr', degree=1, gamma=0.0001, kernel='rbf',
  max_iter=-1, probability=False, random_state=None, shrinking=True,
  tol=0.001, verbose=False)</t>
  </si>
  <si>
    <t>QDA</t>
  </si>
  <si>
    <t>QuadraticDiscriminantAnalysis(priors=None, reg_param=0.0,
               store_covariance=False, store_covariances=None, tol=0.0001)</t>
  </si>
  <si>
    <t>Naive Bayes</t>
  </si>
  <si>
    <t>GaussianNB(priors=None, var_smoothing=1e-09)</t>
  </si>
  <si>
    <t>Linear Discriminant Analysis</t>
  </si>
  <si>
    <t>LinearDiscriminantAnalysis(n_components=None, priors=None, shrinkage=None,
              solver='svd', store_covariance=False, tol=0.0001)</t>
  </si>
  <si>
    <t>Gaussian Process</t>
  </si>
  <si>
    <t>GaussianProcessClassifier(copy_X_train=True,
             kernel=1**2 * RBF(length_scale=1), max_iter_predict=100,
             multi_class='one_vs_rest', n_jobs=None,
             n_restarts_optimizer=0, optimizer='fmin_l_bfgs_b',
             random_state=None, warm_start=False)</t>
  </si>
  <si>
    <t>vif</t>
  </si>
  <si>
    <t>AdaBoostClassifier(algorithm='SAMME', base_estimator=None, learning_rate=0.3,
          n_estimators=51, random_state=None)</t>
  </si>
  <si>
    <t>DecisionTreeClassifier(class_weight=None, criterion='gini', max_depth=50,
            max_features='sqrt', max_leaf_nodes=None,
            min_impurity_decrease=0.0, min_impurity_split=None,
            min_samples_leaf=1, min_samples_split=25,
            min_weight_fraction_leaf=0.0, presort=False, random_state=None,
            splitter='best')</t>
  </si>
  <si>
    <t>DecisionTreeClassifier(class_weight=None, criterion='gini', max_depth=30,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</si>
  <si>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n_estimators=78, n_jobs=None,
           oob_score=False, random_state=None, verbose=0, warm_start=False)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</si>
  <si>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n_estimators=46, n_jobs=None,
           oob_score=False, random_state=None, verbose=0, warm_start=False)</t>
  </si>
  <si>
    <t>KNeighborsClassifier(algorithm='ball_tree', leaf_size=7, metric='minkowski',
           metric_params=None, n_jobs=-1, n_neighbors=16, p=2,
           weights='uniform')</t>
  </si>
  <si>
    <t>KNeighborsClassifier(algorithm='auto', leaf_size=1, metric='minkowski',
           metric_params=None, n_jobs=-1, n_neighbors=8, p=2,
           weights='uniform')</t>
  </si>
  <si>
    <t>RandomForestClassifier(bootstrap=True, class_weight=None, criterion='gini',
            max_depth=31, max_features=None, max_leaf_nodes=None,
            min_impurity_decrease=0.0, min_impurity_split=None,
            min_samples_leaf=1, min_samples_split=2,
            min_weight_fraction_leaf=0.0, n_estimators=57, n_jobs=None,
            oob_score=False, random_state=None, verbose=0,
            warm_start=False)</t>
  </si>
  <si>
    <t>RandomForestClassifier(bootstrap=True, class_weight=None, criterion='gini',
            max_depth=20, max_features='sqrt',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</si>
  <si>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SVC(C=10, cache_size=200, class_weight=None, coef0=0.0,
  decision_function_shape='ovr', degree=4, gamma=0.0028072162039411755,
  kernel='rbf', max_iter=-1, probability=False, random_state=None,
  shrinking=True, tol=0.001, verbose=False)</t>
  </si>
  <si>
    <t>SVC(C=1, cache_size=200, class_weight=None, coef0=0.0,
  decision_function_shape='ovr', degree=1, gamma=0.0001, kernel='rbf',
  max_iter=-1, probability=False, random_state=None, shrinking=True,
  tol=0.001, verbose=False)</t>
  </si>
  <si>
    <t>z_score</t>
  </si>
  <si>
    <t>AdaBoostClassifier(algorithm='SAMME', base_estimator=None, learning_rate=0.1,
          n_estimators=133, random_state=None)</t>
  </si>
  <si>
    <t>AdaBoostClassifier(algorithm='SAMME', base_estimator=None, learning_rate=0.3,
          n_estimators=46, random_state=None)</t>
  </si>
  <si>
    <t>DecisionTreeClassifier(class_weight=None, criterion='gini', max_depth=12,
            max_features='sqrt', max_leaf_nodes=None,
            min_impurity_decrease=0.0, min_impurity_split=None,
            min_samples_leaf=1, min_samples_split=130,
            min_weight_fraction_leaf=0.0, presort=False, random_state=None,
            splitter='best')</t>
  </si>
  <si>
    <t>DecisionTreeClassifier(class_weight=None, criterion='entropy', max_depth=150,
            max_features='sqrt', max_leaf_nodes=None,
            min_impurity_decrease=0.0, min_impurity_split=None,
            min_samples_leaf=1, min_samples_split=85,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</si>
  <si>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n_estimators=65, n_jobs=None,
           oob_score=False, random_state=None, verbose=0, warm_start=False)</t>
  </si>
  <si>
    <t>KNeighborsClassifier(algorithm='kd_tree', leaf_size=3, metric='minkowski',
           metric_params=None, n_jobs=-1, n_neighbors=17, p=2,
           weights='uniform')</t>
  </si>
  <si>
    <t>KNeighborsClassifier(algorithm='auto', leaf_size=1, metric='minkowski',
           metric_params=None, n_jobs=-1, n_neighbors=5, p=2,
           weights='uniform')</t>
  </si>
  <si>
    <t>RandomForestClassifier(bootstrap=True, class_weight=None, criterion='gini',
            max_depth=31, max_features=None, max_leaf_nodes=None,
            min_impurity_decrease=0.0, min_impurity_split=None,
            min_samples_leaf=1, min_samples_split=2,
            min_weight_fraction_leaf=0.0, n_estimators=67, n_jobs=None,
            oob_score=False, random_state=None, verbose=0,
            warm_start=False)</t>
  </si>
  <si>
    <t>RandomForestClassifier(bootstrap=True, class_weight=None, criterion='gini',
            max_depth=26, max_features='sqrt',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</si>
  <si>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SVC(C=100, cache_size=200, class_weight=None, coef0=0.0,
  decision_function_shape='ovr', degree=2, gamma=0.0001, kernel='rbf',
  max_iter=-1, probability=False, random_state=None, shrinking=True,
  tol=0.001, verbose=False)</t>
  </si>
  <si>
    <t>AdaBoostClassifier(algorithm='SAMME', base_estimator=None, learning_rate=0.3,
          n_estimators=63, random_state=None)</t>
  </si>
  <si>
    <t>AdaBoostClassifier(algorithm='SAMME', base_estimator=None, learning_rate=0.3,
          n_estimators=64, random_state=None)</t>
  </si>
  <si>
    <t>DecisionTreeClassifier(class_weight=None, criterion='gini', max_depth=6,
            max_features='sqrt', max_leaf_nodes=None,
            min_impurity_decrease=0.0, min_impurity_split=None,
            min_samples_leaf=1, min_samples_split=175,
            min_weight_fraction_leaf=0.0, presort=False, random_state=None,
            splitter='best')</t>
  </si>
  <si>
    <t>DecisionTreeClassifier(class_weight=None, criterion='gini', max_depth=10,
            max_features='sqrt', max_leaf_nodes=None,
            min_impurity_decrease=0.0, min_impurity_split=None,
            min_samples_leaf=1, min_samples_split=160,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</si>
  <si>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n_estimators=69, n_jobs=None,
           oob_score=False, random_state=None, verbose=0, warm_start=False)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</si>
  <si>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n_estimators=46, n_jobs=None,
           oob_score=False, random_state=None, verbose=0, warm_start=False)</t>
  </si>
  <si>
    <t>RandomForestClassifier(bootstrap=True, class_weight=None, criterion='gini',
            max_depth=59, max_features=None, max_leaf_nodes=None,
            min_impurity_decrease=0.0, min_impurity_split=None,
            min_samples_leaf=1, min_samples_split=2,
            min_weight_fraction_leaf=0.0, n_estimators=36, n_jobs=None,
            oob_score=False, random_state=None, verbose=0,
            warm_start=False)</t>
  </si>
  <si>
    <t>RandomForestClassifier(bootstrap=True, class_weight=None, criterion='gini',
            max_depth=38, max_features='sqrt', max_leaf_nodes=None,
            min_impurity_decrease=0.0, min_impurity_split=None,
            min_samples_leaf=1, min_samples_split=2,
            min_weight_fraction_leaf=0.0, n_estimators=56, n_jobs=None,
            oob_score=False, random_state=None, verbose=0,
            warm_start=False)</t>
  </si>
  <si>
    <t>SVC(C=1000, cache_size=200, class_weight=None, coef0=0.0,
  decision_function_shape='ovr', degree=2, gamma=0.0005298316906283707,
  kernel='rbf', max_iter=-1, probability=False, random_state=None,
  shrinking=True, tol=0.001, verbose=False)</t>
  </si>
  <si>
    <t>no</t>
  </si>
  <si>
    <t>AdaBoostClassifier(algorithm='SAMME', base_estimator=None, learning_rate=0.05,
          n_estimators=134, random_state=None)</t>
  </si>
  <si>
    <t>AdaBoostClassifier(algorithm='SAMME.R', base_estimator=None,
          learning_rate=0.01, n_estimators=40, random_state=None)</t>
  </si>
  <si>
    <t>DecisionTreeClassifier(class_weight=None, criterion='gini', max_depth=6,
            max_features='sqrt', max_leaf_nodes=None,
            min_impurity_decrease=0.0, min_impurity_split=None,
            min_samples_leaf=1, min_samples_split=55,
            min_weight_fraction_leaf=0.0, presort=False, random_state=None,
            splitter='best')</t>
  </si>
  <si>
    <t>DecisionTreeClassifier(class_weight=None, criterion='entropy', max_depth=7,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</si>
  <si>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n_estimators=47, n_jobs=None,
           oob_score=False, random_state=None, verbose=0, warm_start=False)</t>
  </si>
  <si>
    <t>KNeighborsClassifier(algorithm='brute', leaf_size=7, metric='minkowski',
           metric_params=None, n_jobs=-1, n_neighbors=15, p=2,
           weights='uniform')</t>
  </si>
  <si>
    <t>RandomForestClassifier(bootstrap=True, class_weight=None, criterion='gini',
            max_depth=22, max_features=None, max_leaf_nodes=None,
            min_impurity_decrease=0.0, min_impurity_split=None,
            min_samples_leaf=1, min_samples_split=2,
            min_weight_fraction_leaf=0.0, n_estimators=22, n_jobs=None,
            oob_score=False, random_state=None, verbose=0,
            warm_start=False)</t>
  </si>
  <si>
    <t>RandomForestClassifier(bootstrap=True, class_weight=None, criterion='gini',
            max_depth=26, max_features='log2', max_leaf_nodes=None,
            min_impurity_decrease=0.0, min_impurity_split=None,
            min_samples_leaf=1, min_samples_split=2,
            min_weight_fraction_leaf=0.0, n_estimators=56, n_jobs=None,
            oob_score=False, random_state=None, verbose=0,
            warm_start=False)</t>
  </si>
  <si>
    <t>SVC(C=0.01, cache_size=200, class_weight=None, coef0=0.0,
  decision_function_shape='ovr', degree=3, gamma=0.00017433288221999874,
  kernel='rbf', max_iter=-1, probability=False, random_state=None,
  shrinking=True, tol=0.001, verbose=False)</t>
  </si>
  <si>
    <t>AdaBoostClassifier(algorithm='SAMME', base_estimator=None, learning_rate=0.05,
          n_estimators=126, random_state=None)</t>
  </si>
  <si>
    <t>DecisionTreeClassifier(class_weight=None, criterion='entropy', max_depth=12,
            max_features='log2', max_leaf_nodes=None,
            min_impurity_decrease=0.0, min_impurity_split=None,
            min_samples_leaf=1, min_samples_split=10,
            min_weight_fraction_leaf=0.0, presort=False, random_state=None,
            splitter='best')</t>
  </si>
  <si>
    <t>DecisionTreeClassifier(class_weight=None, criterion='entropy', max_depth=120,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</si>
  <si>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n_estimators=77, n_jobs=None,
           oob_score=False, random_state=None, verbose=0, warm_start=False)</t>
  </si>
  <si>
    <t>KNeighborsClassifier(algorithm='ball_tree', leaf_size=3, metric='minkowski',
           metric_params=None, n_jobs=-1, n_neighbors=13, p=2,
           weights='uniform')</t>
  </si>
  <si>
    <t>RandomForestClassifier(bootstrap=True, class_weight=None, criterion='gini',
            max_depth=44, max_features=None, max_leaf_nodes=None,
            min_impurity_decrease=0.0, min_impurity_split=None,
            min_samples_leaf=1, min_samples_split=2,
            min_weight_fraction_leaf=0.0, n_estimators=68, n_jobs=None,
            oob_score=False, random_state=None, verbose=0,
            warm_start=False)</t>
  </si>
  <si>
    <t>RandomForestClassifier(bootstrap=True, class_weight=None, criterion='gini',
            max_depth=44, max_features='sqrt',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</si>
  <si>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SVC(C=1000, cache_size=200, class_weight=None, coef0=0.0,
  decision_function_shape='ovr', degree=1, gamma=0.0001, kernel='rbf',
  max_iter=-1, probability=False, random_state=None, shrinking=True,
  tol=0.001, verbose=False)</t>
  </si>
  <si>
    <t>AdaBoostClassifier(algorithm='SAMME', base_estimator=None, learning_rate=0.05,
          n_estimators=119, random_state=None)</t>
  </si>
  <si>
    <t>AdaBoostClassifier(algorithm='SAMME', base_estimator=None, learning_rate=0.1,
          n_estimators=40, random_state=None)</t>
  </si>
  <si>
    <t>DecisionTreeClassifier(class_weight=None, criterion='gini', max_depth=7,
            max_features='sqrt', max_leaf_nodes=None,
            min_impurity_decrease=0.0, min_impurity_split=None,
            min_samples_leaf=1, min_samples_split=70,
            min_weight_fraction_leaf=0.0, presort=False, random_state=None,
            splitter='best')</t>
  </si>
  <si>
    <t>DecisionTreeClassifier(class_weight=None, criterion='gini', max_depth=120,
            max_features='log2',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</si>
  <si>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n_estimators=78, n_jobs=None,
           oob_score=False, random_state=None, verbose=0, warm_start=False)</t>
  </si>
  <si>
    <t>KNeighborsClassifier(algorithm='kd_tree', leaf_size=5, metric='minkowski',
           metric_params=None, n_jobs=-1, n_neighbors=9, p=2,
           weights='uniform')</t>
  </si>
  <si>
    <t>RandomForestClassifier(bootstrap=True, class_weight=None, criterion='gini',
            max_depth=54, max_features=None, max_leaf_nodes=None,
            min_impurity_decrease=0.0, min_impurity_split=None,
            min_samples_leaf=1, min_samples_split=2,
            min_weight_fraction_leaf=0.0, n_estimators=62, n_jobs=None,
            oob_score=False, random_state=None, verbose=0,
            warm_start=False)</t>
  </si>
  <si>
    <t>RandomForestClassifier(bootstrap=True, class_weight=None, criterion='gini',
            max_depth=44, max_features='sqrt', max_leaf_nodes=None,
            min_impurity_decrease=0.0, min_impurity_split=None,
            min_samples_leaf=1, min_samples_split=2,
            min_weight_fraction_leaf=0.0, n_estimators=56, n_jobs=None,
            oob_score=False, random_state=None, verbose=0,
            warm_start=False)</t>
  </si>
  <si>
    <t>SVC(C=100, cache_size=200, class_weight=None, coef0=0.0,
  decision_function_shape='ovr', degree=4, gamma=0.0003039195382313198,
  kernel='rbf', max_iter=-1, probability=False, random_state=None,
  shrinking=True, tol=0.001, verbose=False)</t>
  </si>
  <si>
    <t>AdaBoostClassifier(algorithm='SAMME.R', base_estimator=None,
          learning_rate=0.01, n_estimators=58, random_state=None)</t>
  </si>
  <si>
    <t>DecisionTreeClassifier(class_weight=None, criterion='gini', max_depth=9,
            max_features='sqrt', max_leaf_nodes=None,
            min_impurity_decrease=0.0, min_impurity_split=None,
            min_samples_leaf=1, min_samples_split=25,
            min_weight_fraction_leaf=0.0, presort=False, random_state=None,
            splitter='best')</t>
  </si>
  <si>
    <t>DecisionTreeClassifier(class_weight=None, criterion='entropy', max_depth=11,
            max_features='log2', max_leaf_nodes=None,
            min_impurity_decrease=0.0, min_impurity_split=None,
            min_samples_leaf=1, min_samples_split=85,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</si>
  <si>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n_estimators=79, n_jobs=None,
           oob_score=False, random_state=None, verbose=0, warm_start=False)</t>
  </si>
  <si>
    <t>KNeighborsClassifier(algorithm='brute', leaf_size=7, metric='minkowski',
           metric_params=None, n_jobs=-1, n_neighbors=17, p=2,
           weights='uniform')</t>
  </si>
  <si>
    <t>RandomForestClassifier(bootstrap=True, class_weight=None, criterion='gini',
            max_depth=54, max_features=None, max_leaf_nodes=None,
            min_impurity_decrease=0.0, min_impurity_split=None,
            min_samples_leaf=1, min_samples_split=2,
            min_weight_fraction_leaf=0.0, n_estimators=68, n_jobs=None,
            oob_score=False, random_state=None, verbose=0,
            warm_start=False)</t>
  </si>
  <si>
    <t>RandomForestClassifier(bootstrap=True, class_weight=None, criterion='gini',
            max_depth=56, max_features='sqrt',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</si>
  <si>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SVC(C=1, cache_size=200, class_weight=None, coef0=0.0,
  decision_function_shape='ovr', degree=5, gamma=0.00017433288221999874,
  kernel='rbf', max_iter=-1, probability=False, random_state=None,
  shrinking=True, tol=0.001, verbose=False)</t>
  </si>
  <si>
    <t>AdaBoostClassifier(algorithm='SAMME', base_estimator=None, learning_rate=0.3,
          n_estimators=50, random_state=None)</t>
  </si>
  <si>
    <t>AdaBoostClassifier(algorithm='SAMME', base_estimator=None, learning_rate=0.1,
          n_estimators=58, random_state=None)</t>
  </si>
  <si>
    <t>DecisionTreeClassifier(class_weight=None, criterion='gini', max_depth=150,
            max_features='sqrt', max_leaf_nodes=None,
            min_impurity_decrease=0.0, min_impurity_split=None,
            min_samples_leaf=1, min_samples_split=55,
            min_weight_fraction_leaf=0.0, presort=False, random_state=None,
            splitter='best')</t>
  </si>
  <si>
    <t>DecisionTreeClassifier(class_weight=None, criterion='entropy', max_depth=150,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</si>
  <si>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n_estimators=68, n_jobs=None,
           oob_score=False, random_state=None, verbose=0, warm_start=False)</t>
  </si>
  <si>
    <t>KNeighborsClassifier(algorithm='ball_tree', leaf_size=3, metric='minkowski',
           metric_params=None, n_jobs=-1, n_neighbors=8, p=2,
           weights='uniform')</t>
  </si>
  <si>
    <t>RandomForestClassifier(bootstrap=True, class_weight=None, criterion='gini',
            max_depth=65, max_features=None, max_leaf_nodes=None,
            min_impurity_decrease=0.0, min_impurity_split=None,
            min_samples_leaf=1, min_samples_split=2,
            min_weight_fraction_leaf=0.0, n_estimators=43, n_jobs=None,
            oob_score=False, random_state=None, verbose=0,
            warm_start=False)</t>
  </si>
  <si>
    <t>RandomForestClassifier(bootstrap=True, class_weight=None, criterion='gini',
            max_depth=44, max_features='sqrt', max_leaf_nodes=None,
            min_impurity_decrease=0.0, min_impurity_split=None,
            min_samples_leaf=1, min_samples_split=2,
            min_weight_fraction_leaf=0.0, n_estimators=26, n_jobs=None,
            oob_score=False, random_state=None, verbose=0,
            warm_start=False)</t>
  </si>
  <si>
    <t>SVC(C=1, cache_size=200, class_weight=None, coef0=0.0,
  decision_function_shape='ovr', degree=1, gamma=0.00017433288221999874,
  kernel='rbf', max_iter=-1, probability=False, random_state=None,
  shrinking=True, tol=0.001, verbose=False)</t>
  </si>
  <si>
    <t>AdaBoostClassifier(algorithm='SAMME', base_estimator=None, learning_rate=0.3,
          n_estimators=85, random_state=None)</t>
  </si>
  <si>
    <t>DecisionTreeClassifier(class_weight=None, criterion='entropy', max_depth=10,
            max_features='sqrt', max_leaf_nodes=None,
            min_impurity_decrease=0.0, min_impurity_split=None,
            min_samples_leaf=1, min_samples_split=55,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</si>
  <si>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n_estimators=77, n_jobs=None,
           oob_score=False, random_state=None, verbose=0, warm_start=False)</t>
  </si>
  <si>
    <t>KNeighborsClassifier(algorithm='brute', leaf_size=1, metric='minkowski',
           metric_params=None, n_jobs=-1, n_neighbors=12, p=2,
           weights='uniform')</t>
  </si>
  <si>
    <t>RandomForestClassifier(bootstrap=True, class_weight=None, criterion='gini',
            max_depth=24, max_features=None, max_leaf_nodes=None,
            min_impurity_decrease=0.0, min_impurity_split=None,
            min_samples_leaf=1, min_samples_split=2,
            min_weight_fraction_leaf=0.0, n_estimators=55, n_jobs=None,
            oob_score=False, random_state=None, verbose=0,
            warm_start=False)</t>
  </si>
  <si>
    <t>RandomForestClassifier(bootstrap=True, class_weight=None, criterion='gini',
            max_depth=20, max_features='sqrt', max_leaf_nodes=None,
            min_impurity_decrease=0.0, min_impurity_split=None,
            min_samples_leaf=1, min_samples_split=2,
            min_weight_fraction_leaf=0.0, n_estimators=32, n_jobs=None,
            oob_score=False, random_state=None, verbose=0,
            warm_start=False)</t>
  </si>
  <si>
    <t>SVC(C=1000, cache_size=200, class_weight=None, coef0=0.0,
  decision_function_shape='ovr', degree=4, gamma=0.0001, kernel='rbf',
  max_iter=-1, probability=False, random_state=None, shrinking=True,
  tol=0.001, verbose=False)</t>
  </si>
  <si>
    <t>AdaBoostClassifier(algorithm='SAMME', base_estimator=None, learning_rate=0.3,
          n_estimators=183, random_state=None)</t>
  </si>
  <si>
    <t>DecisionTreeClassifier(class_weight=None, criterion='entropy', max_depth=8,
            max_features='sqrt', max_leaf_nodes=None,
            min_impurity_decrease=0.0, min_impurity_split=None,
            min_samples_leaf=1, min_samples_split=25,
            min_weight_fraction_leaf=0.0, presort=False, random_state=None,
            splitter='best')</t>
  </si>
  <si>
    <t>DecisionTreeClassifier(class_weight=None, criterion='gini', max_depth=6,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</si>
  <si>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n_estimators=76, n_jobs=None,
           oob_score=False, random_state=None, verbose=0, warm_start=False)</t>
  </si>
  <si>
    <t>KNeighborsClassifier(algorithm='auto', leaf_size=1, metric='minkowski',
           metric_params=None, n_jobs=-1, n_neighbors=10, p=2,
           weights='uniform')</t>
  </si>
  <si>
    <t>RandomForestClassifier(bootstrap=True, class_weight=None, criterion='gini',
            max_depth=51, max_features=None, max_leaf_nodes=None,
            min_impurity_decrease=0.0, min_impurity_split=None,
            min_samples_leaf=1, min_samples_split=2,
            min_weight_fraction_leaf=0.0, n_estimators=48, n_jobs=None,
            oob_score=False, random_state=None, verbose=0,
            warm_start=False)</t>
  </si>
  <si>
    <t>SVC(C=100, cache_size=200, class_weight=None, coef0=0.0,
  decision_function_shape='ovr', degree=4, gamma=0.04520353656360245,
  kernel='rbf', max_iter=-1, probability=False, random_state=None,
  shrinking=True, tol=0.001, verbose=False)</t>
  </si>
  <si>
    <t>AdaBoostClassifier(algorithm='SAMME', base_estimator=None, learning_rate=0.1,
          n_estimators=59, random_state=None)</t>
  </si>
  <si>
    <t>AdaBoostClassifier(algorithm='SAMME', base_estimator=None, learning_rate=0.3,
          n_estimators=58, random_state=None)</t>
  </si>
  <si>
    <t>DecisionTreeClassifier(class_weight=None, criterion='entropy', max_depth=70,
            max_features='log2', max_leaf_nodes=None,
            min_impurity_decrease=0.0, min_impurity_split=None,
            min_samples_leaf=1, min_samples_split=190,
            min_weight_fraction_leaf=0.0, presort=False, random_state=None,
            splitter='best')</t>
  </si>
  <si>
    <t>DecisionTreeClassifier(class_weight=None, criterion='entropy', max_depth=12,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</si>
  <si>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n_estimators=70, n_jobs=None,
           oob_score=False, random_state=None, verbose=0, warm_start=False)</t>
  </si>
  <si>
    <t>KNeighborsClassifier(algorithm='kd_tree', leaf_size=1, metric='minkowski',
           metric_params=None, n_jobs=-1, n_neighbors=16, p=2,
           weights='uniform')</t>
  </si>
  <si>
    <t>RandomForestClassifier(bootstrap=True, class_weight=None, criterion='gini',
            max_depth=30, max_features=None, max_leaf_nodes=None,
            min_impurity_decrease=0.0, min_impurity_split=None,
            min_samples_leaf=1, min_samples_split=2,
            min_weight_fraction_leaf=0.0, n_estimators=52, n_jobs=None,
            oob_score=False, random_state=None, verbose=0,
            warm_start=False)</t>
  </si>
  <si>
    <t>SVC(C=10, cache_size=200, class_weight=None, coef0=0.0,
  decision_function_shape='ovr', degree=2, gamma=0.0005298316906283707,
  kernel='rbf', max_iter=-1, probability=False, random_state=None,
  shrinking=True, tol=0.001, verbose=False)</t>
  </si>
  <si>
    <t>AdaBoostClassifier(algorithm='SAMME', base_estimator=None, learning_rate=0.05,
          n_estimators=158, random_state=None)</t>
  </si>
  <si>
    <t>AdaBoostClassifier(algorithm='SAMME', base_estimator=None, learning_rate=0.1,
          n_estimators=52, random_state=None)</t>
  </si>
  <si>
    <t>DecisionTreeClassifier(class_weight=None, criterion='gini', max_depth=70,
            max_features='sqrt', max_leaf_nodes=None,
            min_impurity_decrease=0.0, min_impurity_split=None,
            min_samples_leaf=1, min_samples_split=25,
            min_weight_fraction_leaf=0.0, presort=False, random_state=None,
            splitter='best')</t>
  </si>
  <si>
    <t>DecisionTreeClassifier(class_weight=None, criterion='gini', max_depth=9,
            max_features='log2', max_leaf_nodes=None,
            min_impurity_decrease=0.0, min_impurity_split=None,
            min_samples_leaf=1, min_samples_split=60,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</si>
  <si>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n_estimators=54, n_jobs=None,
           oob_score=False, random_state=None, verbose=0, warm_start=False)</t>
  </si>
  <si>
    <t>KNeighborsClassifier(algorithm='brute', leaf_size=3, metric='minkowski',
           metric_params=None, n_jobs=-1, n_neighbors=13, p=2,
           weights='uniform')</t>
  </si>
  <si>
    <t>RandomForestClassifier(bootstrap=True, class_weight=None, criterion='gini',
            max_depth=26, max_features=None, max_leaf_nodes=None,
            min_impurity_decrease=0.0, min_impurity_split=None,
            min_samples_leaf=1, min_samples_split=2,
            min_weight_fraction_leaf=0.0, n_estimators=46, n_jobs=None,
            oob_score=False, random_state=None, verbose=0,
            warm_start=False)</t>
  </si>
  <si>
    <t>SVC(C=1000, cache_size=200, class_weight=None, coef0=0.0,
  decision_function_shape='ovr', degree=4, gamma=1.2689610031679235,
  kernel='rbf', max_iter=-1, probability=False, random_state=None,
  shrinking=True, tol=0.001, verbose=False)</t>
  </si>
  <si>
    <t>AdaBoostClassifier(algorithm='SAMME', base_estimator=None, learning_rate=0.05,
          n_estimators=144, random_state=None)</t>
  </si>
  <si>
    <t>DecisionTreeClassifier(class_weight=None, criterion='entropy', max_depth=20,
            max_features='sqrt', max_leaf_nodes=None,
            min_impurity_decrease=0.0, min_impurity_split=None,
            min_samples_leaf=1, min_samples_split=40,
            min_weight_fraction_leaf=0.0, presort=False, random_state=None,
            splitter='best')</t>
  </si>
  <si>
    <t>DecisionTreeClassifier(class_weight=None, criterion='gini', max_depth=9,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</si>
  <si>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n_estimators=74, n_jobs=None,
           oob_score=False, random_state=None, verbose=0, warm_start=False)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</si>
  <si>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n_estimators=34, n_jobs=None,
           oob_score=False, random_state=None, verbose=0, warm_start=False)</t>
  </si>
  <si>
    <t>KNeighborsClassifier(algorithm='kd_tree', leaf_size=7, metric='minkowski',
           metric_params=None, n_jobs=-1, n_neighbors=17, p=2,
           weights='uniform')</t>
  </si>
  <si>
    <t>RandomForestClassifier(bootstrap=True, class_weight=None, criterion='gini',
            max_depth=68, max_features=None, max_leaf_nodes=None,
            min_impurity_decrease=0.0, min_impurity_split=None,
            min_samples_leaf=1, min_samples_split=2,
            min_weight_fraction_leaf=0.0, n_estimators=39, n_jobs=None,
            oob_score=False, random_state=None, verbose=0,
            warm_start=False)</t>
  </si>
  <si>
    <t>RandomForestClassifier(bootstrap=True, class_weight=None, criterion='gini',
            max_depth=38, max_features='sqrt',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</si>
  <si>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SVC(C=10, cache_size=200, class_weight=None, coef0=0.0,
  decision_function_shape='ovr', degree=4, gamma=0.0005298316906283707,
  kernel='rbf', max_iter=-1, probability=False, random_state=None,
  shrinking=True, tol=0.001, verbose=False)</t>
  </si>
  <si>
    <t>AdaBoostClassifier(algorithm='SAMME', base_estimator=None, learning_rate=0.3,
          n_estimators=59, random_state=None)</t>
  </si>
  <si>
    <t>DecisionTreeClassifier(class_weight=None, criterion='gini', max_depth=5,
            max_features='sqrt', max_leaf_nodes=None,
            min_impurity_decrease=0.0, min_impurity_split=None,
            min_samples_leaf=1, min_samples_split=250,
            min_weight_fraction_leaf=0.0, presort=False, random_state=None,
            splitter='best')</t>
  </si>
  <si>
    <t>DecisionTreeClassifier(class_weight=None, criterion='entropy', max_depth=40,
            max_features='log2',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</si>
  <si>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n_estimators=67, n_jobs=None,
           oob_score=False, random_state=None, verbose=0, warm_start=False)</t>
  </si>
  <si>
    <t>KNeighborsClassifier(algorithm='auto', leaf_size=7, metric='minkowski',
           metric_params=None, n_jobs=-1, n_neighbors=12, p=2,
           weights='uniform')</t>
  </si>
  <si>
    <t>RandomForestClassifier(bootstrap=True, class_weight=None, criterion='gini',
            max_depth=61, max_features=None, max_leaf_nodes=None,
            min_impurity_decrease=0.0, min_impurity_split=None,
            min_samples_leaf=1, min_samples_split=2,
            min_weight_fraction_leaf=0.0, n_estimators=41, n_jobs=None,
            oob_score=False, random_state=None, verbose=0,
            warm_start=False)</t>
  </si>
  <si>
    <t>RandomForestClassifier(bootstrap=True, class_weight=None, criterion='gini',
            max_depth=26, max_features='sqrt',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</si>
  <si>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SVC(C=1000, cache_size=200, class_weight=None, coef0=0.0,
  decision_function_shape='ovr', degree=3, gamma=0.0003039195382313198,
  kernel='rbf', max_iter=-1, probability=False, random_state=None,
  shrinking=True, tol=0.001, verbose=False)</t>
  </si>
  <si>
    <t>AdaBoostClassifier(algorithm='SAMME', base_estimator=None, learning_rate=0.05,
          n_estimators=103, random_state=None)</t>
  </si>
  <si>
    <t>DecisionTreeClassifier(class_weight=None, criterion='gini', max_depth=12,
            max_features='log2', max_leaf_nodes=None,
            min_impurity_decrease=0.0, min_impurity_split=None,
            min_samples_leaf=1, min_samples_split=55,
            min_weight_fraction_leaf=0.0, presort=False, random_state=None,
            splitter='best')</t>
  </si>
  <si>
    <t>DecisionTreeClassifier(class_weight=None, criterion='entropy', max_depth=70,
            max_features='log2', max_leaf_nodes=None,
            min_impurity_decrease=0.0, min_impurity_split=None,
            min_samples_leaf=1, min_samples_split=60,
            min_weight_fraction_leaf=0.0, presort=False, random_state=None,
            splitter='best')</t>
  </si>
  <si>
    <t>KNeighborsClassifier(algorithm='auto', leaf_size=5, metric='minkowski',
           metric_params=None, n_jobs=-1, n_neighbors=12, p=2,
           weights='uniform')</t>
  </si>
  <si>
    <t>RandomForestClassifier(bootstrap=True, class_weight=None, criterion='gini',
            max_depth=24, max_features=None, max_leaf_nodes=None,
            min_impurity_decrease=0.0, min_impurity_split=None,
            min_samples_leaf=1, min_samples_split=2,
            min_weight_fraction_leaf=0.0, n_estimators=33, n_jobs=None,
            oob_score=False, random_state=None, verbose=0,
            warm_start=False)</t>
  </si>
  <si>
    <t>SVC(C=100, cache_size=200, class_weight=None, coef0=0.0,
  decision_function_shape='ovr', degree=3, gamma=0.0001, kernel='rbf',
  max_iter=-1, probability=False, random_state=None, shrinking=True,
  tol=0.001, verbose=False)</t>
  </si>
  <si>
    <t>AdaBoostClassifier(algorithm='SAMME', base_estimator=None, learning_rate=0.3,
          n_estimators=130, random_state=None)</t>
  </si>
  <si>
    <t>DecisionTreeClassifier(class_weight=None, criterion='entropy', max_depth=90,
            max_features='sqrt', max_leaf_nodes=None,
            min_impurity_decrease=0.0, min_impurity_split=None,
            min_samples_leaf=1, min_samples_split=55,
            min_weight_fraction_leaf=0.0, presort=False, random_state=None,
            splitter='best')</t>
  </si>
  <si>
    <t>DecisionTreeClassifier(class_weight=None, criterion='entropy', max_depth=40,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</si>
  <si>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n_estimators=38, n_jobs=None,
           oob_score=False, random_state=None, verbose=0, warm_start=False)</t>
  </si>
  <si>
    <t>KNeighborsClassifier(algorithm='ball_tree', leaf_size=5, metric='minkowski',
           metric_params=None, n_jobs=-1, n_neighbors=13, p=2,
           weights='uniform')</t>
  </si>
  <si>
    <t>KNeighborsClassifier(algorithm='auto', leaf_size=1, metric='minkowski',
           metric_params=None, n_jobs=-1, n_neighbors=6, p=2,
           weights='uniform')</t>
  </si>
  <si>
    <t>RandomForestClassifier(bootstrap=True, class_weight=None, criterion='gini',
            max_depth=40, max_features=None, max_leaf_nodes=None,
            min_impurity_decrease=0.0, min_impurity_split=None,
            min_samples_leaf=1, min_samples_split=2,
            min_weight_fraction_leaf=0.0, n_estimators=67, n_jobs=None,
            oob_score=False, random_state=None, verbose=0,
            warm_start=False)</t>
  </si>
  <si>
    <t>RandomForestClassifier(bootstrap=True, class_weight=None, criterion='gini',
            max_depth=50, max_features='sqrt',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</si>
  <si>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SVC(C=100, cache_size=200, class_weight=None, coef0=0.0,
  decision_function_shape='ovr', degree=2, gamma=0.00017433288221999874,
  kernel='rbf', max_iter=-1, probability=False, random_state=None,
  shrinking=True, tol=0.001, verbose=False)</t>
  </si>
  <si>
    <t>AdaBoostClassifier(algorithm='SAMME', base_estimator=None, learning_rate=0.1,
          n_estimators=190, random_state=None)</t>
  </si>
  <si>
    <t>DecisionTreeClassifier(class_weight=None, criterion='gini', max_depth=12,
            max_features='sqrt', max_leaf_nodes=None,
            min_impurity_decrease=0.0, min_impurity_split=None,
            min_samples_leaf=1, min_samples_split=40,
            min_weight_fraction_leaf=0.0, presort=False, random_state=None,
            splitter='best')</t>
  </si>
  <si>
    <t>DecisionTreeClassifier(class_weight=None, criterion='entropy', max_depth=10,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</si>
  <si>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n_estimators=75, n_jobs=None,
           oob_score=False, random_state=None, verbose=0, warm_start=False)</t>
  </si>
  <si>
    <t>KNeighborsClassifier(algorithm='ball_tree', leaf_size=1, metric='minkowski',
           metric_params=None, n_jobs=-1, n_neighbors=19, p=2,
           weights='uniform')</t>
  </si>
  <si>
    <t>RandomForestClassifier(bootstrap=True, class_weight=None, criterion='gini',
            max_depth=30, max_features=None, max_leaf_nodes=None,
            min_impurity_decrease=0.0, min_impurity_split=None,
            min_samples_leaf=1, min_samples_split=2,
            min_weight_fraction_leaf=0.0, n_estimators=64, n_jobs=None,
            oob_score=False, random_state=None, verbose=0,
            warm_start=False)</t>
  </si>
  <si>
    <t>SVC(C=10, cache_size=200, class_weight=None, coef0=0.0,
  decision_function_shape='ovr', degree=5, gamma=0.0003039195382313198,
  kernel='rbf', max_iter=-1, probability=False, random_state=None,
  shrinking=True, tol=0.001, verbose=False)</t>
  </si>
  <si>
    <t>AdaBoostClassifier(algorithm='SAMME', base_estimator=None, learning_rate=0.1,
          n_estimators=86, random_state=None)</t>
  </si>
  <si>
    <t>AdaBoostClassifier(algorithm='SAMME.R', base_estimator=None, learning_rate=1,
          n_estimators=76, random_state=None)</t>
  </si>
  <si>
    <t>DecisionTreeClassifier(class_weight=None, criterion='entropy', max_depth=9,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</si>
  <si>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DecisionTreeClassifier(class_weight=None, criterion='gini', max_depth=70,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</si>
  <si>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n_estimators=63, n_jobs=None,
           oob_score=False, random_state=None, verbose=0, warm_start=False)</t>
  </si>
  <si>
    <t>KNeighborsClassifier(algorithm='auto', leaf_size=5, metric='minkowski',
           metric_params=None, n_jobs=-1, n_neighbors=19, p=2,
           weights='uniform')</t>
  </si>
  <si>
    <t>RandomForestClassifier(bootstrap=True, class_weight=None, criterion='gini',
            max_depth=59, max_features=None, max_leaf_nodes=None,
            min_impurity_decrease=0.0, min_impurity_split=None,
            min_samples_leaf=1, min_samples_split=2,
            min_weight_fraction_leaf=0.0, n_estimators=63, n_jobs=None,
            oob_score=False, random_state=None, verbose=0,
            warm_start=False)</t>
  </si>
  <si>
    <t>AdaBoostClassifier(algorithm='SAMME.R', base_estimator=None,
          learning_rate=0.01, n_estimators=46, random_state=None)</t>
  </si>
  <si>
    <t>DecisionTreeClassifier(class_weight=None, criterion='entropy', max_depth=40,
            max_features='sqrt', max_leaf_nodes=None,
            min_impurity_decrease=0.0, min_impurity_split=None,
            min_samples_leaf=1, min_samples_split=70,
            min_weight_fraction_leaf=0.0, presort=False, random_state=None,
            splitter='best')</t>
  </si>
  <si>
    <t>DecisionTreeClassifier(class_weight=None, criterion='gini', max_depth=4,
            max_features='sqrt', max_leaf_nodes=None,
            min_impurity_decrease=0.0, min_impurity_split=None,
            min_samples_leaf=1, min_samples_split=110,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</si>
  <si>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n_estimators=72, n_jobs=None,
           oob_score=False, random_state=None, verbose=0, warm_start=False)</t>
  </si>
  <si>
    <t>KNeighborsClassifier(algorithm='auto', leaf_size=5, metric='minkowski',
           metric_params=None, n_jobs=-1, n_neighbors=17, p=2,
           weights='uniform')</t>
  </si>
  <si>
    <t>RandomForestClassifier(bootstrap=True, class_weight=None, criterion='gini',
            max_depth=20, max_features=None, max_leaf_nodes=None,
            min_impurity_decrease=0.0, min_impurity_split=None,
            min_samples_leaf=1, min_samples_split=2,
            min_weight_fraction_leaf=0.0, n_estimators=40, n_jobs=None,
            oob_score=False, random_state=None, verbose=0,
            warm_start=False)</t>
  </si>
  <si>
    <t>RandomForestClassifier(bootstrap=True, class_weight=None, criterion='gini',
            max_depth=32, max_features='sqrt', max_leaf_nodes=None,
            min_impurity_decrease=0.0, min_impurity_split=None,
            min_samples_leaf=1, min_samples_split=2,
            min_weight_fraction_leaf=0.0, n_estimators=38, n_jobs=None,
            oob_score=False, random_state=None, verbose=0,
            warm_start=False)</t>
  </si>
  <si>
    <t>SVC(C=100, cache_size=200, class_weight=None, coef0=0.0,
  decision_function_shape='ovr', degree=2, gamma=0.0003039195382313198,
  kernel='rbf', max_iter=-1, probability=False, random_state=None,
  shrinking=True, tol=0.001, verbose=False)</t>
  </si>
  <si>
    <t>AdaBoostClassifier(algorithm='SAMME', base_estimator=None, learning_rate=0.1,
          n_estimators=149, random_state=None)</t>
  </si>
  <si>
    <t>DecisionTreeClassifier(class_weight=None, criterion='gini', max_depth=70,
            max_features='sqrt', max_leaf_nodes=None,
            min_impurity_decrease=0.0, min_impurity_split=None,
            min_samples_leaf=1, min_samples_split=85,
            min_weight_fraction_leaf=0.0, presort=False, random_state=None,
            splitter='best')</t>
  </si>
  <si>
    <t>DecisionTreeClassifier(class_weight=None, criterion='gini', max_depth=12,
            max_features='log2',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</si>
  <si>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n_estimators=42, n_jobs=None,
           oob_score=False, random_state=None, verbose=0, warm_start=False)</t>
  </si>
  <si>
    <t>KNeighborsClassifier(algorithm='auto', leaf_size=1, metric='minkowski',
           metric_params=None, n_jobs=-1, n_neighbors=13, p=2,
           weights='uniform')</t>
  </si>
  <si>
    <t>RandomForestClassifier(bootstrap=True, class_weight=None, criterion='gini',
            max_depth=39, max_features=None, max_leaf_nodes=None,
            min_impurity_decrease=0.0, min_impurity_split=None,
            min_samples_leaf=1, min_samples_split=2,
            min_weight_fraction_leaf=0.0, n_estimators=58, n_jobs=None,
            oob_score=False, random_state=None, verbose=0,
            warm_start=False)</t>
  </si>
  <si>
    <t>RandomForestClassifier(bootstrap=True, class_weight=None, criterion='gini',
            max_depth=32, max_features='sqrt',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</si>
  <si>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SVC(C=0.01, cache_size=200, class_weight=None, coef0=0.0,
  decision_function_shape='ovr', degree=3, gamma=0.014873521072935119,
  kernel='rbf', max_iter=-1, probability=False, random_state=None,
  shrinking=True, tol=0.001, verbose=False)</t>
  </si>
  <si>
    <t>AdaBoostClassifier(algorithm='SAMME', base_estimator=None, learning_rate=0.3,
          n_estimators=67, random_state=None)</t>
  </si>
  <si>
    <t>DecisionTreeClassifier(class_weight=None, criterion='entropy', max_depth=10,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</si>
  <si>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DecisionTreeClassifier(class_weight=None, criterion='entropy', max_depth=120,
            max_features='log2', max_leaf_nodes=None,
            min_impurity_decrease=0.0, min_impurity_split=None,
            min_samples_leaf=1, min_samples_split=10,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</si>
  <si>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n_estimators=74, n_jobs=None,
           oob_score=False, random_state=None, verbose=0, warm_start=False)</t>
  </si>
  <si>
    <t>RandomForestClassifier(bootstrap=True, class_weight=None, criterion='gini',
            max_depth=65, max_features=None, max_leaf_nodes=None,
            min_impurity_decrease=0.0, min_impurity_split=None,
            min_samples_leaf=1, min_samples_split=2,
            min_weight_fraction_leaf=0.0, n_estimators=68, n_jobs=None,
            oob_score=False, random_state=None, verbose=0,
            warm_start=False)</t>
  </si>
  <si>
    <t>RandomForestClassifier(bootstrap=True, class_weight=None, criterion='gini',
            max_depth=32, max_features='sqrt', max_leaf_nodes=None,
            min_impurity_decrease=0.0, min_impurity_split=None,
            min_samples_leaf=1, min_samples_split=2,
            min_weight_fraction_leaf=0.0, n_estimators=56, n_jobs=None,
            oob_score=False, random_state=None, verbose=0,
            warm_start=False)</t>
  </si>
  <si>
    <t>SVC(C=0.1, cache_size=200, class_weight=None, coef0=0.0,
  decision_function_shape='ovr', degree=2, gamma=0.004893900918477494,
  kernel='rbf', max_iter=-1, probability=False, random_state=None,
  shrinking=True, tol=0.001, verbose=False)</t>
  </si>
  <si>
    <t>AdaBoostClassifier(algorithm='SAMME', base_estimator=None, learning_rate=0.05,
          n_estimators=122, random_state=None)</t>
  </si>
  <si>
    <t>DecisionTreeClassifier(class_weight=None, criterion='gini', max_depth=40,
            max_features='sqrt', max_leaf_nodes=None,
            min_impurity_decrease=0.0, min_impurity_split=None,
            min_samples_leaf=1, min_samples_split=85,
            min_weight_fraction_leaf=0.0, presort=False, random_state=None,
            splitter='best')</t>
  </si>
  <si>
    <t>DecisionTreeClassifier(class_weight=None, criterion='entropy', max_depth=150,
            max_features='log2', max_leaf_nodes=None,
            min_impurity_decrease=0.0, min_impurity_split=None,
            min_samples_leaf=1, min_samples_split=35,
            min_weight_fraction_leaf=0.0, presort=False, random_state=None,
            splitter='best')</t>
  </si>
  <si>
    <t>RandomForestClassifier(bootstrap=True, class_weight=None, criterion='gini',
            max_depth=35, max_features=None, max_leaf_nodes=None,
            min_impurity_decrease=0.0, min_impurity_split=None,
            min_samples_leaf=1, min_samples_split=2,
            min_weight_fraction_leaf=0.0, n_estimators=38, n_jobs=None,
            oob_score=False, random_state=None, verbose=0,
            warm_start=False)</t>
  </si>
  <si>
    <t>SVC(C=100, cache_size=200, class_weight=None, coef0=0.0,
  decision_function_shape='ovr', degree=1, gamma=0.00017433288221999874,
  kernel='rbf', max_iter=-1, probability=False, random_state=None,
  shrinking=True, tol=0.001, verbose=False)</t>
  </si>
  <si>
    <t>AdaBoostClassifier(algorithm='SAMME', base_estimator=None, learning_rate=0.3,
          n_estimators=132, random_state=None)</t>
  </si>
  <si>
    <t>DecisionTreeClassifier(class_weight=None, criterion='entropy', max_depth=30,
            max_features='log2', max_leaf_nodes=None,
            min_impurity_decrease=0.0, min_impurity_split=None,
            min_samples_leaf=1, min_samples_split=25,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</si>
  <si>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n_estimators=62, n_jobs=None,
           oob_score=False, random_state=None, verbose=0, warm_start=False)</t>
  </si>
  <si>
    <t>KNeighborsClassifier(algorithm='kd_tree', leaf_size=5, metric='minkowski',
           metric_params=None, n_jobs=-1, n_neighbors=18, p=2,
           weights='uniform')</t>
  </si>
  <si>
    <t>RandomForestClassifier(bootstrap=True, class_weight=None, criterion='gini',
            max_depth=41, max_features=None, max_leaf_nodes=None,
            min_impurity_decrease=0.0, min_impurity_split=None,
            min_samples_leaf=1, min_samples_split=2,
            min_weight_fraction_leaf=0.0, n_estimators=51, n_jobs=None,
            oob_score=False, random_state=None, verbose=0,
            warm_start=False)</t>
  </si>
  <si>
    <t>RandomForestClassifier(bootstrap=True, class_weight=None, criterion='gini',
            max_depth=20, max_features='sqrt', max_leaf_nodes=None,
            min_impurity_decrease=0.0, min_impurity_split=None,
            min_samples_leaf=1, min_samples_split=2,
            min_weight_fraction_leaf=0.0, n_estimators=56, n_jobs=None,
            oob_score=False, random_state=None, verbose=0,
            warm_start=False)</t>
  </si>
  <si>
    <t>SVC(C=10, cache_size=200, class_weight=None, coef0=0.0,
  decision_function_shape='ovr', degree=4, gamma=0.0003039195382313198,
  kernel='rbf', max_iter=-1, probability=False, random_state=None,
  shrinking=True, tol=0.001, verbose=False)</t>
  </si>
  <si>
    <t>AdaBoostClassifier(algorithm='SAMME', base_estimator=None, learning_rate=0.3,
          n_estimators=96, random_state=None)</t>
  </si>
  <si>
    <t>DecisionTreeClassifier(class_weight=None, criterion='gini', max_depth=7,
            max_features='sqrt', max_leaf_nodes=None,
            min_impurity_decrease=0.0, min_impurity_split=None,
            min_samples_leaf=1, min_samples_split=40,
            min_weight_fraction_leaf=0.0, presort=False, random_state=None,
            splitter='best')</t>
  </si>
  <si>
    <t>DecisionTreeClassifier(class_weight=None, criterion='gini', max_depth=150,
            max_features='sqrt', max_leaf_nodes=None,
            min_impurity_decrease=0.0, min_impurity_split=None,
            min_samples_leaf=1, min_samples_split=310,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</si>
  <si>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n_estimators=42, n_jobs=None,
           oob_score=False, random_state=None, verbose=0, warm_start=False)</t>
  </si>
  <si>
    <t>KNeighborsClassifier(algorithm='auto', leaf_size=3, metric='minkowski',
           metric_params=None, n_jobs=-1, n_neighbors=15, p=2,
           weights='uniform')</t>
  </si>
  <si>
    <t>RandomForestClassifier(bootstrap=True, class_weight=None, criterion='gini',
            max_depth=37, max_features=None,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</si>
  <si>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RandomForestClassifier(bootstrap=True, class_weight=None, criterion='gini',
            max_depth=44, max_features='sqrt', max_leaf_nodes=None,
            min_impurity_decrease=0.0, min_impurity_split=None,
            min_samples_leaf=1, min_samples_split=2,
            min_weight_fraction_leaf=0.0, n_estimators=32, n_jobs=None,
            oob_score=False, random_state=None, verbose=0,
            warm_start=False)</t>
  </si>
  <si>
    <t>AdaBoostClassifier(algorithm='SAMME', base_estimator=None, learning_rate=0.3,
          n_estimators=178, random_state=None)</t>
  </si>
  <si>
    <t>AdaBoostClassifier(algorithm='SAMME', base_estimator=None, learning_rate=0.05,
          n_estimators=58, random_state=None)</t>
  </si>
  <si>
    <t>DecisionTreeClassifier(class_weight=None, criterion='entropy', max_depth=12,
            max_features='log2', max_leaf_nodes=None,
            min_impurity_decrease=0.0, min_impurity_split=None,
            min_samples_leaf=1, min_samples_split=25,
            min_weight_fraction_leaf=0.0, presort=False, random_state=None,
            splitter='best')</t>
  </si>
  <si>
    <t>DecisionTreeClassifier(class_weight=None, criterion='gini', max_depth=150,
            max_features='sqrt', max_leaf_nodes=None,
            min_impurity_decrease=0.0, min_impurity_split=None,
            min_samples_leaf=1, min_samples_split=85,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</si>
  <si>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n_estimators=55, n_jobs=None,
           oob_score=False, random_state=None, verbose=0, warm_start=False)</t>
  </si>
  <si>
    <t>KNeighborsClassifier(algorithm='ball_tree', leaf_size=1, metric='minkowski',
           metric_params=None, n_jobs=-1, n_neighbors=5, p=2,
           weights='uniform')</t>
  </si>
  <si>
    <t>RandomForestClassifier(bootstrap=True, class_weight=None, criterion='gini',
            max_depth=35, max_features=None, max_leaf_nodes=None,
            min_impurity_decrease=0.0, min_impurity_split=None,
            min_samples_leaf=1, min_samples_split=2,
            min_weight_fraction_leaf=0.0, n_estimators=65, n_jobs=None,
            oob_score=False, random_state=None, verbose=0,
            warm_start=False)</t>
  </si>
  <si>
    <t>SVC(C=1000, cache_size=200, class_weight=None, coef0=0.0,
  decision_function_shape='ovr', degree=1, gamma=0.008531678524172814,
  kernel='rbf', max_iter=-1, probability=False, random_state=None,
  shrinking=True, tol=0.001, verbose=False)</t>
  </si>
  <si>
    <t>AdaBoostClassifier(algorithm='SAMME', base_estimator=None, learning_rate=0.05,
          n_estimators=184, random_state=None)</t>
  </si>
  <si>
    <t>DecisionTreeClassifier(class_weight=None, criterion='entropy', max_depth=15,
            max_features='sqrt', max_leaf_nodes=None,
            min_impurity_decrease=0.0, min_impurity_split=None,
            min_samples_leaf=1, min_samples_split=130,
            min_weight_fraction_leaf=0.0, presort=False, random_state=None,
            splitter='best')</t>
  </si>
  <si>
    <t>DecisionTreeClassifier(class_weight=None, criterion='gini', max_depth=150,
            max_features='sqrt',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</si>
  <si>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n_estimators=64, n_jobs=None,
           oob_score=False, random_state=None, verbose=0, warm_start=False)</t>
  </si>
  <si>
    <t>KNeighborsClassifier(algorithm='auto', leaf_size=5, metric='minkowski',
           metric_params=None, n_jobs=-1, n_neighbors=7, p=2,
           weights='uniform')</t>
  </si>
  <si>
    <t>RandomForestClassifier(bootstrap=True, class_weight=None, criterion='gini',
            max_depth=28, max_features=None, max_leaf_nodes=None,
            min_impurity_decrease=0.0, min_impurity_split=None,
            min_samples_leaf=1, min_samples_split=2,
            min_weight_fraction_leaf=0.0, n_estimators=21, n_jobs=None,
            oob_score=False, random_state=None, verbose=0,
            warm_start=False)</t>
  </si>
  <si>
    <t>SVC(C=1, cache_size=200, class_weight=None, coef0=0.0,
  decision_function_shape='ovr', degree=2, gamma=0.00017433288221999874,
  kernel='rbf', max_iter=-1, probability=False, random_state=None,
  shrinking=True, tol=0.001, verbose=False)</t>
  </si>
  <si>
    <t>DecisionTreeClassifier(class_weight=None, criterion='gini', max_depth=15,
            max_features='sqrt', max_leaf_nodes=None,
            min_impurity_decrease=0.0, min_impurity_split=None,
            min_samples_leaf=1, min_samples_split=115,
            min_weight_fraction_leaf=0.0, presort=False, random_state=None,
            splitter='best')</t>
  </si>
  <si>
    <t>KNeighborsClassifier(algorithm='kd_tree', leaf_size=5, metric='minkowski',
           metric_params=None, n_jobs=-1, n_neighbors=17, p=2,
           weights='uniform')</t>
  </si>
  <si>
    <t>RandomForestClassifier(bootstrap=True, class_weight=None, criterion='gini',
            max_depth=22, max_features=None, max_leaf_nodes=None,
            min_impurity_decrease=0.0, min_impurity_split=None,
            min_samples_leaf=1, min_samples_split=2,
            min_weight_fraction_leaf=0.0, n_estimators=25, n_jobs=None,
            oob_score=False, random_state=None, verbose=0,
            warm_start=False)</t>
  </si>
  <si>
    <t>RandomForestClassifier(bootstrap=True, class_weight=None, criterion='gini',
            max_depth=20, max_features='sqrt',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</si>
  <si>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AdaBoostClassifier(algorithm='SAMME', base_estimator=None, learning_rate=0.05,
          n_estimators=187, random_state=None)</t>
  </si>
  <si>
    <t>AdaBoostClassifier(algorithm='SAMME', base_estimator=None, learning_rate=0.3,
          n_estimators=76, random_state=None)</t>
  </si>
  <si>
    <t>DecisionTreeClassifier(class_weight=None, criterion='gini', max_depth=12,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</si>
  <si>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DecisionTreeClassifier(class_weight=None, criterion='gini', max_depth=9,
            max_features='log2', max_leaf_nodes=None,
            min_impurity_decrease=0.0, min_impurity_split=None,
            min_samples_leaf=1, min_samples_split=85,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</si>
  <si>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n_estimators=56, n_jobs=None,
           oob_score=False, random_state=None, verbose=0, warm_start=False)</t>
  </si>
  <si>
    <t>KNeighborsClassifier(algorithm='auto', leaf_size=5, metric='minkowski',
           metric_params=None, n_jobs=-1, n_neighbors=13, p=2,
           weights='uniform')</t>
  </si>
  <si>
    <t>RandomForestClassifier(bootstrap=True, class_weight=None, criterion='gini',
            max_depth=20, max_features=None, max_leaf_nodes=None,
            min_impurity_decrease=0.0, min_impurity_split=None,
            min_samples_leaf=1, min_samples_split=2,
            min_weight_fraction_leaf=0.0, n_estimators=30, n_jobs=None,
            oob_score=False, random_state=None, verbose=0,
            warm_start=False)</t>
  </si>
  <si>
    <t>SVC(C=10, cache_size=200, class_weight=None, coef0=0.0,
  decision_function_shape='ovr', degree=3, gamma=0.0001, kernel='rbf',
  max_iter=-1, probability=False, random_state=None, shrinking=True,
  tol=0.001, verbose=False)</t>
  </si>
  <si>
    <t>AdaBoostClassifier(algorithm='SAMME', base_estimator=None, learning_rate=0.1,
          n_estimators=110, random_state=None)</t>
  </si>
  <si>
    <t>DecisionTreeClassifier(class_weight=None, criterion='entropy', max_depth=6,
            max_features='sqrt', max_leaf_nodes=None,
            min_impurity_decrease=0.0, min_impurity_split=None,
            min_samples_leaf=1, min_samples_split=60,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</si>
  <si>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n_estimators=63, n_jobs=None,
           oob_score=False, random_state=None, verbose=0, warm_start=False)</t>
  </si>
  <si>
    <t>KNeighborsClassifier(algorithm='brute', leaf_size=5, metric='minkowski',
           metric_params=None, n_jobs=-1, n_neighbors=13, p=2,
           weights='uniform')</t>
  </si>
  <si>
    <t>RandomForestClassifier(bootstrap=True, class_weight=None, criterion='gini',
            max_depth=68, max_features=None, max_leaf_nodes=None,
            min_impurity_decrease=0.0, min_impurity_split=None,
            min_samples_leaf=1, min_samples_split=2,
            min_weight_fraction_leaf=0.0, n_estimators=62, n_jobs=None,
            oob_score=False, random_state=None, verbose=0,
            warm_start=False)</t>
  </si>
  <si>
    <t>RandomForestClassifier(bootstrap=True, class_weight=None, criterion='gini',
            max_depth=44, max_features='log2',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</si>
  <si>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SVC(C=10, cache_size=200, class_weight=None, coef0=0.0,
  decision_function_shape='ovr', degree=4, gamma=0.0001, kernel='rbf',
  max_iter=-1, probability=False, random_state=None, shrinking=True,
  tol=0.001, verbose=False)</t>
  </si>
  <si>
    <t>AdaBoostClassifier(algorithm='SAMME', base_estimator=None, learning_rate=0.05,
          n_estimators=154, random_state=None)</t>
  </si>
  <si>
    <t>AdaBoostClassifier(algorithm='SAMME', base_estimator=None, learning_rate=0.1,
          n_estimators=76, random_state=None)</t>
  </si>
  <si>
    <t>DecisionTreeClassifier(class_weight=None, criterion='entropy', max_depth=15,
            max_features='log2', max_leaf_nodes=None,
            min_impurity_decrease=0.0, min_impurity_split=None,
            min_samples_leaf=1, min_samples_split=40,
            min_weight_fraction_leaf=0.0, presort=False, random_state=None,
            splitter='best')</t>
  </si>
  <si>
    <t>DecisionTreeClassifier(class_weight=None, criterion='entropy', max_depth=10,
            max_features='log2', max_leaf_nodes=None,
            min_impurity_decrease=0.0, min_impurity_split=None,
            min_samples_leaf=1, min_samples_split=185,
            min_weight_fraction_leaf=0.0, presort=False, random_state=None,
            splitter='best')</t>
  </si>
  <si>
    <t>KNeighborsClassifier(algorithm='brute', leaf_size=3, metric='minkowski',
           metric_params=None, n_jobs=-1, n_neighbors=15, p=2,
           weights='uniform')</t>
  </si>
  <si>
    <t>RandomForestClassifier(bootstrap=True, class_weight=None, criterion='gini',
            max_depth=48, max_features=None, max_leaf_nodes=None,
            min_impurity_decrease=0.0, min_impurity_split=None,
            min_samples_leaf=1, min_samples_split=2,
            min_weight_fraction_leaf=0.0, n_estimators=68, n_jobs=None,
            oob_score=False, random_state=None, verbose=0,
            warm_start=False)</t>
  </si>
  <si>
    <t>SVC(C=1, cache_size=200, class_weight=None, coef0=0.0,
  decision_function_shape='ovr', degree=1, gamma=0.0016102620275609393,
  kernel='rbf', max_iter=-1, probability=False, random_state=None,
  shrinking=True, tol=0.001, verbose=False)</t>
  </si>
  <si>
    <t>DecisionTreeClassifier(class_weight=None, criterion='entropy', max_depth=11,
            max_features='sqrt', max_leaf_nodes=None,
            min_impurity_decrease=0.0, min_impurity_split=None,
            min_samples_leaf=1, min_samples_split=430,
            min_weight_fraction_leaf=0.0, presort=False, random_state=None,
            splitter='best')</t>
  </si>
  <si>
    <t>DecisionTreeClassifier(class_weight=None, criterion='entropy', max_depth=10,
            max_features='log2', max_leaf_nodes=None,
            min_impurity_decrease=0.0, min_impurity_split=None,
            min_samples_leaf=1, min_samples_split=10,
            min_weight_fraction_leaf=0.0, presort=False, random_state=None,
            splitter='best')</t>
  </si>
  <si>
    <t>KNeighborsClassifier(algorithm='ball_tree', leaf_size=7, metric='minkowski',
           metric_params=None, n_jobs=-1, n_neighbors=9, p=2,
           weights='uniform')</t>
  </si>
  <si>
    <t>RandomForestClassifier(bootstrap=True, class_weight=None, criterion='gini',
            max_depth=63, max_features=None, max_leaf_nodes=None,
            min_impurity_decrease=0.0, min_impurity_split=None,
            min_samples_leaf=1, min_samples_split=2,
            min_weight_fraction_leaf=0.0, n_estimators=32, n_jobs=None,
            oob_score=False, random_state=None, verbose=0,
            warm_start=False)</t>
  </si>
  <si>
    <t>SVC(C=1000, cache_size=200, class_weight=None, coef0=0.0,
  decision_function_shape='ovr', degree=5, gamma=0.0001, kernel='rbf',
  max_iter=-1, probability=False, random_state=None, shrinking=True,
  tol=0.001, verbose=False)</t>
  </si>
  <si>
    <t>AdaBoostClassifier(algorithm='SAMME', base_estimator=None, learning_rate=0.3,
          n_estimators=189, random_state=None)</t>
  </si>
  <si>
    <t>DecisionTreeClassifier(class_weight=None, criterion='entropy', max_depth=20,
            max_features='sqrt', max_leaf_nodes=None,
            min_impurity_decrease=0.0, min_impurity_split=None,
            min_samples_leaf=1, min_samples_split=55,
            min_weight_fraction_leaf=0.0, presort=False, random_state=None,
            splitter='best')</t>
  </si>
  <si>
    <t>DecisionTreeClassifier(class_weight=None, criterion='entropy', max_depth=30,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</si>
  <si>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KNeighborsClassifier(algorithm='brute', leaf_size=5, metric='minkowski',
           metric_params=None, n_jobs=-1, n_neighbors=11, p=2,
           weights='uniform')</t>
  </si>
  <si>
    <t>RandomForestClassifier(bootstrap=True, class_weight=None, criterion='gini',
            max_depth=30, max_features=None, max_leaf_nodes=None,
            min_impurity_decrease=0.0, min_impurity_split=None,
            min_samples_leaf=1, min_samples_split=2,
            min_weight_fraction_leaf=0.0, n_estimators=44, n_jobs=None,
            oob_score=False, random_state=None, verbose=0,
            warm_start=False)</t>
  </si>
  <si>
    <t>SVC(C=100, cache_size=200, class_weight=None, coef0=0.0,
  decision_function_shape='ovr', degree=5, gamma=0.0003039195382313198,
  kernel='rbf', max_iter=-1, probability=False, random_state=None,
  shrinking=True, tol=0.001, verbose=False)</t>
  </si>
  <si>
    <t>AdaBoostClassifier(algorithm='SAMME.R', base_estimator=None, learning_rate=1,
          n_estimators=175, random_state=None)</t>
  </si>
  <si>
    <t>DecisionTreeClassifier(class_weight=None, criterion='gini', max_depth=5,
            max_features='sqrt', max_leaf_nodes=None,
            min_impurity_decrease=0.0, min_impurity_split=None,
            min_samples_leaf=1, min_samples_split=445,
            min_weight_fraction_leaf=0.0, presort=False, random_state=None,
            splitter='best')</t>
  </si>
  <si>
    <t>DecisionTreeClassifier(class_weight=None, criterion='entropy', max_depth=12,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</si>
  <si>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KNeighborsClassifier(algorithm='brute', leaf_size=5, metric='minkowski',
           metric_params=None, n_jobs=-1, n_neighbors=17, p=2,
           weights='uniform')</t>
  </si>
  <si>
    <t>RandomForestClassifier(bootstrap=True, class_weight=None, criterion='gini',
            max_depth=66, max_features=None, max_leaf_nodes=None,
            min_impurity_decrease=0.0, min_impurity_split=None,
            min_samples_leaf=1, min_samples_split=2,
            min_weight_fraction_leaf=0.0, n_estimators=62, n_jobs=None,
            oob_score=False, random_state=None, verbose=0,
            warm_start=False)</t>
  </si>
  <si>
    <t>RandomForestClassifier(bootstrap=True, class_weight=None, criterion='gini',
            max_depth=38, max_features='sqrt', max_leaf_nodes=None,
            min_impurity_decrease=0.0, min_impurity_split=None,
            min_samples_leaf=1, min_samples_split=2,
            min_weight_fraction_leaf=0.0, n_estimators=50, n_jobs=None,
            oob_score=False, random_state=None, verbose=0,
            warm_start=False)</t>
  </si>
  <si>
    <t>AdaBoostClassifier(algorithm='SAMME.R', base_estimator=None, learning_rate=1,
          n_estimators=106, random_state=None)</t>
  </si>
  <si>
    <t>AdaBoostClassifier(algorithm='SAMME.R', base_estimator=None, learning_rate=1,
          n_estimators=58, random_state=None)</t>
  </si>
  <si>
    <t>DecisionTreeClassifier(class_weight=None, criterion='entropy', max_depth=8,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</si>
  <si>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DecisionTreeClassifier(class_weight=None, criterion='gini', max_depth=10,
            max_features='sqrt', max_leaf_nodes=None,
            min_impurity_decrease=0.0, min_impurity_split=None,
            min_samples_leaf=1, min_samples_split=85,
            min_weight_fraction_leaf=0.0, presort=False, random_state=None,
            splitter='best')</t>
  </si>
  <si>
    <t>KNeighborsClassifier(algorithm='auto', leaf_size=3, metric='minkowski',
           metric_params=None, n_jobs=-1, n_neighbors=17, p=2,
           weights='uniform')</t>
  </si>
  <si>
    <t>RandomForestClassifier(bootstrap=True, class_weight=None, criterion='gini',
            max_depth=63, max_features=None, max_leaf_nodes=None,
            min_impurity_decrease=0.0, min_impurity_split=None,
            min_samples_leaf=1, min_samples_split=2,
            min_weight_fraction_leaf=0.0, n_estimators=52, n_jobs=None,
            oob_score=False, random_state=None, verbose=0,
            warm_start=False)</t>
  </si>
  <si>
    <t>SVC(C=100, cache_size=200, class_weight=None, coef0=0.0,
  decision_function_shape='ovr', degree=5, gamma=0.00017433288221999874,
  kernel='rbf', max_iter=-1, probability=False, random_state=None,
  shrinking=True, tol=0.001, verbose=False)</t>
  </si>
  <si>
    <t>AdaBoostClassifier(algorithm='SAMME', base_estimator=None, learning_rate=0.1,
          n_estimators=72, random_state=None)</t>
  </si>
  <si>
    <t>AdaBoostClassifier(algorithm='SAMME', base_estimator=None, learning_rate=0.05,
          n_estimators=52, random_state=None)</t>
  </si>
  <si>
    <t>DecisionTreeClassifier(class_weight=None, criterion='gini', max_depth=4,
            max_features='sqrt', max_leaf_nodes=None,
            min_impurity_decrease=0.0, min_impurity_split=None,
            min_samples_leaf=1, min_samples_split=340,
            min_weight_fraction_leaf=0.0, presort=False, random_state=None,
            splitter='best')</t>
  </si>
  <si>
    <t>DecisionTreeClassifier(class_weight=None, criterion='entropy', max_depth=5,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</si>
  <si>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KNeighborsClassifier(algorithm='ball_tree', leaf_size=5, metric='minkowski',
           metric_params=None, n_jobs=-1, n_neighbors=19, p=2,
           weights='uniform')</t>
  </si>
  <si>
    <t>RandomForestClassifier(bootstrap=True, class_weight=None, criterion='gini',
            max_depth=65, max_features=None, max_leaf_nodes=None,
            min_impurity_decrease=0.0, min_impurity_split=None,
            min_samples_leaf=1, min_samples_split=2,
            min_weight_fraction_leaf=0.0, n_estimators=65, n_jobs=None,
            oob_score=False, random_state=None, verbose=0,
            warm_start=False)</t>
  </si>
  <si>
    <t>RandomForestClassifier(bootstrap=True, class_weight=None, criterion='gini',
            max_depth=20, max_features='log2', max_leaf_nodes=None,
            min_impurity_decrease=0.0, min_impurity_split=None,
            min_samples_leaf=1, min_samples_split=2,
            min_weight_fraction_leaf=0.0, n_estimators=56, n_jobs=None,
            oob_score=False, random_state=None, verbose=0,
            warm_start=False)</t>
  </si>
  <si>
    <t>SVC(C=10, cache_size=200, class_weight=None, coef0=0.0,
  decision_function_shape='ovr', degree=5, gamma=0.014873521072935119,
  kernel='rbf', max_iter=-1, probability=False, random_state=None,
  shrinking=True, tol=0.001, verbose=False)</t>
  </si>
  <si>
    <t>AdaBoostClassifier(algorithm='SAMME', base_estimator=None, learning_rate=0.1,
          n_estimators=161, random_state=None)</t>
  </si>
  <si>
    <t>DecisionTreeClassifier(class_weight=None, criterion='gini', max_depth=10,
            max_features='log2', max_leaf_nodes=None,
            min_impurity_decrease=0.0, min_impurity_split=None,
            min_samples_leaf=1, min_samples_split=85,
            min_weight_fraction_leaf=0.0, presort=False, random_state=None,
            splitter='best')</t>
  </si>
  <si>
    <t>DecisionTreeClassifier(class_weight=None, criterion='entropy', max_depth=15,
            max_features='log2', max_leaf_nodes=None,
            min_impurity_decrease=0.0, min_impurity_split=None,
            min_samples_leaf=1, min_samples_split=35,
            min_weight_fraction_leaf=0.0, presort=False, random_state=None,
            splitter='best')</t>
  </si>
  <si>
    <t>ExtraTreesClassifier(bootstrap=False, class_weight=None, criterion='entropy',
           max_depth=None, max_features=2, max_leaf_nodes=None,
           min_impurity_decrease=0.0, min_impurity_split=None,
           min_samples_leaf=1, min_samples_split=2,
           min_weight_fraction_leaf=0.0, n_estimators=53, n_jobs=None,
           oob_score=False, random_state=None, verbose=0, warm_start=False)</t>
  </si>
  <si>
    <t>KNeighborsClassifier(algorithm='auto', leaf_size=5, metric='minkowski',
           metric_params=None, n_jobs=-1, n_neighbors=5, p=2,
           weights='uniform')</t>
  </si>
  <si>
    <t>RandomForestClassifier(bootstrap=True, class_weight=None, criterion='gini',
            max_depth=53, max_features=None, max_leaf_nodes=None,
            min_impurity_decrease=0.0, min_impurity_split=None,
            min_samples_leaf=1, min_samples_split=2,
            min_weight_fraction_leaf=0.0, n_estimators=51, n_jobs=None,
            oob_score=False, random_state=None, verbose=0,
            warm_start=False)</t>
  </si>
  <si>
    <t>AdaBoostClassifier(algorithm='SAMME', base_estimator=None, learning_rate=0.1,
          n_estimators=177, random_state=None)</t>
  </si>
  <si>
    <t>DecisionTreeClassifier(class_weight=None, criterion='gini', max_depth=70,
            max_features='log2', max_leaf_nodes=None,
            min_impurity_decrease=0.0, min_impurity_split=None,
            min_samples_leaf=1, min_samples_split=40,
            min_weight_fraction_leaf=0.0, presort=False, random_state=None,
            splitter='best')</t>
  </si>
  <si>
    <t>DecisionTreeClassifier(class_weight=None, criterion='entropy', max_depth=120,
            max_features='sqrt', max_leaf_nodes=None,
            min_impurity_decrease=0.0, min_impurity_split=None,
            min_samples_leaf=1, min_samples_split=10,
            min_weight_fraction_leaf=0.0, presort=False, random_state=None,
            splitter='best')</t>
  </si>
  <si>
    <t>KNeighborsClassifier(algorithm='ball_tree', leaf_size=7, metric='minkowski',
           metric_params=None, n_jobs=-1, n_neighbors=5, p=2,
           weights='uniform')</t>
  </si>
  <si>
    <t>RandomForestClassifier(bootstrap=True, class_weight=None, criterion='gini',
            max_depth=42, max_features=None, max_leaf_nodes=None,
            min_impurity_decrease=0.0, min_impurity_split=None,
            min_samples_leaf=1, min_samples_split=2,
            min_weight_fraction_leaf=0.0, n_estimators=67, n_jobs=None,
            oob_score=False, random_state=None, verbose=0,
            warm_start=False)</t>
  </si>
  <si>
    <t>RandomForestClassifier(bootstrap=True, class_weight=None, criterion='gini',
            max_depth=32, max_features='log2', max_leaf_nodes=None,
            min_impurity_decrease=0.0, min_impurity_split=None,
            min_samples_leaf=1, min_samples_split=2,
            min_weight_fraction_leaf=0.0, n_estimators=38, n_jobs=None,
            oob_score=False, random_state=None, verbose=0,
            warm_start=False)</t>
  </si>
  <si>
    <t>SVC(C=1000, cache_size=200, class_weight=None, coef0=0.0,
  decision_function_shape='ovr', degree=5, gamma=0.00017433288221999874,
  kernel='rbf', max_iter=-1, probability=False, random_state=None,
  shrinking=True, tol=0.001, verbose=False)</t>
  </si>
  <si>
    <t>AdaBoostClassifier(algorithm='SAMME', base_estimator=None, learning_rate=0.3,
          n_estimators=82, random_state=None)</t>
  </si>
  <si>
    <t>DecisionTreeClassifier(class_weight=None, criterion='entropy', max_depth=15,
            max_features='log2', max_leaf_nodes=None,
            min_impurity_decrease=0.0, min_impurity_split=None,
            min_samples_leaf=1, min_samples_split=145,
            min_weight_fraction_leaf=0.0, presort=False, random_state=None,
            splitter='best')</t>
  </si>
  <si>
    <t>DecisionTreeClassifier(class_weight=None, criterion='gini', max_depth=11,
            max_features='sqrt', max_leaf_nodes=None,
            min_impurity_decrease=0.0, min_impurity_split=None,
            min_samples_leaf=1, min_samples_split=60,
            min_weight_fraction_leaf=0.0, presort=False, random_state=None,
            splitter='best')</t>
  </si>
  <si>
    <t>KNeighborsClassifier(algorithm='kd_tree', leaf_size=1, metric='minkowski',
           metric_params=None, n_jobs=-1, n_neighbors=9, p=2,
           weights='uniform')</t>
  </si>
  <si>
    <t>RandomForestClassifier(bootstrap=True, class_weight=None, criterion='gini',
            max_depth=49, max_features=None, max_leaf_nodes=None,
            min_impurity_decrease=0.0, min_impurity_split=None,
            min_samples_leaf=1, min_samples_split=2,
            min_weight_fraction_leaf=0.0, n_estimators=65, n_jobs=None,
            oob_score=False, random_state=None, verbose=0,
            warm_start=False)</t>
  </si>
  <si>
    <t>SVC(C=1, cache_size=200, class_weight=None, coef0=0.0,
  decision_function_shape='ovr', degree=2, gamma=0.0001, kernel='rbf',
  max_iter=-1, probability=False, random_state=None, shrinking=True,
  tol=0.001, verbose=False)</t>
  </si>
  <si>
    <t>AdaBoostClassifier(algorithm='SAMME', base_estimator=None, learning_rate=0.3,
          n_estimators=159, random_state=None)</t>
  </si>
  <si>
    <t>DecisionTreeClassifier(class_weight=None, criterion='gini', max_depth=7,
            max_features='sqrt', max_leaf_nodes=None,
            min_impurity_decrease=0.0, min_impurity_split=None,
            min_samples_leaf=1, min_samples_split=55,
            min_weight_fraction_leaf=0.0, presort=False, random_state=None,
            splitter='best')</t>
  </si>
  <si>
    <t>ExtraTreesClassifier(bootstrap=False, class_weight=None, criterion='gini',
           max_depth=None, max_features=2, max_leaf_nodes=None,
           min_impurity_decrease=0.0, min_impurity_split=None,
           min_samples_leaf=1, min_samples_split=2,
           min_weight_fraction_leaf=0.0, n_estimators=72, n_jobs=None,
           oob_score=False, random_state=None, verbose=0, warm_start=False)</t>
  </si>
  <si>
    <t>KNeighborsClassifier(algorithm='ball_tree', leaf_size=3, metric='minkowski',
           metric_params=None, n_jobs=-1, n_neighbors=9, p=2,
           weights='uniform')</t>
  </si>
  <si>
    <t>RandomForestClassifier(bootstrap=True, class_weight=None, criterion='gini',
            max_depth=48, max_features=None, max_leaf_nodes=None,
            min_impurity_decrease=0.0, min_impurity_split=None,
            min_samples_leaf=1, min_samples_split=2,
            min_weight_fraction_leaf=0.0, n_estimators=67, n_jobs=None,
            oob_score=False, random_state=None, verbose=0,
            warm_start=False)</t>
  </si>
  <si>
    <t>SVC(C=100, cache_size=200, class_weight=None, coef0=0.0,
  decision_function_shape='ovr', degree=1, gamma=0.0001, kernel='rbf',
  max_iter=-1, probability=False, random_state=None, shrinking=True,
  tol=0.001, verbose=False)</t>
  </si>
  <si>
    <t>Accurancy max</t>
  </si>
  <si>
    <t>Accuranci min</t>
  </si>
  <si>
    <t>Accurancy median</t>
  </si>
  <si>
    <t>FS max</t>
  </si>
  <si>
    <t>FS min</t>
  </si>
  <si>
    <t>FS median</t>
  </si>
  <si>
    <t>Outliers max</t>
  </si>
  <si>
    <t>Outliers min</t>
  </si>
  <si>
    <t>Outliers median</t>
  </si>
  <si>
    <t>Precision max</t>
  </si>
  <si>
    <t>Precision min</t>
  </si>
  <si>
    <t>Precision median</t>
  </si>
  <si>
    <t>Recall max</t>
  </si>
  <si>
    <t>Recall min</t>
  </si>
  <si>
    <t>Recall median</t>
  </si>
  <si>
    <t>F1 max</t>
  </si>
  <si>
    <t>F1 min</t>
  </si>
  <si>
    <t>F1 median</t>
  </si>
  <si>
    <t>Poradie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</si>
</sst>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90">
    <fill>
      <patternFill patternType="none"/>
    </fill>
    <fill>
      <patternFill patternType="gray125"/>
    </fill>
    <fill>
      <patternFill patternType="solid">
        <fgColor rgb="FF73C073"/>
      </patternFill>
    </fill>
    <fill>
      <patternFill patternType="solid">
        <fgColor rgb="FF3BA13B"/>
      </patternFill>
    </fill>
    <fill>
      <patternFill patternType="solid">
        <fgColor rgb="FF1B8F1B"/>
      </patternFill>
    </fill>
    <fill>
      <patternFill patternType="solid">
        <fgColor rgb="FF56B056"/>
      </patternFill>
    </fill>
    <fill>
      <patternFill patternType="solid">
        <fgColor rgb="FF55AF55"/>
      </patternFill>
    </fill>
    <fill>
      <patternFill patternType="solid">
        <fgColor rgb="FF85CA85"/>
      </patternFill>
    </fill>
    <fill>
      <patternFill patternType="solid">
        <fgColor rgb="FF44A544"/>
      </patternFill>
    </fill>
    <fill>
      <patternFill patternType="solid">
        <fgColor rgb="FF50AC50"/>
      </patternFill>
    </fill>
    <fill>
      <patternFill patternType="solid">
        <fgColor rgb="FF088408"/>
      </patternFill>
    </fill>
    <fill>
      <patternFill patternType="solid">
        <fgColor rgb="FF048204"/>
      </patternFill>
    </fill>
    <fill>
      <patternFill patternType="solid">
        <fgColor rgb="FF038103"/>
      </patternFill>
    </fill>
    <fill>
      <patternFill patternType="solid">
        <fgColor rgb="FF75C175"/>
      </patternFill>
    </fill>
    <fill>
      <patternFill patternType="solid">
        <fgColor rgb="FF0D870D"/>
      </patternFill>
    </fill>
    <fill>
      <patternFill patternType="solid">
        <fgColor rgb="FF188D18"/>
      </patternFill>
    </fill>
    <fill>
      <patternFill patternType="solid">
        <fgColor rgb="FFDEFBDE"/>
      </patternFill>
    </fill>
    <fill>
      <patternFill patternType="solid">
        <fgColor rgb="FFDCFADC"/>
      </patternFill>
    </fill>
    <fill>
      <patternFill patternType="solid">
        <fgColor rgb="FF80C780"/>
      </patternFill>
    </fill>
    <fill>
      <patternFill patternType="solid">
        <fgColor rgb="FF8ECF8E"/>
      </patternFill>
    </fill>
    <fill>
      <patternFill patternType="solid">
        <fgColor rgb="FF2C982C"/>
      </patternFill>
    </fill>
    <fill>
      <patternFill patternType="solid">
        <fgColor rgb="FF249424"/>
      </patternFill>
    </fill>
    <fill>
      <patternFill patternType="solid">
        <fgColor rgb="FF53AE53"/>
      </patternFill>
    </fill>
    <fill>
      <patternFill patternType="solid">
        <fgColor rgb="FF1F911F"/>
      </patternFill>
    </fill>
    <fill>
      <patternFill patternType="solid">
        <fgColor rgb="FF3AA03A"/>
      </patternFill>
    </fill>
    <fill>
      <patternFill patternType="solid">
        <fgColor rgb="FF60B560"/>
      </patternFill>
    </fill>
    <fill>
      <patternFill patternType="solid">
        <fgColor rgb="FF359D35"/>
      </patternFill>
    </fill>
    <fill>
      <patternFill patternType="solid">
        <fgColor rgb="FF45A645"/>
      </patternFill>
    </fill>
    <fill>
      <patternFill patternType="solid">
        <fgColor rgb="FF309A30"/>
      </patternFill>
    </fill>
    <fill>
      <patternFill patternType="solid">
        <fgColor rgb="FF2B982B"/>
      </patternFill>
    </fill>
    <fill>
      <patternFill patternType="solid">
        <fgColor rgb="FF2F9A2F"/>
      </patternFill>
    </fill>
    <fill>
      <patternFill patternType="solid">
        <fgColor rgb="FF70BE70"/>
      </patternFill>
    </fill>
    <fill>
      <patternFill patternType="solid">
        <fgColor rgb="FF058205"/>
      </patternFill>
    </fill>
    <fill>
      <patternFill patternType="solid">
        <fgColor rgb="FF198E19"/>
      </patternFill>
    </fill>
    <fill>
      <patternFill patternType="solid">
        <fgColor rgb="FFA5DBA5"/>
      </patternFill>
    </fill>
    <fill>
      <patternFill patternType="solid">
        <fgColor rgb="FF319B31"/>
      </patternFill>
    </fill>
    <fill>
      <patternFill patternType="solid">
        <fgColor rgb="FF8DCE8D"/>
      </patternFill>
    </fill>
    <fill>
      <patternFill patternType="solid">
        <fgColor rgb="FF4EAB4E"/>
      </patternFill>
    </fill>
    <fill>
      <patternFill patternType="solid">
        <fgColor rgb="FF259425"/>
      </patternFill>
    </fill>
    <fill>
      <patternFill patternType="solid">
        <fgColor rgb="FF6BBB6B"/>
      </patternFill>
    </fill>
    <fill>
      <patternFill patternType="solid">
        <fgColor rgb="FF40A340"/>
      </patternFill>
    </fill>
    <fill>
      <patternFill patternType="solid">
        <fgColor rgb="FF3EA23E"/>
      </patternFill>
    </fill>
    <fill>
      <patternFill patternType="solid">
        <fgColor rgb="FF1E901E"/>
      </patternFill>
    </fill>
    <fill>
      <patternFill patternType="solid">
        <fgColor rgb="FF56AF56"/>
      </patternFill>
    </fill>
    <fill>
      <patternFill patternType="solid">
        <fgColor rgb="FF7AC37A"/>
      </patternFill>
    </fill>
    <fill>
      <patternFill patternType="solid">
        <fgColor rgb="FF369E36"/>
      </patternFill>
    </fill>
    <fill>
      <patternFill patternType="solid">
        <fgColor rgb="FF44A644"/>
      </patternFill>
    </fill>
    <fill>
      <patternFill patternType="solid">
        <fgColor rgb="FF078407"/>
      </patternFill>
    </fill>
    <fill>
      <patternFill patternType="solid">
        <fgColor rgb="FF018001"/>
      </patternFill>
    </fill>
    <fill>
      <patternFill patternType="solid">
        <fgColor rgb="FF78C278"/>
      </patternFill>
    </fill>
    <fill>
      <patternFill patternType="solid">
        <fgColor rgb="FF098509"/>
      </patternFill>
    </fill>
    <fill>
      <patternFill patternType="solid">
        <fgColor rgb="FF158B15"/>
      </patternFill>
    </fill>
    <fill>
      <patternFill patternType="solid">
        <fgColor rgb="FFE2FDE2"/>
      </patternFill>
    </fill>
    <fill>
      <patternFill patternType="solid">
        <fgColor rgb="FF4FAC4F"/>
      </patternFill>
    </fill>
    <fill>
      <patternFill patternType="solid">
        <fgColor rgb="FF2A972A"/>
      </patternFill>
    </fill>
    <fill>
      <patternFill patternType="solid">
        <fgColor rgb="FF219221"/>
      </patternFill>
    </fill>
    <fill>
      <patternFill patternType="solid">
        <fgColor rgb="FF4BA94B"/>
      </patternFill>
    </fill>
    <fill>
      <patternFill patternType="solid">
        <fgColor rgb="FF83C983"/>
      </patternFill>
    </fill>
    <fill>
      <patternFill patternType="solid">
        <fgColor rgb="FF289628"/>
      </patternFill>
    </fill>
    <fill>
      <patternFill patternType="solid">
        <fgColor rgb="FF79C379"/>
      </patternFill>
    </fill>
    <fill>
      <patternFill patternType="solid">
        <fgColor rgb="FF068306"/>
      </patternFill>
    </fill>
    <fill>
      <patternFill patternType="solid">
        <fgColor rgb="FF128A12"/>
      </patternFill>
    </fill>
    <fill>
      <patternFill patternType="solid">
        <fgColor rgb="FF5FB55F"/>
      </patternFill>
    </fill>
    <fill>
      <patternFill patternType="solid">
        <fgColor rgb="FF5DB35D"/>
      </patternFill>
    </fill>
    <fill>
      <patternFill patternType="solid">
        <fgColor rgb="FF48A848"/>
      </patternFill>
    </fill>
    <fill>
      <patternFill patternType="solid">
        <fgColor rgb="FFBFEABF"/>
      </patternFill>
    </fill>
    <fill>
      <patternFill patternType="solid">
        <fgColor rgb="FFA7DDA7"/>
      </patternFill>
    </fill>
    <fill>
      <patternFill patternType="solid">
        <fgColor rgb="FF8BCD8B"/>
      </patternFill>
    </fill>
    <fill>
      <patternFill patternType="solid">
        <fgColor rgb="FF0C860C"/>
      </patternFill>
    </fill>
    <fill>
      <patternFill patternType="solid">
        <fgColor rgb="FF0B860B"/>
      </patternFill>
    </fill>
    <fill>
      <patternFill patternType="solid">
        <fgColor rgb="FFE0FCE0"/>
      </patternFill>
    </fill>
    <fill>
      <patternFill patternType="solid">
        <fgColor rgb="FFD8F8D8"/>
      </patternFill>
    </fill>
    <fill>
      <patternFill patternType="solid">
        <fgColor rgb="FFBEE9BE"/>
      </patternFill>
    </fill>
    <fill>
      <patternFill patternType="solid">
        <fgColor rgb="FF379E37"/>
      </patternFill>
    </fill>
    <fill>
      <patternFill patternType="solid">
        <fgColor rgb="FF4AA94A"/>
      </patternFill>
    </fill>
    <fill>
      <patternFill patternType="solid">
        <fgColor rgb="FF4DAB4D"/>
      </patternFill>
    </fill>
    <fill>
      <patternFill patternType="solid">
        <fgColor rgb="FF0E880E"/>
      </patternFill>
    </fill>
    <fill>
      <patternFill patternType="solid">
        <fgColor rgb="FF299729"/>
      </patternFill>
    </fill>
    <fill>
      <patternFill patternType="solid">
        <fgColor rgb="FF329C32"/>
      </patternFill>
    </fill>
    <fill>
      <patternFill patternType="solid">
        <fgColor rgb="FF47A747"/>
      </patternFill>
    </fill>
    <fill>
      <patternFill patternType="solid">
        <fgColor rgb="FF96D396"/>
      </patternFill>
    </fill>
    <fill>
      <patternFill patternType="solid">
        <fgColor rgb="FF71BF71"/>
      </patternFill>
    </fill>
    <fill>
      <patternFill patternType="solid">
        <fgColor rgb="FF0E870E"/>
      </patternFill>
    </fill>
    <fill>
      <patternFill patternType="solid">
        <fgColor rgb="FF7DC57D"/>
      </patternFill>
    </fill>
    <fill>
      <patternFill patternType="solid">
        <fgColor rgb="FF138A13"/>
      </patternFill>
    </fill>
    <fill>
      <patternFill patternType="solid">
        <fgColor rgb="FF1D901D"/>
      </patternFill>
    </fill>
    <fill>
      <patternFill patternType="solid">
        <fgColor rgb="FFC9EFC9"/>
      </patternFill>
    </fill>
    <fill>
      <patternFill patternType="solid">
        <fgColor rgb="FF0F880F"/>
      </patternFill>
    </fill>
    <fill>
      <patternFill patternType="solid">
        <fgColor rgb="FF3CA13C"/>
      </patternFill>
    </fill>
    <fill>
      <patternFill patternType="solid">
        <fgColor rgb="FF51AD51"/>
      </patternFill>
    </fill>
    <fill>
      <patternFill patternType="solid">
        <fgColor rgb="FF90D090"/>
      </patternFill>
    </fill>
    <fill>
      <patternFill patternType="solid">
        <fgColor rgb="FF43A543"/>
      </patternFill>
    </fill>
    <fill>
      <patternFill patternType="solid">
        <fgColor rgb="FF178C17"/>
      </patternFill>
    </fill>
    <fill>
      <patternFill patternType="solid">
        <fgColor rgb="FF229322"/>
      </patternFill>
    </fill>
    <fill>
      <patternFill patternType="solid">
        <fgColor rgb="FF9ED79E"/>
      </patternFill>
    </fill>
    <fill>
      <patternFill patternType="solid">
        <fgColor rgb="FF69BA69"/>
      </patternFill>
    </fill>
    <fill>
      <patternFill patternType="solid">
        <fgColor rgb="FF7EC67E"/>
      </patternFill>
    </fill>
    <fill>
      <patternFill patternType="solid">
        <fgColor rgb="FF3FA33F"/>
      </patternFill>
    </fill>
    <fill>
      <patternFill patternType="solid">
        <fgColor rgb="FF0A850A"/>
      </patternFill>
    </fill>
    <fill>
      <patternFill patternType="solid">
        <fgColor rgb="FFD1F4D1"/>
      </patternFill>
    </fill>
    <fill>
      <patternFill patternType="solid">
        <fgColor rgb="FF8CCE8C"/>
      </patternFill>
    </fill>
    <fill>
      <patternFill patternType="solid">
        <fgColor rgb="FF94D294"/>
      </patternFill>
    </fill>
    <fill>
      <patternFill patternType="solid">
        <fgColor rgb="FFDAF9DA"/>
      </patternFill>
    </fill>
    <fill>
      <patternFill patternType="solid">
        <fgColor rgb="FF399F39"/>
      </patternFill>
    </fill>
    <fill>
      <patternFill patternType="solid">
        <fgColor rgb="FF41A441"/>
      </patternFill>
    </fill>
    <fill>
      <patternFill patternType="solid">
        <fgColor rgb="FF5CB35C"/>
      </patternFill>
    </fill>
    <fill>
      <patternFill patternType="solid">
        <fgColor rgb="FF3DA23D"/>
      </patternFill>
    </fill>
    <fill>
      <patternFill patternType="solid">
        <fgColor rgb="FF2E992E"/>
      </patternFill>
    </fill>
    <fill>
      <patternFill patternType="solid">
        <fgColor rgb="FF2D992D"/>
      </patternFill>
    </fill>
    <fill>
      <patternFill patternType="solid">
        <fgColor rgb="FF76C176"/>
      </patternFill>
    </fill>
    <fill>
      <patternFill patternType="solid">
        <fgColor rgb="FF339C33"/>
      </patternFill>
    </fill>
    <fill>
      <patternFill patternType="solid">
        <fgColor rgb="FF93D193"/>
      </patternFill>
    </fill>
    <fill>
      <patternFill patternType="solid">
        <fgColor rgb="FF7CC57C"/>
      </patternFill>
    </fill>
    <fill>
      <patternFill patternType="solid">
        <fgColor rgb="FF77C277"/>
      </patternFill>
    </fill>
    <fill>
      <patternFill patternType="solid">
        <fgColor rgb="FF389F38"/>
      </patternFill>
    </fill>
    <fill>
      <patternFill patternType="solid">
        <fgColor rgb="FF46A746"/>
      </patternFill>
    </fill>
    <fill>
      <patternFill patternType="solid">
        <fgColor rgb="FF118911"/>
      </patternFill>
    </fill>
    <fill>
      <patternFill patternType="solid">
        <fgColor rgb="FF1A8E1A"/>
      </patternFill>
    </fill>
    <fill>
      <patternFill patternType="solid">
        <fgColor rgb="FFE1FDE1"/>
      </patternFill>
    </fill>
    <fill>
      <patternFill patternType="solid">
        <fgColor rgb="FF6EBD6E"/>
      </patternFill>
    </fill>
    <fill>
      <patternFill patternType="solid">
        <fgColor rgb="FF86CA86"/>
      </patternFill>
    </fill>
    <fill>
      <patternFill patternType="solid">
        <fgColor rgb="FF6FBD6F"/>
      </patternFill>
    </fill>
    <fill>
      <patternFill patternType="solid">
        <fgColor rgb="FF7AC47A"/>
      </patternFill>
    </fill>
    <fill>
      <patternFill patternType="solid">
        <fgColor rgb="FF349D34"/>
      </patternFill>
    </fill>
    <fill>
      <patternFill patternType="solid">
        <fgColor rgb="FF67B967"/>
      </patternFill>
    </fill>
    <fill>
      <patternFill patternType="solid">
        <fgColor rgb="FF4CAA4C"/>
      </patternFill>
    </fill>
    <fill>
      <patternFill patternType="solid">
        <fgColor rgb="FF1C8F1C"/>
      </patternFill>
    </fill>
    <fill>
      <patternFill patternType="solid">
        <fgColor rgb="FFD6F7D6"/>
      </patternFill>
    </fill>
    <fill>
      <patternFill patternType="solid">
        <fgColor rgb="FF81C781"/>
      </patternFill>
    </fill>
    <fill>
      <patternFill patternType="solid">
        <fgColor rgb="FF57B057"/>
      </patternFill>
    </fill>
    <fill>
      <patternFill patternType="solid">
        <fgColor rgb="FF148B14"/>
      </patternFill>
    </fill>
    <fill>
      <patternFill patternType="solid">
        <fgColor rgb="FF49A849"/>
      </patternFill>
    </fill>
    <fill>
      <patternFill patternType="solid">
        <fgColor rgb="FFBDE9BD"/>
      </patternFill>
    </fill>
    <fill>
      <patternFill patternType="solid">
        <fgColor rgb="FF4DAA4D"/>
      </patternFill>
    </fill>
    <fill>
      <patternFill patternType="solid">
        <fgColor rgb="FFCFF3CF"/>
      </patternFill>
    </fill>
    <fill>
      <patternFill patternType="solid">
        <fgColor rgb="FF008000"/>
      </patternFill>
    </fill>
    <fill>
      <patternFill patternType="solid">
        <fgColor rgb="FF52AD52"/>
      </patternFill>
    </fill>
    <fill>
      <patternFill patternType="solid">
        <fgColor rgb="FF88CB88"/>
      </patternFill>
    </fill>
    <fill>
      <patternFill patternType="solid">
        <fgColor rgb="FF82C882"/>
      </patternFill>
    </fill>
    <fill>
      <patternFill patternType="solid">
        <fgColor rgb="FF178D17"/>
      </patternFill>
    </fill>
    <fill>
      <patternFill patternType="solid">
        <fgColor rgb="FFBAE7BA"/>
      </patternFill>
    </fill>
    <fill>
      <patternFill patternType="solid">
        <fgColor rgb="FF92D192"/>
      </patternFill>
    </fill>
    <fill>
      <patternFill patternType="solid">
        <fgColor rgb="FF6CBC6C"/>
      </patternFill>
    </fill>
    <fill>
      <patternFill patternType="solid">
        <fgColor rgb="FF87CB87"/>
      </patternFill>
    </fill>
    <fill>
      <patternFill patternType="solid">
        <fgColor rgb="FF168C16"/>
      </patternFill>
    </fill>
    <fill>
      <patternFill patternType="solid">
        <fgColor rgb="FF91D091"/>
      </patternFill>
    </fill>
    <fill>
      <patternFill patternType="solid">
        <fgColor rgb="FF5EB45E"/>
      </patternFill>
    </fill>
    <fill>
      <patternFill patternType="solid">
        <fgColor rgb="FF058305"/>
      </patternFill>
    </fill>
    <fill>
      <patternFill patternType="solid">
        <fgColor rgb="FF95D395"/>
      </patternFill>
    </fill>
    <fill>
      <patternFill patternType="solid">
        <fgColor rgb="FF5BB25B"/>
      </patternFill>
    </fill>
    <fill>
      <patternFill patternType="solid">
        <fgColor rgb="FF239323"/>
      </patternFill>
    </fill>
    <fill>
      <patternFill patternType="solid">
        <fgColor rgb="FF59B159"/>
      </patternFill>
    </fill>
    <fill>
      <patternFill patternType="solid">
        <fgColor rgb="FFD9F8D9"/>
      </patternFill>
    </fill>
    <fill>
      <patternFill patternType="solid">
        <fgColor rgb="FFD3F5D3"/>
      </patternFill>
    </fill>
    <fill>
      <patternFill patternType="solid">
        <fgColor rgb="FF63B763"/>
      </patternFill>
    </fill>
    <fill>
      <patternFill patternType="solid">
        <fgColor rgb="FF42A442"/>
      </patternFill>
    </fill>
    <fill>
      <patternFill patternType="solid">
        <fgColor rgb="FF9ED89E"/>
      </patternFill>
    </fill>
    <fill>
      <patternFill patternType="solid">
        <fgColor rgb="FF61B661"/>
      </patternFill>
    </fill>
    <fill>
      <patternFill patternType="solid">
        <fgColor rgb="FFCAF0CA"/>
      </patternFill>
    </fill>
    <fill>
      <patternFill patternType="solid">
        <fgColor rgb="FF8FCF8F"/>
      </patternFill>
    </fill>
    <fill>
      <patternFill patternType="solid">
        <fgColor rgb="FFD7F7D7"/>
      </patternFill>
    </fill>
    <fill>
      <patternFill patternType="solid">
        <fgColor rgb="FFB3E3B3"/>
      </patternFill>
    </fill>
    <fill>
      <patternFill patternType="solid">
        <fgColor rgb="FF9DD79D"/>
      </patternFill>
    </fill>
    <fill>
      <patternFill patternType="solid">
        <fgColor rgb="FF99D599"/>
      </patternFill>
    </fill>
    <fill>
      <patternFill patternType="solid">
        <fgColor rgb="FFA6DCA6"/>
      </patternFill>
    </fill>
    <fill>
      <patternFill patternType="solid">
        <fgColor rgb="FF62B662"/>
      </patternFill>
    </fill>
    <fill>
      <patternFill patternType="solid">
        <fgColor rgb="FF9FD89F"/>
      </patternFill>
    </fill>
    <fill>
      <patternFill patternType="solid">
        <fgColor rgb="FF7FC67F"/>
      </patternFill>
    </fill>
    <fill>
      <patternFill patternType="solid">
        <fgColor rgb="FF6ABB6A"/>
      </patternFill>
    </fill>
    <fill>
      <patternFill patternType="solid">
        <fgColor rgb="FFA4DBA4"/>
      </patternFill>
    </fill>
    <fill>
      <patternFill patternType="solid">
        <fgColor rgb="FF9BD69B"/>
      </patternFill>
    </fill>
    <fill>
      <patternFill patternType="solid">
        <fgColor rgb="FFC7EEC7"/>
      </patternFill>
    </fill>
    <fill>
      <patternFill patternType="solid">
        <fgColor rgb="FF54AE54"/>
      </patternFill>
    </fill>
    <fill>
      <patternFill patternType="solid">
        <fgColor rgb="FFB7E5B7"/>
      </patternFill>
    </fill>
    <fill>
      <patternFill patternType="solid">
        <fgColor rgb="FFE5FFE5"/>
      </patternFill>
    </fill>
    <fill>
      <patternFill patternType="solid">
        <fgColor rgb="FF66B866"/>
      </patternFill>
    </fill>
    <fill>
      <patternFill patternType="solid">
        <fgColor rgb="FF74C074"/>
      </patternFill>
    </fill>
    <fill>
      <patternFill patternType="solid">
        <fgColor rgb="FFC6EEC6"/>
      </patternFill>
    </fill>
    <fill>
      <patternFill patternType="solid">
        <fgColor rgb="FFA0D9A0"/>
      </patternFill>
    </fill>
    <fill>
      <patternFill patternType="solid">
        <fgColor rgb="FF8ACC8A"/>
      </patternFill>
    </fill>
    <fill>
      <patternFill patternType="solid">
        <fgColor rgb="FF7BC47B"/>
      </patternFill>
    </fill>
    <fill>
      <patternFill patternType="solid">
        <fgColor rgb="FFA1D9A1"/>
      </patternFill>
    </fill>
    <fill>
      <patternFill patternType="solid">
        <fgColor rgb="FFAEE0AE"/>
      </patternFill>
    </fill>
    <fill>
      <patternFill patternType="solid">
        <fgColor rgb="FF84C984"/>
      </patternFill>
    </fill>
    <fill>
      <patternFill patternType="solid">
        <fgColor rgb="FF9AD59A"/>
      </patternFill>
    </fill>
    <fill>
      <patternFill patternType="solid">
        <fgColor rgb="FFDDFBDD"/>
      </patternFill>
    </fill>
    <fill>
      <patternFill patternType="solid">
        <fgColor rgb="FFAFE1AF"/>
      </patternFill>
    </fill>
    <fill>
      <patternFill patternType="solid">
        <fgColor rgb="FFE4FEE4"/>
      </patternFill>
    </fill>
    <fill>
      <patternFill patternType="solid">
        <fgColor rgb="FFE3FEE3"/>
      </patternFill>
    </fill>
    <fill>
      <patternFill patternType="solid">
        <fgColor rgb="FFDFFCD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174" borderId="0" xfId="0" applyFill="1"/>
    <xf numFmtId="0" fontId="0" fillId="135" borderId="0" xfId="0" applyFill="1"/>
    <xf numFmtId="0" fontId="0" fillId="18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87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98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188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17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89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22A8-3064-414A-8C94-516F9353703F}">
  <dimension ref="B2:AE202"/>
  <sheetViews>
    <sheetView tabSelected="1" workbookViewId="0">
      <selection activeCell="J28" sqref="J28"/>
    </sheetView>
  </sheetViews>
  <sheetFormatPr baseColWidth="10" defaultRowHeight="15" x14ac:dyDescent="0.2"/>
  <cols>
    <col min="2" max="2" width="10.83203125" customWidth="1"/>
  </cols>
  <sheetData>
    <row r="2" spans="2:31" x14ac:dyDescent="0.2">
      <c r="B2" t="s">
        <v>366</v>
      </c>
      <c r="C2" t="s">
        <v>7</v>
      </c>
      <c r="D2" t="s">
        <v>1</v>
      </c>
      <c r="E2" t="s">
        <v>3</v>
      </c>
      <c r="F2" t="s">
        <v>5</v>
      </c>
      <c r="G2" t="s">
        <v>351</v>
      </c>
      <c r="H2" t="s">
        <v>352</v>
      </c>
      <c r="I2" t="s">
        <v>353</v>
      </c>
      <c r="J2" t="s">
        <v>6</v>
      </c>
      <c r="K2" t="s">
        <v>9</v>
      </c>
      <c r="L2" t="s">
        <v>10</v>
      </c>
      <c r="M2" t="s">
        <v>354</v>
      </c>
      <c r="N2" t="s">
        <v>355</v>
      </c>
      <c r="O2" t="s">
        <v>356</v>
      </c>
      <c r="P2" t="s">
        <v>0</v>
      </c>
      <c r="Q2" t="s">
        <v>348</v>
      </c>
      <c r="R2" t="s">
        <v>349</v>
      </c>
      <c r="S2" t="s">
        <v>350</v>
      </c>
      <c r="T2" t="s">
        <v>11</v>
      </c>
      <c r="U2" t="s">
        <v>357</v>
      </c>
      <c r="V2" t="s">
        <v>358</v>
      </c>
      <c r="W2" t="s">
        <v>359</v>
      </c>
      <c r="X2" t="s">
        <v>12</v>
      </c>
      <c r="Y2" t="s">
        <v>360</v>
      </c>
      <c r="Z2" t="s">
        <v>361</v>
      </c>
      <c r="AA2" t="s">
        <v>362</v>
      </c>
      <c r="AB2" t="s">
        <v>2</v>
      </c>
      <c r="AC2" t="s">
        <v>363</v>
      </c>
      <c r="AD2" t="s">
        <v>364</v>
      </c>
      <c r="AE2" t="s">
        <v>365</v>
      </c>
    </row>
    <row r="3" spans="2:31" x14ac:dyDescent="0.2">
      <c r="B3">
        <v>1</v>
      </c>
      <c r="C3" t="s">
        <v>18</v>
      </c>
      <c r="D3" t="s">
        <v>15</v>
      </c>
      <c r="E3" t="s">
        <v>16</v>
      </c>
      <c r="F3">
        <v>64.2</v>
      </c>
      <c r="G3">
        <v>65</v>
      </c>
      <c r="H3">
        <v>63</v>
      </c>
      <c r="I3">
        <v>64</v>
      </c>
      <c r="J3" t="s">
        <v>17</v>
      </c>
      <c r="K3" t="s">
        <v>20</v>
      </c>
      <c r="L3">
        <v>1204</v>
      </c>
      <c r="M3">
        <v>1216</v>
      </c>
      <c r="N3">
        <v>1198</v>
      </c>
      <c r="O3">
        <v>1202</v>
      </c>
      <c r="P3">
        <v>0.67449999999999999</v>
      </c>
      <c r="Q3">
        <v>0.73750000000000004</v>
      </c>
      <c r="R3">
        <v>0.58250000000000002</v>
      </c>
      <c r="S3">
        <v>0.70499999999999996</v>
      </c>
      <c r="T3">
        <v>0.67449999999999999</v>
      </c>
      <c r="U3">
        <v>0.73750000000000004</v>
      </c>
      <c r="V3">
        <v>0.58250000000000002</v>
      </c>
      <c r="W3">
        <v>0.70499999999999996</v>
      </c>
      <c r="X3">
        <v>0.67449999999999999</v>
      </c>
      <c r="Y3">
        <v>0.73750000000000004</v>
      </c>
      <c r="Z3">
        <v>0.58250000000000002</v>
      </c>
      <c r="AA3">
        <v>0.70499999999999996</v>
      </c>
      <c r="AB3">
        <v>0.6745000000000001</v>
      </c>
      <c r="AC3">
        <v>0.73750000000000004</v>
      </c>
      <c r="AD3">
        <v>0.58250000000000002</v>
      </c>
      <c r="AE3">
        <v>0.70499999999999996</v>
      </c>
    </row>
    <row r="4" spans="2:31" x14ac:dyDescent="0.2">
      <c r="B4">
        <v>2</v>
      </c>
      <c r="C4" t="s">
        <v>18</v>
      </c>
      <c r="D4" t="s">
        <v>15</v>
      </c>
      <c r="E4" t="s">
        <v>16</v>
      </c>
      <c r="F4">
        <v>64.2</v>
      </c>
      <c r="G4">
        <v>65</v>
      </c>
      <c r="H4">
        <v>63</v>
      </c>
      <c r="I4">
        <v>64</v>
      </c>
      <c r="J4" t="s">
        <v>21</v>
      </c>
      <c r="K4" t="s">
        <v>20</v>
      </c>
      <c r="L4">
        <v>1204</v>
      </c>
      <c r="M4">
        <v>1216</v>
      </c>
      <c r="N4">
        <v>1198</v>
      </c>
      <c r="O4">
        <v>1202</v>
      </c>
      <c r="P4">
        <v>0.74749999999999994</v>
      </c>
      <c r="Q4">
        <v>0.76249999999999996</v>
      </c>
      <c r="R4">
        <v>0.74</v>
      </c>
      <c r="S4">
        <v>0.745</v>
      </c>
      <c r="T4">
        <v>0.74749999999999994</v>
      </c>
      <c r="U4">
        <v>0.76249999999999996</v>
      </c>
      <c r="V4">
        <v>0.74</v>
      </c>
      <c r="W4">
        <v>0.745</v>
      </c>
      <c r="X4">
        <v>0.74749999999999994</v>
      </c>
      <c r="Y4">
        <v>0.76249999999999996</v>
      </c>
      <c r="Z4">
        <v>0.74</v>
      </c>
      <c r="AA4">
        <v>0.745</v>
      </c>
      <c r="AB4">
        <v>0.74749999999999994</v>
      </c>
      <c r="AC4">
        <v>0.76249999999999996</v>
      </c>
      <c r="AD4">
        <v>0.74</v>
      </c>
      <c r="AE4">
        <v>0.745</v>
      </c>
    </row>
    <row r="5" spans="2:31" x14ac:dyDescent="0.2">
      <c r="B5">
        <v>3</v>
      </c>
      <c r="C5" t="s">
        <v>18</v>
      </c>
      <c r="D5" t="s">
        <v>15</v>
      </c>
      <c r="E5" t="s">
        <v>16</v>
      </c>
      <c r="F5">
        <v>64.2</v>
      </c>
      <c r="G5">
        <v>65</v>
      </c>
      <c r="H5">
        <v>63</v>
      </c>
      <c r="I5">
        <v>64</v>
      </c>
      <c r="J5" t="s">
        <v>23</v>
      </c>
      <c r="K5" t="s">
        <v>20</v>
      </c>
      <c r="L5">
        <v>1204</v>
      </c>
      <c r="M5">
        <v>1216</v>
      </c>
      <c r="N5">
        <v>1198</v>
      </c>
      <c r="O5">
        <v>1202</v>
      </c>
      <c r="P5">
        <v>0.73950000000000005</v>
      </c>
      <c r="Q5">
        <v>0.76249999999999996</v>
      </c>
      <c r="R5">
        <v>0.72499999999999998</v>
      </c>
      <c r="S5">
        <v>0.73750000000000004</v>
      </c>
      <c r="T5">
        <v>0.73950000000000005</v>
      </c>
      <c r="U5">
        <v>0.76249999999999996</v>
      </c>
      <c r="V5">
        <v>0.72499999999999998</v>
      </c>
      <c r="W5">
        <v>0.73750000000000004</v>
      </c>
      <c r="X5">
        <v>0.73950000000000005</v>
      </c>
      <c r="Y5">
        <v>0.76249999999999996</v>
      </c>
      <c r="Z5">
        <v>0.72499999999999998</v>
      </c>
      <c r="AA5">
        <v>0.73750000000000004</v>
      </c>
      <c r="AB5">
        <v>0.73950000000000005</v>
      </c>
      <c r="AC5">
        <v>0.76249999999999996</v>
      </c>
      <c r="AD5">
        <v>0.72500000000000009</v>
      </c>
      <c r="AE5">
        <v>0.73750000000000004</v>
      </c>
    </row>
    <row r="6" spans="2:31" x14ac:dyDescent="0.2">
      <c r="B6">
        <v>4</v>
      </c>
      <c r="C6" t="s">
        <v>25</v>
      </c>
      <c r="D6" t="s">
        <v>15</v>
      </c>
      <c r="E6" t="s">
        <v>16</v>
      </c>
      <c r="F6">
        <v>64.2</v>
      </c>
      <c r="G6">
        <v>65</v>
      </c>
      <c r="H6">
        <v>63</v>
      </c>
      <c r="I6">
        <v>64</v>
      </c>
      <c r="J6" t="s">
        <v>17</v>
      </c>
      <c r="K6" t="s">
        <v>20</v>
      </c>
      <c r="L6">
        <v>1204</v>
      </c>
      <c r="M6">
        <v>1216</v>
      </c>
      <c r="N6">
        <v>1198</v>
      </c>
      <c r="O6">
        <v>1202</v>
      </c>
      <c r="P6">
        <v>0.81650000000000011</v>
      </c>
      <c r="Q6">
        <v>0.86750000000000005</v>
      </c>
      <c r="R6">
        <v>0.76749999999999996</v>
      </c>
      <c r="S6">
        <v>0.81499999999999995</v>
      </c>
      <c r="T6">
        <v>0.81650000000000011</v>
      </c>
      <c r="U6">
        <v>0.86750000000000005</v>
      </c>
      <c r="V6">
        <v>0.76749999999999996</v>
      </c>
      <c r="W6">
        <v>0.81499999999999995</v>
      </c>
      <c r="X6">
        <v>0.81650000000000011</v>
      </c>
      <c r="Y6">
        <v>0.86750000000000005</v>
      </c>
      <c r="Z6">
        <v>0.76749999999999996</v>
      </c>
      <c r="AA6">
        <v>0.81499999999999995</v>
      </c>
      <c r="AB6">
        <v>0.81650000000000011</v>
      </c>
      <c r="AC6">
        <v>0.86750000000000005</v>
      </c>
      <c r="AD6">
        <v>0.76749999999999996</v>
      </c>
      <c r="AE6">
        <v>0.81499999999999995</v>
      </c>
    </row>
    <row r="7" spans="2:31" x14ac:dyDescent="0.2">
      <c r="B7">
        <v>5</v>
      </c>
      <c r="C7" t="s">
        <v>25</v>
      </c>
      <c r="D7" t="s">
        <v>15</v>
      </c>
      <c r="E7" t="s">
        <v>16</v>
      </c>
      <c r="F7">
        <v>64.2</v>
      </c>
      <c r="G7">
        <v>65</v>
      </c>
      <c r="H7">
        <v>63</v>
      </c>
      <c r="I7">
        <v>64</v>
      </c>
      <c r="J7" t="s">
        <v>21</v>
      </c>
      <c r="K7" t="s">
        <v>20</v>
      </c>
      <c r="L7">
        <v>1204</v>
      </c>
      <c r="M7">
        <v>1216</v>
      </c>
      <c r="N7">
        <v>1198</v>
      </c>
      <c r="O7">
        <v>1202</v>
      </c>
      <c r="P7">
        <v>0.6865</v>
      </c>
      <c r="Q7">
        <v>0.77500000000000002</v>
      </c>
      <c r="R7">
        <v>0.61499999999999999</v>
      </c>
      <c r="S7">
        <v>0.67500000000000004</v>
      </c>
      <c r="T7">
        <v>0.6865</v>
      </c>
      <c r="U7">
        <v>0.77500000000000002</v>
      </c>
      <c r="V7">
        <v>0.61499999999999999</v>
      </c>
      <c r="W7">
        <v>0.67500000000000004</v>
      </c>
      <c r="X7">
        <v>0.6865</v>
      </c>
      <c r="Y7">
        <v>0.77500000000000002</v>
      </c>
      <c r="Z7">
        <v>0.61499999999999999</v>
      </c>
      <c r="AA7">
        <v>0.67500000000000004</v>
      </c>
      <c r="AB7">
        <v>0.6865</v>
      </c>
      <c r="AC7">
        <v>0.77500000000000002</v>
      </c>
      <c r="AD7">
        <v>0.61499999999999999</v>
      </c>
      <c r="AE7">
        <v>0.67500000000000004</v>
      </c>
    </row>
    <row r="8" spans="2:31" x14ac:dyDescent="0.2">
      <c r="B8">
        <v>6</v>
      </c>
      <c r="C8" t="s">
        <v>25</v>
      </c>
      <c r="D8" t="s">
        <v>15</v>
      </c>
      <c r="E8" t="s">
        <v>16</v>
      </c>
      <c r="F8">
        <v>64.2</v>
      </c>
      <c r="G8">
        <v>65</v>
      </c>
      <c r="H8">
        <v>63</v>
      </c>
      <c r="I8">
        <v>64</v>
      </c>
      <c r="J8" t="s">
        <v>23</v>
      </c>
      <c r="K8" t="s">
        <v>20</v>
      </c>
      <c r="L8">
        <v>1204</v>
      </c>
      <c r="M8">
        <v>1216</v>
      </c>
      <c r="N8">
        <v>1198</v>
      </c>
      <c r="O8">
        <v>1202</v>
      </c>
      <c r="P8">
        <v>0.64300000000000002</v>
      </c>
      <c r="Q8">
        <v>0.6925</v>
      </c>
      <c r="R8">
        <v>0.53749999999999998</v>
      </c>
      <c r="S8">
        <v>0.65500000000000003</v>
      </c>
      <c r="T8">
        <v>0.64300000000000002</v>
      </c>
      <c r="U8">
        <v>0.6925</v>
      </c>
      <c r="V8">
        <v>0.53749999999999998</v>
      </c>
      <c r="W8">
        <v>0.65500000000000003</v>
      </c>
      <c r="X8">
        <v>0.64300000000000002</v>
      </c>
      <c r="Y8">
        <v>0.6925</v>
      </c>
      <c r="Z8">
        <v>0.53749999999999998</v>
      </c>
      <c r="AA8">
        <v>0.65500000000000003</v>
      </c>
      <c r="AB8">
        <v>0.64300000000000002</v>
      </c>
      <c r="AC8">
        <v>0.6925</v>
      </c>
      <c r="AD8">
        <v>0.53749999999999998</v>
      </c>
      <c r="AE8">
        <v>0.65500000000000003</v>
      </c>
    </row>
    <row r="9" spans="2:31" x14ac:dyDescent="0.2">
      <c r="B9">
        <v>7</v>
      </c>
      <c r="C9" t="s">
        <v>29</v>
      </c>
      <c r="D9" t="s">
        <v>15</v>
      </c>
      <c r="E9" t="s">
        <v>16</v>
      </c>
      <c r="F9">
        <v>64.2</v>
      </c>
      <c r="G9">
        <v>65</v>
      </c>
      <c r="H9">
        <v>63</v>
      </c>
      <c r="I9">
        <v>64</v>
      </c>
      <c r="J9" t="s">
        <v>17</v>
      </c>
      <c r="K9" t="s">
        <v>20</v>
      </c>
      <c r="L9">
        <v>1204</v>
      </c>
      <c r="M9">
        <v>1216</v>
      </c>
      <c r="N9">
        <v>1198</v>
      </c>
      <c r="O9">
        <v>1202</v>
      </c>
      <c r="P9">
        <v>0.55399999999999994</v>
      </c>
      <c r="Q9">
        <v>0.61</v>
      </c>
      <c r="R9">
        <v>0.52249999999999996</v>
      </c>
      <c r="S9">
        <v>0.54749999999999999</v>
      </c>
      <c r="T9">
        <v>0.55399999999999994</v>
      </c>
      <c r="U9">
        <v>0.61</v>
      </c>
      <c r="V9">
        <v>0.52249999999999996</v>
      </c>
      <c r="W9">
        <v>0.54749999999999999</v>
      </c>
      <c r="X9">
        <v>0.55399999999999994</v>
      </c>
      <c r="Y9">
        <v>0.61</v>
      </c>
      <c r="Z9">
        <v>0.52249999999999996</v>
      </c>
      <c r="AA9">
        <v>0.54749999999999999</v>
      </c>
      <c r="AB9">
        <v>0.55399999999999994</v>
      </c>
      <c r="AC9">
        <v>0.61</v>
      </c>
      <c r="AD9">
        <v>0.52249999999999996</v>
      </c>
      <c r="AE9">
        <v>0.54749999999999999</v>
      </c>
    </row>
    <row r="10" spans="2:31" x14ac:dyDescent="0.2">
      <c r="B10">
        <v>8</v>
      </c>
      <c r="C10" t="s">
        <v>29</v>
      </c>
      <c r="D10" t="s">
        <v>15</v>
      </c>
      <c r="E10" t="s">
        <v>16</v>
      </c>
      <c r="F10">
        <v>64.2</v>
      </c>
      <c r="G10">
        <v>65</v>
      </c>
      <c r="H10">
        <v>63</v>
      </c>
      <c r="I10">
        <v>64</v>
      </c>
      <c r="J10" t="s">
        <v>21</v>
      </c>
      <c r="K10" t="s">
        <v>20</v>
      </c>
      <c r="L10">
        <v>1204</v>
      </c>
      <c r="M10">
        <v>1216</v>
      </c>
      <c r="N10">
        <v>1198</v>
      </c>
      <c r="O10">
        <v>1202</v>
      </c>
      <c r="P10">
        <v>0.74550000000000005</v>
      </c>
      <c r="Q10">
        <v>0.76</v>
      </c>
      <c r="R10">
        <v>0.73750000000000004</v>
      </c>
      <c r="S10">
        <v>0.74250000000000005</v>
      </c>
      <c r="T10">
        <v>0.74550000000000005</v>
      </c>
      <c r="U10">
        <v>0.76</v>
      </c>
      <c r="V10">
        <v>0.73750000000000004</v>
      </c>
      <c r="W10">
        <v>0.74250000000000005</v>
      </c>
      <c r="X10">
        <v>0.74550000000000005</v>
      </c>
      <c r="Y10">
        <v>0.76</v>
      </c>
      <c r="Z10">
        <v>0.73750000000000004</v>
      </c>
      <c r="AA10">
        <v>0.74250000000000005</v>
      </c>
      <c r="AB10">
        <v>0.74550000000000005</v>
      </c>
      <c r="AC10">
        <v>0.76</v>
      </c>
      <c r="AD10">
        <v>0.73750000000000004</v>
      </c>
      <c r="AE10">
        <v>0.74250000000000005</v>
      </c>
    </row>
    <row r="11" spans="2:31" x14ac:dyDescent="0.2">
      <c r="B11">
        <v>9</v>
      </c>
      <c r="C11" t="s">
        <v>29</v>
      </c>
      <c r="D11" t="s">
        <v>15</v>
      </c>
      <c r="E11" t="s">
        <v>16</v>
      </c>
      <c r="F11">
        <v>64.2</v>
      </c>
      <c r="G11">
        <v>65</v>
      </c>
      <c r="H11">
        <v>63</v>
      </c>
      <c r="I11">
        <v>64</v>
      </c>
      <c r="J11" t="s">
        <v>23</v>
      </c>
      <c r="K11" t="s">
        <v>20</v>
      </c>
      <c r="L11">
        <v>1204</v>
      </c>
      <c r="M11">
        <v>1216</v>
      </c>
      <c r="N11">
        <v>1198</v>
      </c>
      <c r="O11">
        <v>1202</v>
      </c>
      <c r="P11">
        <v>0.70649999999999991</v>
      </c>
      <c r="Q11">
        <v>0.75249999999999995</v>
      </c>
      <c r="R11">
        <v>0.6825</v>
      </c>
      <c r="S11">
        <v>0.69750000000000001</v>
      </c>
      <c r="T11">
        <v>0.70649999999999991</v>
      </c>
      <c r="U11">
        <v>0.75249999999999995</v>
      </c>
      <c r="V11">
        <v>0.6825</v>
      </c>
      <c r="W11">
        <v>0.69750000000000001</v>
      </c>
      <c r="X11">
        <v>0.70649999999999991</v>
      </c>
      <c r="Y11">
        <v>0.75249999999999995</v>
      </c>
      <c r="Z11">
        <v>0.6825</v>
      </c>
      <c r="AA11">
        <v>0.69750000000000001</v>
      </c>
      <c r="AB11">
        <v>0.70649999999999991</v>
      </c>
      <c r="AC11">
        <v>0.75249999999999995</v>
      </c>
      <c r="AD11">
        <v>0.6825</v>
      </c>
      <c r="AE11">
        <v>0.69750000000000001</v>
      </c>
    </row>
    <row r="12" spans="2:31" x14ac:dyDescent="0.2">
      <c r="B12">
        <v>10</v>
      </c>
      <c r="C12" t="s">
        <v>33</v>
      </c>
      <c r="D12" t="s">
        <v>15</v>
      </c>
      <c r="E12" t="s">
        <v>16</v>
      </c>
      <c r="F12">
        <v>64.2</v>
      </c>
      <c r="G12">
        <v>65</v>
      </c>
      <c r="H12">
        <v>63</v>
      </c>
      <c r="I12">
        <v>64</v>
      </c>
      <c r="J12" t="s">
        <v>17</v>
      </c>
      <c r="K12" t="s">
        <v>20</v>
      </c>
      <c r="L12">
        <v>1204</v>
      </c>
      <c r="M12">
        <v>1216</v>
      </c>
      <c r="N12">
        <v>1198</v>
      </c>
      <c r="O12">
        <v>1202</v>
      </c>
      <c r="P12">
        <v>0.91750000000000009</v>
      </c>
      <c r="Q12">
        <v>0.93</v>
      </c>
      <c r="R12">
        <v>0.9</v>
      </c>
      <c r="S12">
        <v>0.91500000000000004</v>
      </c>
      <c r="T12">
        <v>0.91750000000000009</v>
      </c>
      <c r="U12">
        <v>0.93</v>
      </c>
      <c r="V12">
        <v>0.9</v>
      </c>
      <c r="W12">
        <v>0.91500000000000004</v>
      </c>
      <c r="X12">
        <v>0.91750000000000009</v>
      </c>
      <c r="Y12">
        <v>0.93</v>
      </c>
      <c r="Z12">
        <v>0.9</v>
      </c>
      <c r="AA12">
        <v>0.91500000000000004</v>
      </c>
      <c r="AB12">
        <v>0.91750000000000009</v>
      </c>
      <c r="AC12">
        <v>0.93</v>
      </c>
      <c r="AD12">
        <v>0.9</v>
      </c>
      <c r="AE12">
        <v>0.91500000000000004</v>
      </c>
    </row>
    <row r="13" spans="2:31" x14ac:dyDescent="0.2">
      <c r="B13">
        <v>11</v>
      </c>
      <c r="C13" t="s">
        <v>33</v>
      </c>
      <c r="D13" t="s">
        <v>15</v>
      </c>
      <c r="E13" t="s">
        <v>16</v>
      </c>
      <c r="F13">
        <v>64.2</v>
      </c>
      <c r="G13">
        <v>65</v>
      </c>
      <c r="H13">
        <v>63</v>
      </c>
      <c r="I13">
        <v>64</v>
      </c>
      <c r="J13" t="s">
        <v>21</v>
      </c>
      <c r="K13" t="s">
        <v>20</v>
      </c>
      <c r="L13">
        <v>1204</v>
      </c>
      <c r="M13">
        <v>1216</v>
      </c>
      <c r="N13">
        <v>1198</v>
      </c>
      <c r="O13">
        <v>1202</v>
      </c>
      <c r="P13">
        <v>0.93100000000000005</v>
      </c>
      <c r="Q13">
        <v>0.94499999999999995</v>
      </c>
      <c r="R13">
        <v>0.91749999999999998</v>
      </c>
      <c r="S13">
        <v>0.92500000000000004</v>
      </c>
      <c r="T13">
        <v>0.93100000000000005</v>
      </c>
      <c r="U13">
        <v>0.94499999999999995</v>
      </c>
      <c r="V13">
        <v>0.91749999999999998</v>
      </c>
      <c r="W13">
        <v>0.92500000000000004</v>
      </c>
      <c r="X13">
        <v>0.93100000000000005</v>
      </c>
      <c r="Y13">
        <v>0.94499999999999995</v>
      </c>
      <c r="Z13">
        <v>0.91749999999999998</v>
      </c>
      <c r="AA13">
        <v>0.92500000000000004</v>
      </c>
      <c r="AB13">
        <v>0.93100000000000005</v>
      </c>
      <c r="AC13">
        <v>0.94499999999999995</v>
      </c>
      <c r="AD13">
        <v>0.91749999999999998</v>
      </c>
      <c r="AE13">
        <v>0.92500000000000004</v>
      </c>
    </row>
    <row r="14" spans="2:31" x14ac:dyDescent="0.2">
      <c r="B14">
        <v>12</v>
      </c>
      <c r="C14" t="s">
        <v>33</v>
      </c>
      <c r="D14" t="s">
        <v>15</v>
      </c>
      <c r="E14" t="s">
        <v>16</v>
      </c>
      <c r="F14">
        <v>64.2</v>
      </c>
      <c r="G14">
        <v>65</v>
      </c>
      <c r="H14">
        <v>63</v>
      </c>
      <c r="I14">
        <v>64</v>
      </c>
      <c r="J14" t="s">
        <v>23</v>
      </c>
      <c r="K14" t="s">
        <v>20</v>
      </c>
      <c r="L14">
        <v>1204</v>
      </c>
      <c r="M14">
        <v>1216</v>
      </c>
      <c r="N14">
        <v>1198</v>
      </c>
      <c r="O14">
        <v>1202</v>
      </c>
      <c r="P14">
        <v>0.9265000000000001</v>
      </c>
      <c r="Q14">
        <v>0.94750000000000001</v>
      </c>
      <c r="R14">
        <v>0.90749999999999997</v>
      </c>
      <c r="S14">
        <v>0.92500000000000004</v>
      </c>
      <c r="T14">
        <v>0.9265000000000001</v>
      </c>
      <c r="U14">
        <v>0.94750000000000001</v>
      </c>
      <c r="V14">
        <v>0.90749999999999997</v>
      </c>
      <c r="W14">
        <v>0.92500000000000004</v>
      </c>
      <c r="X14">
        <v>0.9265000000000001</v>
      </c>
      <c r="Y14">
        <v>0.94750000000000001</v>
      </c>
      <c r="Z14">
        <v>0.90749999999999997</v>
      </c>
      <c r="AA14">
        <v>0.92500000000000004</v>
      </c>
      <c r="AB14">
        <v>0.9265000000000001</v>
      </c>
      <c r="AC14">
        <v>0.94750000000000001</v>
      </c>
      <c r="AD14">
        <v>0.90749999999999997</v>
      </c>
      <c r="AE14">
        <v>0.92500000000000004</v>
      </c>
    </row>
    <row r="15" spans="2:31" x14ac:dyDescent="0.2">
      <c r="B15">
        <v>13</v>
      </c>
      <c r="C15" t="s">
        <v>37</v>
      </c>
      <c r="D15" t="s">
        <v>15</v>
      </c>
      <c r="E15" t="s">
        <v>16</v>
      </c>
      <c r="F15">
        <v>64.2</v>
      </c>
      <c r="G15">
        <v>65</v>
      </c>
      <c r="H15">
        <v>63</v>
      </c>
      <c r="I15">
        <v>64</v>
      </c>
      <c r="J15" t="s">
        <v>17</v>
      </c>
      <c r="K15" t="s">
        <v>20</v>
      </c>
      <c r="L15">
        <v>1204</v>
      </c>
      <c r="M15">
        <v>1216</v>
      </c>
      <c r="N15">
        <v>1198</v>
      </c>
      <c r="O15">
        <v>1202</v>
      </c>
      <c r="P15">
        <v>0.52900000000000003</v>
      </c>
      <c r="Q15">
        <v>0.57999999999999996</v>
      </c>
      <c r="R15">
        <v>0.46750000000000003</v>
      </c>
      <c r="S15">
        <v>0.53</v>
      </c>
      <c r="T15">
        <v>0.52900000000000003</v>
      </c>
      <c r="U15">
        <v>0.57999999999999996</v>
      </c>
      <c r="V15">
        <v>0.46750000000000003</v>
      </c>
      <c r="W15">
        <v>0.53</v>
      </c>
      <c r="X15">
        <v>0.52900000000000003</v>
      </c>
      <c r="Y15">
        <v>0.57999999999999996</v>
      </c>
      <c r="Z15">
        <v>0.46750000000000003</v>
      </c>
      <c r="AA15">
        <v>0.53</v>
      </c>
      <c r="AB15">
        <v>0.52900000000000003</v>
      </c>
      <c r="AC15">
        <v>0.57999999999999996</v>
      </c>
      <c r="AD15">
        <v>0.46750000000000003</v>
      </c>
      <c r="AE15">
        <v>0.53</v>
      </c>
    </row>
    <row r="16" spans="2:31" x14ac:dyDescent="0.2">
      <c r="B16">
        <v>14</v>
      </c>
      <c r="C16" t="s">
        <v>37</v>
      </c>
      <c r="D16" t="s">
        <v>15</v>
      </c>
      <c r="E16" t="s">
        <v>16</v>
      </c>
      <c r="F16">
        <v>64.2</v>
      </c>
      <c r="G16">
        <v>65</v>
      </c>
      <c r="H16">
        <v>63</v>
      </c>
      <c r="I16">
        <v>64</v>
      </c>
      <c r="J16" t="s">
        <v>21</v>
      </c>
      <c r="K16" t="s">
        <v>20</v>
      </c>
      <c r="L16">
        <v>1204</v>
      </c>
      <c r="M16">
        <v>1216</v>
      </c>
      <c r="N16">
        <v>1198</v>
      </c>
      <c r="O16">
        <v>1202</v>
      </c>
      <c r="P16">
        <v>0.89399999999999991</v>
      </c>
      <c r="Q16">
        <v>0.91500000000000004</v>
      </c>
      <c r="R16">
        <v>0.88</v>
      </c>
      <c r="S16">
        <v>0.89</v>
      </c>
      <c r="T16">
        <v>0.89399999999999991</v>
      </c>
      <c r="U16">
        <v>0.91500000000000004</v>
      </c>
      <c r="V16">
        <v>0.88</v>
      </c>
      <c r="W16">
        <v>0.89</v>
      </c>
      <c r="X16">
        <v>0.89399999999999991</v>
      </c>
      <c r="Y16">
        <v>0.91500000000000004</v>
      </c>
      <c r="Z16">
        <v>0.88</v>
      </c>
      <c r="AA16">
        <v>0.89</v>
      </c>
      <c r="AB16">
        <v>0.89399999999999991</v>
      </c>
      <c r="AC16">
        <v>0.91500000000000004</v>
      </c>
      <c r="AD16">
        <v>0.88</v>
      </c>
      <c r="AE16">
        <v>0.89</v>
      </c>
    </row>
    <row r="17" spans="2:31" x14ac:dyDescent="0.2">
      <c r="B17">
        <v>15</v>
      </c>
      <c r="C17" t="s">
        <v>37</v>
      </c>
      <c r="D17" t="s">
        <v>15</v>
      </c>
      <c r="E17" t="s">
        <v>16</v>
      </c>
      <c r="F17">
        <v>64.2</v>
      </c>
      <c r="G17">
        <v>65</v>
      </c>
      <c r="H17">
        <v>63</v>
      </c>
      <c r="I17">
        <v>64</v>
      </c>
      <c r="J17" t="s">
        <v>23</v>
      </c>
      <c r="K17" t="s">
        <v>20</v>
      </c>
      <c r="L17">
        <v>1204</v>
      </c>
      <c r="M17">
        <v>1216</v>
      </c>
      <c r="N17">
        <v>1198</v>
      </c>
      <c r="O17">
        <v>1202</v>
      </c>
      <c r="P17">
        <v>0.85350000000000004</v>
      </c>
      <c r="Q17">
        <v>0.87749999999999995</v>
      </c>
      <c r="R17">
        <v>0.82499999999999996</v>
      </c>
      <c r="S17">
        <v>0.85499999999999998</v>
      </c>
      <c r="T17">
        <v>0.85350000000000004</v>
      </c>
      <c r="U17">
        <v>0.87749999999999995</v>
      </c>
      <c r="V17">
        <v>0.82499999999999996</v>
      </c>
      <c r="W17">
        <v>0.85499999999999998</v>
      </c>
      <c r="X17">
        <v>0.85350000000000004</v>
      </c>
      <c r="Y17">
        <v>0.87749999999999995</v>
      </c>
      <c r="Z17">
        <v>0.82499999999999996</v>
      </c>
      <c r="AA17">
        <v>0.85499999999999998</v>
      </c>
      <c r="AB17">
        <v>0.85350000000000004</v>
      </c>
      <c r="AC17">
        <v>0.87749999999999995</v>
      </c>
      <c r="AD17">
        <v>0.82499999999999996</v>
      </c>
      <c r="AE17">
        <v>0.85499999999999998</v>
      </c>
    </row>
    <row r="18" spans="2:31" x14ac:dyDescent="0.2">
      <c r="B18">
        <v>16</v>
      </c>
      <c r="C18" t="s">
        <v>41</v>
      </c>
      <c r="D18" t="s">
        <v>15</v>
      </c>
      <c r="E18" t="s">
        <v>16</v>
      </c>
      <c r="F18">
        <v>64.2</v>
      </c>
      <c r="G18">
        <v>65</v>
      </c>
      <c r="H18">
        <v>63</v>
      </c>
      <c r="I18">
        <v>64</v>
      </c>
      <c r="J18" t="s">
        <v>17</v>
      </c>
      <c r="K18" t="s">
        <v>20</v>
      </c>
      <c r="L18">
        <v>1204</v>
      </c>
      <c r="M18">
        <v>1216</v>
      </c>
      <c r="N18">
        <v>1198</v>
      </c>
      <c r="O18">
        <v>1202</v>
      </c>
      <c r="P18">
        <v>0.24149999999999999</v>
      </c>
      <c r="Q18">
        <v>0.27750000000000002</v>
      </c>
      <c r="R18">
        <v>0.2225</v>
      </c>
      <c r="S18">
        <v>0.23499999999999999</v>
      </c>
      <c r="T18">
        <v>0.24149999999999999</v>
      </c>
      <c r="U18">
        <v>0.27750000000000002</v>
      </c>
      <c r="V18">
        <v>0.2225</v>
      </c>
      <c r="W18">
        <v>0.23499999999999999</v>
      </c>
      <c r="X18">
        <v>0.24149999999999999</v>
      </c>
      <c r="Y18">
        <v>0.27750000000000002</v>
      </c>
      <c r="Z18">
        <v>0.2225</v>
      </c>
      <c r="AA18">
        <v>0.23499999999999999</v>
      </c>
      <c r="AB18">
        <v>0.24149999999999999</v>
      </c>
      <c r="AC18">
        <v>0.27750000000000002</v>
      </c>
      <c r="AD18">
        <v>0.2225</v>
      </c>
      <c r="AE18">
        <v>0.23499999999999999</v>
      </c>
    </row>
    <row r="19" spans="2:31" x14ac:dyDescent="0.2">
      <c r="B19">
        <v>17</v>
      </c>
      <c r="C19" t="s">
        <v>41</v>
      </c>
      <c r="D19" t="s">
        <v>15</v>
      </c>
      <c r="E19" t="s">
        <v>16</v>
      </c>
      <c r="F19">
        <v>64.2</v>
      </c>
      <c r="G19">
        <v>65</v>
      </c>
      <c r="H19">
        <v>63</v>
      </c>
      <c r="I19">
        <v>64</v>
      </c>
      <c r="J19" t="s">
        <v>21</v>
      </c>
      <c r="K19" t="s">
        <v>20</v>
      </c>
      <c r="L19">
        <v>1204</v>
      </c>
      <c r="M19">
        <v>1216</v>
      </c>
      <c r="N19">
        <v>1198</v>
      </c>
      <c r="O19">
        <v>1202</v>
      </c>
      <c r="P19">
        <v>0.24149999999999999</v>
      </c>
      <c r="Q19">
        <v>0.27750000000000002</v>
      </c>
      <c r="R19">
        <v>0.2225</v>
      </c>
      <c r="S19">
        <v>0.23499999999999999</v>
      </c>
      <c r="T19">
        <v>0.24149999999999999</v>
      </c>
      <c r="U19">
        <v>0.27750000000000002</v>
      </c>
      <c r="V19">
        <v>0.2225</v>
      </c>
      <c r="W19">
        <v>0.23499999999999999</v>
      </c>
      <c r="X19">
        <v>0.24149999999999999</v>
      </c>
      <c r="Y19">
        <v>0.27750000000000002</v>
      </c>
      <c r="Z19">
        <v>0.2225</v>
      </c>
      <c r="AA19">
        <v>0.23499999999999999</v>
      </c>
      <c r="AB19">
        <v>0.24149999999999999</v>
      </c>
      <c r="AC19">
        <v>0.27750000000000002</v>
      </c>
      <c r="AD19">
        <v>0.2225</v>
      </c>
      <c r="AE19">
        <v>0.23499999999999999</v>
      </c>
    </row>
    <row r="20" spans="2:31" x14ac:dyDescent="0.2">
      <c r="B20">
        <v>18</v>
      </c>
      <c r="C20" t="s">
        <v>41</v>
      </c>
      <c r="D20" t="s">
        <v>15</v>
      </c>
      <c r="E20" t="s">
        <v>16</v>
      </c>
      <c r="F20">
        <v>64.2</v>
      </c>
      <c r="G20">
        <v>65</v>
      </c>
      <c r="H20">
        <v>63</v>
      </c>
      <c r="I20">
        <v>64</v>
      </c>
      <c r="J20" t="s">
        <v>23</v>
      </c>
      <c r="K20" t="s">
        <v>20</v>
      </c>
      <c r="L20">
        <v>1204</v>
      </c>
      <c r="M20">
        <v>1216</v>
      </c>
      <c r="N20">
        <v>1198</v>
      </c>
      <c r="O20">
        <v>1202</v>
      </c>
      <c r="P20">
        <v>0.24149999999999999</v>
      </c>
      <c r="Q20">
        <v>0.27750000000000002</v>
      </c>
      <c r="R20">
        <v>0.2225</v>
      </c>
      <c r="S20">
        <v>0.23499999999999999</v>
      </c>
      <c r="T20">
        <v>0.24149999999999999</v>
      </c>
      <c r="U20">
        <v>0.27750000000000002</v>
      </c>
      <c r="V20">
        <v>0.2225</v>
      </c>
      <c r="W20">
        <v>0.23499999999999999</v>
      </c>
      <c r="X20">
        <v>0.24149999999999999</v>
      </c>
      <c r="Y20">
        <v>0.27750000000000002</v>
      </c>
      <c r="Z20">
        <v>0.2225</v>
      </c>
      <c r="AA20">
        <v>0.23499999999999999</v>
      </c>
      <c r="AB20">
        <v>0.24149999999999999</v>
      </c>
      <c r="AC20">
        <v>0.27750000000000002</v>
      </c>
      <c r="AD20">
        <v>0.2225</v>
      </c>
      <c r="AE20">
        <v>0.23499999999999999</v>
      </c>
    </row>
    <row r="21" spans="2:31" x14ac:dyDescent="0.2">
      <c r="B21">
        <v>19</v>
      </c>
      <c r="C21" t="s">
        <v>44</v>
      </c>
      <c r="D21" t="s">
        <v>15</v>
      </c>
      <c r="E21" t="s">
        <v>16</v>
      </c>
      <c r="F21">
        <v>64.2</v>
      </c>
      <c r="G21">
        <v>65</v>
      </c>
      <c r="H21">
        <v>63</v>
      </c>
      <c r="I21">
        <v>64</v>
      </c>
      <c r="J21" t="s">
        <v>17</v>
      </c>
      <c r="K21" t="s">
        <v>20</v>
      </c>
      <c r="L21">
        <v>1204</v>
      </c>
      <c r="M21">
        <v>1216</v>
      </c>
      <c r="N21">
        <v>1198</v>
      </c>
      <c r="O21">
        <v>1202</v>
      </c>
      <c r="P21">
        <v>0.24149999999999999</v>
      </c>
      <c r="Q21">
        <v>0.27750000000000002</v>
      </c>
      <c r="R21">
        <v>0.2225</v>
      </c>
      <c r="S21">
        <v>0.23499999999999999</v>
      </c>
      <c r="T21">
        <v>0.24149999999999999</v>
      </c>
      <c r="U21">
        <v>0.27750000000000002</v>
      </c>
      <c r="V21">
        <v>0.2225</v>
      </c>
      <c r="W21">
        <v>0.23499999999999999</v>
      </c>
      <c r="X21">
        <v>0.24149999999999999</v>
      </c>
      <c r="Y21">
        <v>0.27750000000000002</v>
      </c>
      <c r="Z21">
        <v>0.2225</v>
      </c>
      <c r="AA21">
        <v>0.23499999999999999</v>
      </c>
      <c r="AB21">
        <v>0.24149999999999999</v>
      </c>
      <c r="AC21">
        <v>0.27750000000000002</v>
      </c>
      <c r="AD21">
        <v>0.2225</v>
      </c>
      <c r="AE21">
        <v>0.23499999999999999</v>
      </c>
    </row>
    <row r="22" spans="2:31" x14ac:dyDescent="0.2">
      <c r="B22">
        <v>20</v>
      </c>
      <c r="C22" t="s">
        <v>44</v>
      </c>
      <c r="D22" t="s">
        <v>15</v>
      </c>
      <c r="E22" t="s">
        <v>16</v>
      </c>
      <c r="F22">
        <v>64.2</v>
      </c>
      <c r="G22">
        <v>65</v>
      </c>
      <c r="H22">
        <v>63</v>
      </c>
      <c r="I22">
        <v>64</v>
      </c>
      <c r="J22" t="s">
        <v>21</v>
      </c>
      <c r="K22" t="s">
        <v>20</v>
      </c>
      <c r="L22">
        <v>1204</v>
      </c>
      <c r="M22">
        <v>1216</v>
      </c>
      <c r="N22">
        <v>1198</v>
      </c>
      <c r="O22">
        <v>1202</v>
      </c>
      <c r="P22">
        <v>0.33300000000000002</v>
      </c>
      <c r="Q22">
        <v>0.5</v>
      </c>
      <c r="R22">
        <v>0.24249999999999999</v>
      </c>
      <c r="S22">
        <v>0.3125</v>
      </c>
      <c r="T22">
        <v>0.33300000000000002</v>
      </c>
      <c r="U22">
        <v>0.5</v>
      </c>
      <c r="V22">
        <v>0.24249999999999999</v>
      </c>
      <c r="W22">
        <v>0.3125</v>
      </c>
      <c r="X22">
        <v>0.33300000000000002</v>
      </c>
      <c r="Y22">
        <v>0.5</v>
      </c>
      <c r="Z22">
        <v>0.24249999999999999</v>
      </c>
      <c r="AA22">
        <v>0.3125</v>
      </c>
      <c r="AB22">
        <v>0.33300000000000002</v>
      </c>
      <c r="AC22">
        <v>0.5</v>
      </c>
      <c r="AD22">
        <v>0.24249999999999999</v>
      </c>
      <c r="AE22">
        <v>0.3125</v>
      </c>
    </row>
    <row r="23" spans="2:31" x14ac:dyDescent="0.2">
      <c r="B23">
        <v>21</v>
      </c>
      <c r="C23" t="s">
        <v>44</v>
      </c>
      <c r="D23" t="s">
        <v>15</v>
      </c>
      <c r="E23" t="s">
        <v>16</v>
      </c>
      <c r="F23">
        <v>64.2</v>
      </c>
      <c r="G23">
        <v>65</v>
      </c>
      <c r="H23">
        <v>63</v>
      </c>
      <c r="I23">
        <v>64</v>
      </c>
      <c r="J23" t="s">
        <v>23</v>
      </c>
      <c r="K23" t="s">
        <v>20</v>
      </c>
      <c r="L23">
        <v>1204</v>
      </c>
      <c r="M23">
        <v>1216</v>
      </c>
      <c r="N23">
        <v>1198</v>
      </c>
      <c r="O23">
        <v>1202</v>
      </c>
      <c r="P23">
        <v>0.61350000000000005</v>
      </c>
      <c r="Q23">
        <v>0.76749999999999996</v>
      </c>
      <c r="R23">
        <v>0.53749999999999998</v>
      </c>
      <c r="S23">
        <v>0.5575</v>
      </c>
      <c r="T23">
        <v>0.61350000000000005</v>
      </c>
      <c r="U23">
        <v>0.76749999999999996</v>
      </c>
      <c r="V23">
        <v>0.53749999999999998</v>
      </c>
      <c r="W23">
        <v>0.5575</v>
      </c>
      <c r="X23">
        <v>0.61350000000000005</v>
      </c>
      <c r="Y23">
        <v>0.76749999999999996</v>
      </c>
      <c r="Z23">
        <v>0.53749999999999998</v>
      </c>
      <c r="AA23">
        <v>0.5575</v>
      </c>
      <c r="AB23">
        <v>0.61350000000000005</v>
      </c>
      <c r="AC23">
        <v>0.76749999999999996</v>
      </c>
      <c r="AD23">
        <v>0.53749999999999998</v>
      </c>
      <c r="AE23">
        <v>0.5575</v>
      </c>
    </row>
    <row r="24" spans="2:31" x14ac:dyDescent="0.2">
      <c r="B24">
        <v>22</v>
      </c>
      <c r="C24" t="s">
        <v>48</v>
      </c>
      <c r="D24" t="s">
        <v>15</v>
      </c>
      <c r="E24" t="s">
        <v>16</v>
      </c>
      <c r="F24">
        <v>64.2</v>
      </c>
      <c r="G24">
        <v>65</v>
      </c>
      <c r="H24">
        <v>63</v>
      </c>
      <c r="I24">
        <v>64</v>
      </c>
      <c r="J24" t="s">
        <v>17</v>
      </c>
      <c r="K24" t="s">
        <v>20</v>
      </c>
      <c r="L24">
        <v>1204</v>
      </c>
      <c r="M24">
        <v>1216</v>
      </c>
      <c r="N24">
        <v>1198</v>
      </c>
      <c r="O24">
        <v>1202</v>
      </c>
      <c r="P24">
        <v>0.45350000000000001</v>
      </c>
      <c r="Q24">
        <v>0.495</v>
      </c>
      <c r="R24">
        <v>0.375</v>
      </c>
      <c r="S24">
        <v>0.47749999999999998</v>
      </c>
      <c r="T24">
        <v>0.45350000000000001</v>
      </c>
      <c r="U24">
        <v>0.495</v>
      </c>
      <c r="V24">
        <v>0.375</v>
      </c>
      <c r="W24">
        <v>0.47749999999999998</v>
      </c>
      <c r="X24">
        <v>0.45350000000000001</v>
      </c>
      <c r="Y24">
        <v>0.495</v>
      </c>
      <c r="Z24">
        <v>0.375</v>
      </c>
      <c r="AA24">
        <v>0.47749999999999998</v>
      </c>
      <c r="AB24">
        <v>0.45350000000000001</v>
      </c>
      <c r="AC24">
        <v>0.495</v>
      </c>
      <c r="AD24">
        <v>0.375</v>
      </c>
      <c r="AE24">
        <v>0.47749999999999998</v>
      </c>
    </row>
    <row r="25" spans="2:31" x14ac:dyDescent="0.2">
      <c r="B25">
        <v>23</v>
      </c>
      <c r="C25" t="s">
        <v>50</v>
      </c>
      <c r="D25" t="s">
        <v>15</v>
      </c>
      <c r="E25" t="s">
        <v>16</v>
      </c>
      <c r="F25">
        <v>64.2</v>
      </c>
      <c r="G25">
        <v>65</v>
      </c>
      <c r="H25">
        <v>63</v>
      </c>
      <c r="I25">
        <v>64</v>
      </c>
      <c r="J25" t="s">
        <v>17</v>
      </c>
      <c r="K25" t="s">
        <v>20</v>
      </c>
      <c r="L25">
        <v>1204</v>
      </c>
      <c r="M25">
        <v>1216</v>
      </c>
      <c r="N25">
        <v>1198</v>
      </c>
      <c r="O25">
        <v>1202</v>
      </c>
      <c r="P25">
        <v>0.78099999999999992</v>
      </c>
      <c r="Q25">
        <v>0.8125</v>
      </c>
      <c r="R25">
        <v>0.74</v>
      </c>
      <c r="S25">
        <v>0.78500000000000003</v>
      </c>
      <c r="T25">
        <v>0.78099999999999992</v>
      </c>
      <c r="U25">
        <v>0.8125</v>
      </c>
      <c r="V25">
        <v>0.74</v>
      </c>
      <c r="W25">
        <v>0.78500000000000003</v>
      </c>
      <c r="X25">
        <v>0.78099999999999992</v>
      </c>
      <c r="Y25">
        <v>0.8125</v>
      </c>
      <c r="Z25">
        <v>0.74</v>
      </c>
      <c r="AA25">
        <v>0.78500000000000003</v>
      </c>
      <c r="AB25">
        <v>0.78099999999999992</v>
      </c>
      <c r="AC25">
        <v>0.8125</v>
      </c>
      <c r="AD25">
        <v>0.74</v>
      </c>
      <c r="AE25">
        <v>0.78500000000000003</v>
      </c>
    </row>
    <row r="26" spans="2:31" x14ac:dyDescent="0.2">
      <c r="B26">
        <v>24</v>
      </c>
      <c r="C26" t="s">
        <v>52</v>
      </c>
      <c r="D26" t="s">
        <v>15</v>
      </c>
      <c r="E26" t="s">
        <v>16</v>
      </c>
      <c r="F26">
        <v>64.2</v>
      </c>
      <c r="G26">
        <v>65</v>
      </c>
      <c r="H26">
        <v>63</v>
      </c>
      <c r="I26">
        <v>64</v>
      </c>
      <c r="J26" t="s">
        <v>17</v>
      </c>
      <c r="K26" t="s">
        <v>20</v>
      </c>
      <c r="L26">
        <v>1204</v>
      </c>
      <c r="M26">
        <v>1216</v>
      </c>
      <c r="N26">
        <v>1198</v>
      </c>
      <c r="O26">
        <v>1202</v>
      </c>
      <c r="P26">
        <v>0.81849999999999989</v>
      </c>
      <c r="Q26">
        <v>0.84</v>
      </c>
      <c r="R26">
        <v>0.79500000000000004</v>
      </c>
      <c r="S26">
        <v>0.82</v>
      </c>
      <c r="T26">
        <v>0.81849999999999989</v>
      </c>
      <c r="U26">
        <v>0.84</v>
      </c>
      <c r="V26">
        <v>0.79500000000000004</v>
      </c>
      <c r="W26">
        <v>0.82</v>
      </c>
      <c r="X26">
        <v>0.81849999999999989</v>
      </c>
      <c r="Y26">
        <v>0.84</v>
      </c>
      <c r="Z26">
        <v>0.79500000000000004</v>
      </c>
      <c r="AA26">
        <v>0.82</v>
      </c>
      <c r="AB26">
        <v>0.81849999999999989</v>
      </c>
      <c r="AC26">
        <v>0.83999999999999986</v>
      </c>
      <c r="AD26">
        <v>0.79500000000000004</v>
      </c>
      <c r="AE26">
        <v>0.82</v>
      </c>
    </row>
    <row r="27" spans="2:31" x14ac:dyDescent="0.2">
      <c r="B27">
        <v>25</v>
      </c>
      <c r="C27" t="s">
        <v>54</v>
      </c>
      <c r="D27" t="s">
        <v>15</v>
      </c>
      <c r="E27" t="s">
        <v>16</v>
      </c>
      <c r="F27">
        <v>64.2</v>
      </c>
      <c r="G27">
        <v>65</v>
      </c>
      <c r="H27">
        <v>63</v>
      </c>
      <c r="I27">
        <v>64</v>
      </c>
      <c r="J27" t="s">
        <v>17</v>
      </c>
      <c r="K27" t="s">
        <v>20</v>
      </c>
      <c r="L27">
        <v>1204</v>
      </c>
      <c r="M27">
        <v>1216</v>
      </c>
      <c r="N27">
        <v>1198</v>
      </c>
      <c r="O27">
        <v>1202</v>
      </c>
      <c r="P27">
        <v>0.23399999999999999</v>
      </c>
      <c r="Q27">
        <v>0.25</v>
      </c>
      <c r="R27">
        <v>0.2225</v>
      </c>
      <c r="S27">
        <v>0.23499999999999999</v>
      </c>
      <c r="T27">
        <v>0.23399999999999999</v>
      </c>
      <c r="U27">
        <v>0.25</v>
      </c>
      <c r="V27">
        <v>0.2225</v>
      </c>
      <c r="W27">
        <v>0.23499999999999999</v>
      </c>
      <c r="X27">
        <v>0.23399999999999999</v>
      </c>
      <c r="Y27">
        <v>0.25</v>
      </c>
      <c r="Z27">
        <v>0.2225</v>
      </c>
      <c r="AA27">
        <v>0.23499999999999999</v>
      </c>
      <c r="AB27">
        <v>0.23399999999999999</v>
      </c>
      <c r="AC27">
        <v>0.25</v>
      </c>
      <c r="AD27">
        <v>0.2225</v>
      </c>
      <c r="AE27">
        <v>0.23499999999999999</v>
      </c>
    </row>
    <row r="28" spans="2:31" x14ac:dyDescent="0.2">
      <c r="B28">
        <v>26</v>
      </c>
      <c r="C28" t="s">
        <v>18</v>
      </c>
      <c r="D28" t="s">
        <v>15</v>
      </c>
      <c r="E28" t="s">
        <v>56</v>
      </c>
      <c r="F28">
        <v>60.8</v>
      </c>
      <c r="G28">
        <v>62</v>
      </c>
      <c r="H28">
        <v>59</v>
      </c>
      <c r="I28">
        <v>61</v>
      </c>
      <c r="J28" t="s">
        <v>17</v>
      </c>
      <c r="K28" t="s">
        <v>20</v>
      </c>
      <c r="L28">
        <v>1204</v>
      </c>
      <c r="M28">
        <v>1216</v>
      </c>
      <c r="N28">
        <v>1198</v>
      </c>
      <c r="O28">
        <v>1202</v>
      </c>
      <c r="P28">
        <v>0.69650000000000001</v>
      </c>
      <c r="Q28">
        <v>0.77249999999999996</v>
      </c>
      <c r="R28">
        <v>0.60499999999999998</v>
      </c>
      <c r="S28">
        <v>0.70250000000000001</v>
      </c>
      <c r="T28">
        <v>0.69650000000000001</v>
      </c>
      <c r="U28">
        <v>0.77249999999999996</v>
      </c>
      <c r="V28">
        <v>0.60499999999999998</v>
      </c>
      <c r="W28">
        <v>0.70250000000000001</v>
      </c>
      <c r="X28">
        <v>0.69650000000000001</v>
      </c>
      <c r="Y28">
        <v>0.77249999999999996</v>
      </c>
      <c r="Z28">
        <v>0.60499999999999998</v>
      </c>
      <c r="AA28">
        <v>0.70250000000000001</v>
      </c>
      <c r="AB28">
        <v>0.69650000000000001</v>
      </c>
      <c r="AC28">
        <v>0.77250000000000008</v>
      </c>
      <c r="AD28">
        <v>0.60499999999999998</v>
      </c>
      <c r="AE28">
        <v>0.70250000000000001</v>
      </c>
    </row>
    <row r="29" spans="2:31" x14ac:dyDescent="0.2">
      <c r="B29">
        <v>27</v>
      </c>
      <c r="C29" t="s">
        <v>18</v>
      </c>
      <c r="D29" t="s">
        <v>15</v>
      </c>
      <c r="E29" t="s">
        <v>56</v>
      </c>
      <c r="F29">
        <v>60.8</v>
      </c>
      <c r="G29">
        <v>62</v>
      </c>
      <c r="H29">
        <v>59</v>
      </c>
      <c r="I29">
        <v>61</v>
      </c>
      <c r="J29" t="s">
        <v>21</v>
      </c>
      <c r="K29" t="s">
        <v>20</v>
      </c>
      <c r="L29">
        <v>1204</v>
      </c>
      <c r="M29">
        <v>1216</v>
      </c>
      <c r="N29">
        <v>1198</v>
      </c>
      <c r="O29">
        <v>1202</v>
      </c>
      <c r="P29">
        <v>0.73649999999999993</v>
      </c>
      <c r="Q29">
        <v>0.76249999999999996</v>
      </c>
      <c r="R29">
        <v>0.70250000000000001</v>
      </c>
      <c r="S29">
        <v>0.74</v>
      </c>
      <c r="T29">
        <v>0.73649999999999993</v>
      </c>
      <c r="U29">
        <v>0.76249999999999996</v>
      </c>
      <c r="V29">
        <v>0.70250000000000001</v>
      </c>
      <c r="W29">
        <v>0.74</v>
      </c>
      <c r="X29">
        <v>0.73649999999999993</v>
      </c>
      <c r="Y29">
        <v>0.76249999999999996</v>
      </c>
      <c r="Z29">
        <v>0.70250000000000001</v>
      </c>
      <c r="AA29">
        <v>0.74</v>
      </c>
      <c r="AB29">
        <v>0.73649999999999993</v>
      </c>
      <c r="AC29">
        <v>0.76249999999999996</v>
      </c>
      <c r="AD29">
        <v>0.70250000000000001</v>
      </c>
      <c r="AE29">
        <v>0.74</v>
      </c>
    </row>
    <row r="30" spans="2:31" x14ac:dyDescent="0.2">
      <c r="B30">
        <v>28</v>
      </c>
      <c r="C30" t="s">
        <v>18</v>
      </c>
      <c r="D30" t="s">
        <v>15</v>
      </c>
      <c r="E30" t="s">
        <v>56</v>
      </c>
      <c r="F30">
        <v>60.8</v>
      </c>
      <c r="G30">
        <v>62</v>
      </c>
      <c r="H30">
        <v>59</v>
      </c>
      <c r="I30">
        <v>61</v>
      </c>
      <c r="J30" t="s">
        <v>23</v>
      </c>
      <c r="K30" t="s">
        <v>20</v>
      </c>
      <c r="L30">
        <v>1204</v>
      </c>
      <c r="M30">
        <v>1216</v>
      </c>
      <c r="N30">
        <v>1198</v>
      </c>
      <c r="O30">
        <v>1202</v>
      </c>
      <c r="P30">
        <v>0.74299999999999999</v>
      </c>
      <c r="Q30">
        <v>0.76249999999999996</v>
      </c>
      <c r="R30">
        <v>0.73250000000000004</v>
      </c>
      <c r="S30">
        <v>0.73750000000000004</v>
      </c>
      <c r="T30">
        <v>0.74299999999999999</v>
      </c>
      <c r="U30">
        <v>0.76249999999999996</v>
      </c>
      <c r="V30">
        <v>0.73250000000000004</v>
      </c>
      <c r="W30">
        <v>0.73750000000000004</v>
      </c>
      <c r="X30">
        <v>0.74299999999999999</v>
      </c>
      <c r="Y30">
        <v>0.76249999999999996</v>
      </c>
      <c r="Z30">
        <v>0.73250000000000004</v>
      </c>
      <c r="AA30">
        <v>0.73750000000000004</v>
      </c>
      <c r="AB30">
        <v>0.74299999999999999</v>
      </c>
      <c r="AC30">
        <v>0.76249999999999996</v>
      </c>
      <c r="AD30">
        <v>0.73250000000000004</v>
      </c>
      <c r="AE30">
        <v>0.73750000000000004</v>
      </c>
    </row>
    <row r="31" spans="2:31" x14ac:dyDescent="0.2">
      <c r="B31">
        <v>29</v>
      </c>
      <c r="C31" t="s">
        <v>25</v>
      </c>
      <c r="D31" t="s">
        <v>15</v>
      </c>
      <c r="E31" t="s">
        <v>56</v>
      </c>
      <c r="F31">
        <v>60.8</v>
      </c>
      <c r="G31">
        <v>62</v>
      </c>
      <c r="H31">
        <v>59</v>
      </c>
      <c r="I31">
        <v>61</v>
      </c>
      <c r="J31" t="s">
        <v>17</v>
      </c>
      <c r="K31" t="s">
        <v>20</v>
      </c>
      <c r="L31">
        <v>1204</v>
      </c>
      <c r="M31">
        <v>1216</v>
      </c>
      <c r="N31">
        <v>1198</v>
      </c>
      <c r="O31">
        <v>1202</v>
      </c>
      <c r="P31">
        <v>0.8115</v>
      </c>
      <c r="Q31">
        <v>0.85750000000000004</v>
      </c>
      <c r="R31">
        <v>0.74250000000000005</v>
      </c>
      <c r="S31">
        <v>0.81499999999999995</v>
      </c>
      <c r="T31">
        <v>0.8115</v>
      </c>
      <c r="U31">
        <v>0.85750000000000004</v>
      </c>
      <c r="V31">
        <v>0.74250000000000005</v>
      </c>
      <c r="W31">
        <v>0.81499999999999995</v>
      </c>
      <c r="X31">
        <v>0.8115</v>
      </c>
      <c r="Y31">
        <v>0.85750000000000004</v>
      </c>
      <c r="Z31">
        <v>0.74250000000000005</v>
      </c>
      <c r="AA31">
        <v>0.81499999999999995</v>
      </c>
      <c r="AB31">
        <v>0.8115</v>
      </c>
      <c r="AC31">
        <v>0.85750000000000004</v>
      </c>
      <c r="AD31">
        <v>0.74250000000000005</v>
      </c>
      <c r="AE31">
        <v>0.81499999999999995</v>
      </c>
    </row>
    <row r="32" spans="2:31" x14ac:dyDescent="0.2">
      <c r="B32">
        <v>30</v>
      </c>
      <c r="C32" t="s">
        <v>25</v>
      </c>
      <c r="D32" t="s">
        <v>15</v>
      </c>
      <c r="E32" t="s">
        <v>56</v>
      </c>
      <c r="F32">
        <v>60.8</v>
      </c>
      <c r="G32">
        <v>62</v>
      </c>
      <c r="H32">
        <v>59</v>
      </c>
      <c r="I32">
        <v>61</v>
      </c>
      <c r="J32" t="s">
        <v>21</v>
      </c>
      <c r="K32" t="s">
        <v>20</v>
      </c>
      <c r="L32">
        <v>1204</v>
      </c>
      <c r="M32">
        <v>1216</v>
      </c>
      <c r="N32">
        <v>1198</v>
      </c>
      <c r="O32">
        <v>1202</v>
      </c>
      <c r="P32">
        <v>0.66099999999999992</v>
      </c>
      <c r="Q32">
        <v>0.77</v>
      </c>
      <c r="R32">
        <v>0.48</v>
      </c>
      <c r="S32">
        <v>0.69499999999999995</v>
      </c>
      <c r="T32">
        <v>0.66099999999999992</v>
      </c>
      <c r="U32">
        <v>0.77</v>
      </c>
      <c r="V32">
        <v>0.48</v>
      </c>
      <c r="W32">
        <v>0.69499999999999995</v>
      </c>
      <c r="X32">
        <v>0.66099999999999992</v>
      </c>
      <c r="Y32">
        <v>0.77</v>
      </c>
      <c r="Z32">
        <v>0.48</v>
      </c>
      <c r="AA32">
        <v>0.69499999999999995</v>
      </c>
      <c r="AB32">
        <v>0.66099999999999992</v>
      </c>
      <c r="AC32">
        <v>0.76999999999999991</v>
      </c>
      <c r="AD32">
        <v>0.48</v>
      </c>
      <c r="AE32">
        <v>0.69499999999999995</v>
      </c>
    </row>
    <row r="33" spans="2:31" x14ac:dyDescent="0.2">
      <c r="B33">
        <v>31</v>
      </c>
      <c r="C33" t="s">
        <v>25</v>
      </c>
      <c r="D33" t="s">
        <v>15</v>
      </c>
      <c r="E33" t="s">
        <v>56</v>
      </c>
      <c r="F33">
        <v>60.8</v>
      </c>
      <c r="G33">
        <v>62</v>
      </c>
      <c r="H33">
        <v>59</v>
      </c>
      <c r="I33">
        <v>61</v>
      </c>
      <c r="J33" t="s">
        <v>23</v>
      </c>
      <c r="K33" t="s">
        <v>20</v>
      </c>
      <c r="L33">
        <v>1204</v>
      </c>
      <c r="M33">
        <v>1216</v>
      </c>
      <c r="N33">
        <v>1198</v>
      </c>
      <c r="O33">
        <v>1202</v>
      </c>
      <c r="P33">
        <v>0.65700000000000003</v>
      </c>
      <c r="Q33">
        <v>0.71499999999999997</v>
      </c>
      <c r="R33">
        <v>0.59499999999999997</v>
      </c>
      <c r="S33">
        <v>0.6825</v>
      </c>
      <c r="T33">
        <v>0.65700000000000003</v>
      </c>
      <c r="U33">
        <v>0.71499999999999997</v>
      </c>
      <c r="V33">
        <v>0.59499999999999997</v>
      </c>
      <c r="W33">
        <v>0.6825</v>
      </c>
      <c r="X33">
        <v>0.65700000000000003</v>
      </c>
      <c r="Y33">
        <v>0.71499999999999997</v>
      </c>
      <c r="Z33">
        <v>0.59499999999999997</v>
      </c>
      <c r="AA33">
        <v>0.6825</v>
      </c>
      <c r="AB33">
        <v>0.65700000000000003</v>
      </c>
      <c r="AC33">
        <v>0.71499999999999997</v>
      </c>
      <c r="AD33">
        <v>0.59499999999999997</v>
      </c>
      <c r="AE33">
        <v>0.6825</v>
      </c>
    </row>
    <row r="34" spans="2:31" x14ac:dyDescent="0.2">
      <c r="B34">
        <v>32</v>
      </c>
      <c r="C34" t="s">
        <v>29</v>
      </c>
      <c r="D34" t="s">
        <v>15</v>
      </c>
      <c r="E34" t="s">
        <v>56</v>
      </c>
      <c r="F34">
        <v>60.8</v>
      </c>
      <c r="G34">
        <v>62</v>
      </c>
      <c r="H34">
        <v>59</v>
      </c>
      <c r="I34">
        <v>61</v>
      </c>
      <c r="J34" t="s">
        <v>17</v>
      </c>
      <c r="K34" t="s">
        <v>20</v>
      </c>
      <c r="L34">
        <v>1204</v>
      </c>
      <c r="M34">
        <v>1216</v>
      </c>
      <c r="N34">
        <v>1198</v>
      </c>
      <c r="O34">
        <v>1202</v>
      </c>
      <c r="P34">
        <v>0.5635</v>
      </c>
      <c r="Q34">
        <v>0.65749999999999997</v>
      </c>
      <c r="R34">
        <v>0.47749999999999998</v>
      </c>
      <c r="S34">
        <v>0.52249999999999996</v>
      </c>
      <c r="T34">
        <v>0.5635</v>
      </c>
      <c r="U34">
        <v>0.65749999999999997</v>
      </c>
      <c r="V34">
        <v>0.47749999999999998</v>
      </c>
      <c r="W34">
        <v>0.52249999999999996</v>
      </c>
      <c r="X34">
        <v>0.5635</v>
      </c>
      <c r="Y34">
        <v>0.65749999999999997</v>
      </c>
      <c r="Z34">
        <v>0.47749999999999998</v>
      </c>
      <c r="AA34">
        <v>0.52249999999999996</v>
      </c>
      <c r="AB34">
        <v>0.5635</v>
      </c>
      <c r="AC34">
        <v>0.65749999999999997</v>
      </c>
      <c r="AD34">
        <v>0.47749999999999998</v>
      </c>
      <c r="AE34">
        <v>0.52249999999999996</v>
      </c>
    </row>
    <row r="35" spans="2:31" x14ac:dyDescent="0.2">
      <c r="B35">
        <v>33</v>
      </c>
      <c r="C35" t="s">
        <v>29</v>
      </c>
      <c r="D35" t="s">
        <v>15</v>
      </c>
      <c r="E35" t="s">
        <v>56</v>
      </c>
      <c r="F35">
        <v>60.8</v>
      </c>
      <c r="G35">
        <v>62</v>
      </c>
      <c r="H35">
        <v>59</v>
      </c>
      <c r="I35">
        <v>61</v>
      </c>
      <c r="J35" t="s">
        <v>21</v>
      </c>
      <c r="K35" t="s">
        <v>20</v>
      </c>
      <c r="L35">
        <v>1204</v>
      </c>
      <c r="M35">
        <v>1216</v>
      </c>
      <c r="N35">
        <v>1198</v>
      </c>
      <c r="O35">
        <v>1202</v>
      </c>
      <c r="P35">
        <v>0.74</v>
      </c>
      <c r="Q35">
        <v>0.78249999999999997</v>
      </c>
      <c r="R35">
        <v>0.6825</v>
      </c>
      <c r="S35">
        <v>0.755</v>
      </c>
      <c r="T35">
        <v>0.74</v>
      </c>
      <c r="U35">
        <v>0.78249999999999997</v>
      </c>
      <c r="V35">
        <v>0.6825</v>
      </c>
      <c r="W35">
        <v>0.755</v>
      </c>
      <c r="X35">
        <v>0.74</v>
      </c>
      <c r="Y35">
        <v>0.78249999999999997</v>
      </c>
      <c r="Z35">
        <v>0.6825</v>
      </c>
      <c r="AA35">
        <v>0.755</v>
      </c>
      <c r="AB35">
        <v>0.74</v>
      </c>
      <c r="AC35">
        <v>0.78249999999999997</v>
      </c>
      <c r="AD35">
        <v>0.6825</v>
      </c>
      <c r="AE35">
        <v>0.755</v>
      </c>
    </row>
    <row r="36" spans="2:31" x14ac:dyDescent="0.2">
      <c r="B36">
        <v>34</v>
      </c>
      <c r="C36" t="s">
        <v>29</v>
      </c>
      <c r="D36" t="s">
        <v>15</v>
      </c>
      <c r="E36" t="s">
        <v>56</v>
      </c>
      <c r="F36">
        <v>60.8</v>
      </c>
      <c r="G36">
        <v>62</v>
      </c>
      <c r="H36">
        <v>59</v>
      </c>
      <c r="I36">
        <v>61</v>
      </c>
      <c r="J36" t="s">
        <v>23</v>
      </c>
      <c r="K36" t="s">
        <v>20</v>
      </c>
      <c r="L36">
        <v>1204</v>
      </c>
      <c r="M36">
        <v>1216</v>
      </c>
      <c r="N36">
        <v>1198</v>
      </c>
      <c r="O36">
        <v>1202</v>
      </c>
      <c r="P36">
        <v>0.71700000000000008</v>
      </c>
      <c r="Q36">
        <v>0.73250000000000004</v>
      </c>
      <c r="R36">
        <v>0.69750000000000001</v>
      </c>
      <c r="S36">
        <v>0.72499999999999998</v>
      </c>
      <c r="T36">
        <v>0.71700000000000008</v>
      </c>
      <c r="U36">
        <v>0.73250000000000004</v>
      </c>
      <c r="V36">
        <v>0.69750000000000001</v>
      </c>
      <c r="W36">
        <v>0.72499999999999998</v>
      </c>
      <c r="X36">
        <v>0.71700000000000008</v>
      </c>
      <c r="Y36">
        <v>0.73250000000000004</v>
      </c>
      <c r="Z36">
        <v>0.69750000000000001</v>
      </c>
      <c r="AA36">
        <v>0.72499999999999998</v>
      </c>
      <c r="AB36">
        <v>0.71700000000000008</v>
      </c>
      <c r="AC36">
        <v>0.73250000000000004</v>
      </c>
      <c r="AD36">
        <v>0.69750000000000001</v>
      </c>
      <c r="AE36">
        <v>0.72500000000000009</v>
      </c>
    </row>
    <row r="37" spans="2:31" x14ac:dyDescent="0.2">
      <c r="B37">
        <v>35</v>
      </c>
      <c r="C37" t="s">
        <v>33</v>
      </c>
      <c r="D37" t="s">
        <v>15</v>
      </c>
      <c r="E37" t="s">
        <v>56</v>
      </c>
      <c r="F37">
        <v>60.8</v>
      </c>
      <c r="G37">
        <v>62</v>
      </c>
      <c r="H37">
        <v>59</v>
      </c>
      <c r="I37">
        <v>61</v>
      </c>
      <c r="J37" t="s">
        <v>17</v>
      </c>
      <c r="K37" t="s">
        <v>20</v>
      </c>
      <c r="L37">
        <v>1204</v>
      </c>
      <c r="M37">
        <v>1216</v>
      </c>
      <c r="N37">
        <v>1198</v>
      </c>
      <c r="O37">
        <v>1202</v>
      </c>
      <c r="P37">
        <v>0.68800000000000006</v>
      </c>
      <c r="Q37">
        <v>0.8</v>
      </c>
      <c r="R37">
        <v>0.26250000000000001</v>
      </c>
      <c r="S37">
        <v>0.79</v>
      </c>
      <c r="T37">
        <v>0.68800000000000006</v>
      </c>
      <c r="U37">
        <v>0.8</v>
      </c>
      <c r="V37">
        <v>0.26250000000000001</v>
      </c>
      <c r="W37">
        <v>0.79</v>
      </c>
      <c r="X37">
        <v>0.68800000000000006</v>
      </c>
      <c r="Y37">
        <v>0.8</v>
      </c>
      <c r="Z37">
        <v>0.26250000000000001</v>
      </c>
      <c r="AA37">
        <v>0.79</v>
      </c>
      <c r="AB37">
        <v>0.68800000000000017</v>
      </c>
      <c r="AC37">
        <v>0.80000000000000016</v>
      </c>
      <c r="AD37">
        <v>0.26250000000000001</v>
      </c>
      <c r="AE37">
        <v>0.79</v>
      </c>
    </row>
    <row r="38" spans="2:31" x14ac:dyDescent="0.2">
      <c r="B38">
        <v>36</v>
      </c>
      <c r="C38" t="s">
        <v>33</v>
      </c>
      <c r="D38" t="s">
        <v>15</v>
      </c>
      <c r="E38" t="s">
        <v>56</v>
      </c>
      <c r="F38">
        <v>60.8</v>
      </c>
      <c r="G38">
        <v>62</v>
      </c>
      <c r="H38">
        <v>59</v>
      </c>
      <c r="I38">
        <v>61</v>
      </c>
      <c r="J38" t="s">
        <v>21</v>
      </c>
      <c r="K38" t="s">
        <v>20</v>
      </c>
      <c r="L38">
        <v>1204</v>
      </c>
      <c r="M38">
        <v>1216</v>
      </c>
      <c r="N38">
        <v>1198</v>
      </c>
      <c r="O38">
        <v>1202</v>
      </c>
      <c r="P38">
        <v>0.69900000000000007</v>
      </c>
      <c r="Q38">
        <v>0.81499999999999995</v>
      </c>
      <c r="R38">
        <v>0.27</v>
      </c>
      <c r="S38">
        <v>0.80249999999999999</v>
      </c>
      <c r="T38">
        <v>0.69900000000000007</v>
      </c>
      <c r="U38">
        <v>0.81499999999999995</v>
      </c>
      <c r="V38">
        <v>0.27</v>
      </c>
      <c r="W38">
        <v>0.80249999999999999</v>
      </c>
      <c r="X38">
        <v>0.69900000000000007</v>
      </c>
      <c r="Y38">
        <v>0.81499999999999995</v>
      </c>
      <c r="Z38">
        <v>0.27</v>
      </c>
      <c r="AA38">
        <v>0.80249999999999999</v>
      </c>
      <c r="AB38">
        <v>0.69900000000000007</v>
      </c>
      <c r="AC38">
        <v>0.81499999999999995</v>
      </c>
      <c r="AD38">
        <v>0.27</v>
      </c>
      <c r="AE38">
        <v>0.80249999999999999</v>
      </c>
    </row>
    <row r="39" spans="2:31" x14ac:dyDescent="0.2">
      <c r="B39">
        <v>37</v>
      </c>
      <c r="C39" t="s">
        <v>33</v>
      </c>
      <c r="D39" t="s">
        <v>15</v>
      </c>
      <c r="E39" t="s">
        <v>56</v>
      </c>
      <c r="F39">
        <v>60.8</v>
      </c>
      <c r="G39">
        <v>62</v>
      </c>
      <c r="H39">
        <v>59</v>
      </c>
      <c r="I39">
        <v>61</v>
      </c>
      <c r="J39" t="s">
        <v>23</v>
      </c>
      <c r="K39" t="s">
        <v>20</v>
      </c>
      <c r="L39">
        <v>1204</v>
      </c>
      <c r="M39">
        <v>1216</v>
      </c>
      <c r="N39">
        <v>1198</v>
      </c>
      <c r="O39">
        <v>1202</v>
      </c>
      <c r="P39">
        <v>0.69000000000000017</v>
      </c>
      <c r="Q39">
        <v>0.81</v>
      </c>
      <c r="R39">
        <v>0.26250000000000001</v>
      </c>
      <c r="S39">
        <v>0.78749999999999998</v>
      </c>
      <c r="T39">
        <v>0.69000000000000017</v>
      </c>
      <c r="U39">
        <v>0.81</v>
      </c>
      <c r="V39">
        <v>0.26250000000000001</v>
      </c>
      <c r="W39">
        <v>0.78749999999999998</v>
      </c>
      <c r="X39">
        <v>0.69000000000000017</v>
      </c>
      <c r="Y39">
        <v>0.81</v>
      </c>
      <c r="Z39">
        <v>0.26250000000000001</v>
      </c>
      <c r="AA39">
        <v>0.78749999999999998</v>
      </c>
      <c r="AB39">
        <v>0.69000000000000017</v>
      </c>
      <c r="AC39">
        <v>0.81</v>
      </c>
      <c r="AD39">
        <v>0.26250000000000001</v>
      </c>
      <c r="AE39">
        <v>0.78749999999999998</v>
      </c>
    </row>
    <row r="40" spans="2:31" x14ac:dyDescent="0.2">
      <c r="B40">
        <v>38</v>
      </c>
      <c r="C40" t="s">
        <v>37</v>
      </c>
      <c r="D40" t="s">
        <v>15</v>
      </c>
      <c r="E40" t="s">
        <v>56</v>
      </c>
      <c r="F40">
        <v>60.8</v>
      </c>
      <c r="G40">
        <v>62</v>
      </c>
      <c r="H40">
        <v>59</v>
      </c>
      <c r="I40">
        <v>61</v>
      </c>
      <c r="J40" t="s">
        <v>17</v>
      </c>
      <c r="K40" t="s">
        <v>20</v>
      </c>
      <c r="L40">
        <v>1204</v>
      </c>
      <c r="M40">
        <v>1216</v>
      </c>
      <c r="N40">
        <v>1198</v>
      </c>
      <c r="O40">
        <v>1202</v>
      </c>
      <c r="P40">
        <v>0.55800000000000005</v>
      </c>
      <c r="Q40">
        <v>0.59</v>
      </c>
      <c r="R40">
        <v>0.495</v>
      </c>
      <c r="S40">
        <v>0.57250000000000001</v>
      </c>
      <c r="T40">
        <v>0.55800000000000005</v>
      </c>
      <c r="U40">
        <v>0.59</v>
      </c>
      <c r="V40">
        <v>0.495</v>
      </c>
      <c r="W40">
        <v>0.57250000000000001</v>
      </c>
      <c r="X40">
        <v>0.55800000000000005</v>
      </c>
      <c r="Y40">
        <v>0.59</v>
      </c>
      <c r="Z40">
        <v>0.495</v>
      </c>
      <c r="AA40">
        <v>0.57250000000000001</v>
      </c>
      <c r="AB40">
        <v>0.55800000000000005</v>
      </c>
      <c r="AC40">
        <v>0.59</v>
      </c>
      <c r="AD40">
        <v>0.495</v>
      </c>
      <c r="AE40">
        <v>0.57250000000000001</v>
      </c>
    </row>
    <row r="41" spans="2:31" x14ac:dyDescent="0.2">
      <c r="B41">
        <v>39</v>
      </c>
      <c r="C41" t="s">
        <v>37</v>
      </c>
      <c r="D41" t="s">
        <v>15</v>
      </c>
      <c r="E41" t="s">
        <v>56</v>
      </c>
      <c r="F41">
        <v>60.8</v>
      </c>
      <c r="G41">
        <v>62</v>
      </c>
      <c r="H41">
        <v>59</v>
      </c>
      <c r="I41">
        <v>61</v>
      </c>
      <c r="J41" t="s">
        <v>21</v>
      </c>
      <c r="K41" t="s">
        <v>20</v>
      </c>
      <c r="L41">
        <v>1204</v>
      </c>
      <c r="M41">
        <v>1216</v>
      </c>
      <c r="N41">
        <v>1198</v>
      </c>
      <c r="O41">
        <v>1202</v>
      </c>
      <c r="P41">
        <v>0.88000000000000012</v>
      </c>
      <c r="Q41">
        <v>0.94</v>
      </c>
      <c r="R41">
        <v>0.80249999999999999</v>
      </c>
      <c r="S41">
        <v>0.88500000000000001</v>
      </c>
      <c r="T41">
        <v>0.88000000000000012</v>
      </c>
      <c r="U41">
        <v>0.94</v>
      </c>
      <c r="V41">
        <v>0.80249999999999999</v>
      </c>
      <c r="W41">
        <v>0.88500000000000001</v>
      </c>
      <c r="X41">
        <v>0.88000000000000012</v>
      </c>
      <c r="Y41">
        <v>0.94</v>
      </c>
      <c r="Z41">
        <v>0.80249999999999999</v>
      </c>
      <c r="AA41">
        <v>0.88500000000000001</v>
      </c>
      <c r="AB41">
        <v>0.88000000000000012</v>
      </c>
      <c r="AC41">
        <v>0.94</v>
      </c>
      <c r="AD41">
        <v>0.80249999999999999</v>
      </c>
      <c r="AE41">
        <v>0.88500000000000001</v>
      </c>
    </row>
    <row r="42" spans="2:31" x14ac:dyDescent="0.2">
      <c r="B42">
        <v>40</v>
      </c>
      <c r="C42" t="s">
        <v>37</v>
      </c>
      <c r="D42" t="s">
        <v>15</v>
      </c>
      <c r="E42" t="s">
        <v>56</v>
      </c>
      <c r="F42">
        <v>60.8</v>
      </c>
      <c r="G42">
        <v>62</v>
      </c>
      <c r="H42">
        <v>59</v>
      </c>
      <c r="I42">
        <v>61</v>
      </c>
      <c r="J42" t="s">
        <v>23</v>
      </c>
      <c r="K42" t="s">
        <v>20</v>
      </c>
      <c r="L42">
        <v>1204</v>
      </c>
      <c r="M42">
        <v>1216</v>
      </c>
      <c r="N42">
        <v>1198</v>
      </c>
      <c r="O42">
        <v>1202</v>
      </c>
      <c r="P42">
        <v>0.84399999999999997</v>
      </c>
      <c r="Q42">
        <v>0.875</v>
      </c>
      <c r="R42">
        <v>0.78749999999999998</v>
      </c>
      <c r="S42">
        <v>0.85499999999999998</v>
      </c>
      <c r="T42">
        <v>0.84399999999999997</v>
      </c>
      <c r="U42">
        <v>0.875</v>
      </c>
      <c r="V42">
        <v>0.78749999999999998</v>
      </c>
      <c r="W42">
        <v>0.85499999999999998</v>
      </c>
      <c r="X42">
        <v>0.84399999999999997</v>
      </c>
      <c r="Y42">
        <v>0.875</v>
      </c>
      <c r="Z42">
        <v>0.78749999999999998</v>
      </c>
      <c r="AA42">
        <v>0.85499999999999998</v>
      </c>
      <c r="AB42">
        <v>0.84399999999999997</v>
      </c>
      <c r="AC42">
        <v>0.875</v>
      </c>
      <c r="AD42">
        <v>0.78749999999999998</v>
      </c>
      <c r="AE42">
        <v>0.85499999999999998</v>
      </c>
    </row>
    <row r="43" spans="2:31" x14ac:dyDescent="0.2">
      <c r="B43">
        <v>41</v>
      </c>
      <c r="C43" t="s">
        <v>41</v>
      </c>
      <c r="D43" t="s">
        <v>15</v>
      </c>
      <c r="E43" t="s">
        <v>56</v>
      </c>
      <c r="F43">
        <v>60.8</v>
      </c>
      <c r="G43">
        <v>62</v>
      </c>
      <c r="H43">
        <v>59</v>
      </c>
      <c r="I43">
        <v>61</v>
      </c>
      <c r="J43" t="s">
        <v>17</v>
      </c>
      <c r="K43" t="s">
        <v>20</v>
      </c>
      <c r="L43">
        <v>1204</v>
      </c>
      <c r="M43">
        <v>1216</v>
      </c>
      <c r="N43">
        <v>1198</v>
      </c>
      <c r="O43">
        <v>1202</v>
      </c>
      <c r="P43">
        <v>0.24149999999999999</v>
      </c>
      <c r="Q43">
        <v>0.27750000000000002</v>
      </c>
      <c r="R43">
        <v>0.2225</v>
      </c>
      <c r="S43">
        <v>0.23499999999999999</v>
      </c>
      <c r="T43">
        <v>0.24149999999999999</v>
      </c>
      <c r="U43">
        <v>0.27750000000000002</v>
      </c>
      <c r="V43">
        <v>0.2225</v>
      </c>
      <c r="W43">
        <v>0.23499999999999999</v>
      </c>
      <c r="X43">
        <v>0.24149999999999999</v>
      </c>
      <c r="Y43">
        <v>0.27750000000000002</v>
      </c>
      <c r="Z43">
        <v>0.2225</v>
      </c>
      <c r="AA43">
        <v>0.23499999999999999</v>
      </c>
      <c r="AB43">
        <v>0.24149999999999999</v>
      </c>
      <c r="AC43">
        <v>0.27750000000000002</v>
      </c>
      <c r="AD43">
        <v>0.2225</v>
      </c>
      <c r="AE43">
        <v>0.23499999999999999</v>
      </c>
    </row>
    <row r="44" spans="2:31" x14ac:dyDescent="0.2">
      <c r="B44">
        <v>42</v>
      </c>
      <c r="C44" t="s">
        <v>41</v>
      </c>
      <c r="D44" t="s">
        <v>15</v>
      </c>
      <c r="E44" t="s">
        <v>56</v>
      </c>
      <c r="F44">
        <v>60.8</v>
      </c>
      <c r="G44">
        <v>62</v>
      </c>
      <c r="H44">
        <v>59</v>
      </c>
      <c r="I44">
        <v>61</v>
      </c>
      <c r="J44" t="s">
        <v>21</v>
      </c>
      <c r="K44" t="s">
        <v>20</v>
      </c>
      <c r="L44">
        <v>1204</v>
      </c>
      <c r="M44">
        <v>1216</v>
      </c>
      <c r="N44">
        <v>1198</v>
      </c>
      <c r="O44">
        <v>1202</v>
      </c>
      <c r="P44">
        <v>0.24149999999999999</v>
      </c>
      <c r="Q44">
        <v>0.27750000000000002</v>
      </c>
      <c r="R44">
        <v>0.2225</v>
      </c>
      <c r="S44">
        <v>0.23499999999999999</v>
      </c>
      <c r="T44">
        <v>0.24149999999999999</v>
      </c>
      <c r="U44">
        <v>0.27750000000000002</v>
      </c>
      <c r="V44">
        <v>0.2225</v>
      </c>
      <c r="W44">
        <v>0.23499999999999999</v>
      </c>
      <c r="X44">
        <v>0.24149999999999999</v>
      </c>
      <c r="Y44">
        <v>0.27750000000000002</v>
      </c>
      <c r="Z44">
        <v>0.2225</v>
      </c>
      <c r="AA44">
        <v>0.23499999999999999</v>
      </c>
      <c r="AB44">
        <v>0.24149999999999999</v>
      </c>
      <c r="AC44">
        <v>0.27750000000000002</v>
      </c>
      <c r="AD44">
        <v>0.2225</v>
      </c>
      <c r="AE44">
        <v>0.23499999999999999</v>
      </c>
    </row>
    <row r="45" spans="2:31" x14ac:dyDescent="0.2">
      <c r="B45">
        <v>43</v>
      </c>
      <c r="C45" t="s">
        <v>41</v>
      </c>
      <c r="D45" t="s">
        <v>15</v>
      </c>
      <c r="E45" t="s">
        <v>56</v>
      </c>
      <c r="F45">
        <v>60.8</v>
      </c>
      <c r="G45">
        <v>62</v>
      </c>
      <c r="H45">
        <v>59</v>
      </c>
      <c r="I45">
        <v>61</v>
      </c>
      <c r="J45" t="s">
        <v>23</v>
      </c>
      <c r="K45" t="s">
        <v>20</v>
      </c>
      <c r="L45">
        <v>1204</v>
      </c>
      <c r="M45">
        <v>1216</v>
      </c>
      <c r="N45">
        <v>1198</v>
      </c>
      <c r="O45">
        <v>1202</v>
      </c>
      <c r="P45">
        <v>0.24149999999999999</v>
      </c>
      <c r="Q45">
        <v>0.27750000000000002</v>
      </c>
      <c r="R45">
        <v>0.2225</v>
      </c>
      <c r="S45">
        <v>0.23499999999999999</v>
      </c>
      <c r="T45">
        <v>0.24149999999999999</v>
      </c>
      <c r="U45">
        <v>0.27750000000000002</v>
      </c>
      <c r="V45">
        <v>0.2225</v>
      </c>
      <c r="W45">
        <v>0.23499999999999999</v>
      </c>
      <c r="X45">
        <v>0.24149999999999999</v>
      </c>
      <c r="Y45">
        <v>0.27750000000000002</v>
      </c>
      <c r="Z45">
        <v>0.2225</v>
      </c>
      <c r="AA45">
        <v>0.23499999999999999</v>
      </c>
      <c r="AB45">
        <v>0.24149999999999999</v>
      </c>
      <c r="AC45">
        <v>0.27750000000000002</v>
      </c>
      <c r="AD45">
        <v>0.2225</v>
      </c>
      <c r="AE45">
        <v>0.23499999999999999</v>
      </c>
    </row>
    <row r="46" spans="2:31" x14ac:dyDescent="0.2">
      <c r="B46">
        <v>44</v>
      </c>
      <c r="C46" t="s">
        <v>44</v>
      </c>
      <c r="D46" t="s">
        <v>15</v>
      </c>
      <c r="E46" t="s">
        <v>56</v>
      </c>
      <c r="F46">
        <v>60.8</v>
      </c>
      <c r="G46">
        <v>62</v>
      </c>
      <c r="H46">
        <v>59</v>
      </c>
      <c r="I46">
        <v>61</v>
      </c>
      <c r="J46" t="s">
        <v>17</v>
      </c>
      <c r="K46" t="s">
        <v>20</v>
      </c>
      <c r="L46">
        <v>1204</v>
      </c>
      <c r="M46">
        <v>1216</v>
      </c>
      <c r="N46">
        <v>1198</v>
      </c>
      <c r="O46">
        <v>1202</v>
      </c>
      <c r="P46">
        <v>0.24149999999999999</v>
      </c>
      <c r="Q46">
        <v>0.27750000000000002</v>
      </c>
      <c r="R46">
        <v>0.2225</v>
      </c>
      <c r="S46">
        <v>0.23499999999999999</v>
      </c>
      <c r="T46">
        <v>0.24149999999999999</v>
      </c>
      <c r="U46">
        <v>0.27750000000000002</v>
      </c>
      <c r="V46">
        <v>0.2225</v>
      </c>
      <c r="W46">
        <v>0.23499999999999999</v>
      </c>
      <c r="X46">
        <v>0.24149999999999999</v>
      </c>
      <c r="Y46">
        <v>0.27750000000000002</v>
      </c>
      <c r="Z46">
        <v>0.2225</v>
      </c>
      <c r="AA46">
        <v>0.23499999999999999</v>
      </c>
      <c r="AB46">
        <v>0.24149999999999999</v>
      </c>
      <c r="AC46">
        <v>0.27750000000000002</v>
      </c>
      <c r="AD46">
        <v>0.2225</v>
      </c>
      <c r="AE46">
        <v>0.23499999999999999</v>
      </c>
    </row>
    <row r="47" spans="2:31" x14ac:dyDescent="0.2">
      <c r="B47">
        <v>45</v>
      </c>
      <c r="C47" t="s">
        <v>44</v>
      </c>
      <c r="D47" t="s">
        <v>15</v>
      </c>
      <c r="E47" t="s">
        <v>56</v>
      </c>
      <c r="F47">
        <v>60.8</v>
      </c>
      <c r="G47">
        <v>62</v>
      </c>
      <c r="H47">
        <v>59</v>
      </c>
      <c r="I47">
        <v>61</v>
      </c>
      <c r="J47" t="s">
        <v>21</v>
      </c>
      <c r="K47" t="s">
        <v>20</v>
      </c>
      <c r="L47">
        <v>1204</v>
      </c>
      <c r="M47">
        <v>1216</v>
      </c>
      <c r="N47">
        <v>1198</v>
      </c>
      <c r="O47">
        <v>1202</v>
      </c>
      <c r="P47">
        <v>0.56099999999999994</v>
      </c>
      <c r="Q47">
        <v>0.71750000000000003</v>
      </c>
      <c r="R47">
        <v>0.27250000000000002</v>
      </c>
      <c r="S47">
        <v>0.6925</v>
      </c>
      <c r="T47">
        <v>0.56099999999999994</v>
      </c>
      <c r="U47">
        <v>0.71750000000000003</v>
      </c>
      <c r="V47">
        <v>0.27250000000000002</v>
      </c>
      <c r="W47">
        <v>0.6925</v>
      </c>
      <c r="X47">
        <v>0.56099999999999994</v>
      </c>
      <c r="Y47">
        <v>0.71750000000000003</v>
      </c>
      <c r="Z47">
        <v>0.27250000000000002</v>
      </c>
      <c r="AA47">
        <v>0.6925</v>
      </c>
      <c r="AB47">
        <v>0.56099999999999994</v>
      </c>
      <c r="AC47">
        <v>0.71750000000000003</v>
      </c>
      <c r="AD47">
        <v>0.27250000000000002</v>
      </c>
      <c r="AE47">
        <v>0.6925</v>
      </c>
    </row>
    <row r="48" spans="2:31" x14ac:dyDescent="0.2">
      <c r="B48">
        <v>46</v>
      </c>
      <c r="C48" t="s">
        <v>44</v>
      </c>
      <c r="D48" t="s">
        <v>15</v>
      </c>
      <c r="E48" t="s">
        <v>56</v>
      </c>
      <c r="F48">
        <v>60.8</v>
      </c>
      <c r="G48">
        <v>62</v>
      </c>
      <c r="H48">
        <v>59</v>
      </c>
      <c r="I48">
        <v>61</v>
      </c>
      <c r="J48" t="s">
        <v>23</v>
      </c>
      <c r="K48" t="s">
        <v>20</v>
      </c>
      <c r="L48">
        <v>1204</v>
      </c>
      <c r="M48">
        <v>1216</v>
      </c>
      <c r="N48">
        <v>1198</v>
      </c>
      <c r="O48">
        <v>1202</v>
      </c>
      <c r="P48">
        <v>0.74649999999999994</v>
      </c>
      <c r="Q48">
        <v>0.8</v>
      </c>
      <c r="R48">
        <v>0.56499999999999995</v>
      </c>
      <c r="S48">
        <v>0.79</v>
      </c>
      <c r="T48">
        <v>0.74649999999999994</v>
      </c>
      <c r="U48">
        <v>0.8</v>
      </c>
      <c r="V48">
        <v>0.56499999999999995</v>
      </c>
      <c r="W48">
        <v>0.79</v>
      </c>
      <c r="X48">
        <v>0.74649999999999994</v>
      </c>
      <c r="Y48">
        <v>0.8</v>
      </c>
      <c r="Z48">
        <v>0.56499999999999995</v>
      </c>
      <c r="AA48">
        <v>0.79</v>
      </c>
      <c r="AB48">
        <v>0.74649999999999994</v>
      </c>
      <c r="AC48">
        <v>0.80000000000000016</v>
      </c>
      <c r="AD48">
        <v>0.56499999999999995</v>
      </c>
      <c r="AE48">
        <v>0.79</v>
      </c>
    </row>
    <row r="49" spans="2:31" x14ac:dyDescent="0.2">
      <c r="B49">
        <v>47</v>
      </c>
      <c r="C49" t="s">
        <v>48</v>
      </c>
      <c r="D49" t="s">
        <v>15</v>
      </c>
      <c r="E49" t="s">
        <v>56</v>
      </c>
      <c r="F49">
        <v>60.8</v>
      </c>
      <c r="G49">
        <v>62</v>
      </c>
      <c r="H49">
        <v>59</v>
      </c>
      <c r="I49">
        <v>61</v>
      </c>
      <c r="J49" t="s">
        <v>17</v>
      </c>
      <c r="K49" t="s">
        <v>20</v>
      </c>
      <c r="L49">
        <v>1204</v>
      </c>
      <c r="M49">
        <v>1216</v>
      </c>
      <c r="N49">
        <v>1198</v>
      </c>
      <c r="O49">
        <v>1202</v>
      </c>
      <c r="P49">
        <v>0.48149999999999993</v>
      </c>
      <c r="Q49">
        <v>0.4975</v>
      </c>
      <c r="R49">
        <v>0.44750000000000001</v>
      </c>
      <c r="S49">
        <v>0.48499999999999999</v>
      </c>
      <c r="T49">
        <v>0.48149999999999993</v>
      </c>
      <c r="U49">
        <v>0.4975</v>
      </c>
      <c r="V49">
        <v>0.44750000000000001</v>
      </c>
      <c r="W49">
        <v>0.48499999999999999</v>
      </c>
      <c r="X49">
        <v>0.48149999999999993</v>
      </c>
      <c r="Y49">
        <v>0.4975</v>
      </c>
      <c r="Z49">
        <v>0.44750000000000001</v>
      </c>
      <c r="AA49">
        <v>0.48499999999999999</v>
      </c>
      <c r="AB49">
        <v>0.48149999999999993</v>
      </c>
      <c r="AC49">
        <v>0.4975</v>
      </c>
      <c r="AD49">
        <v>0.44750000000000001</v>
      </c>
      <c r="AE49">
        <v>0.48499999999999999</v>
      </c>
    </row>
    <row r="50" spans="2:31" x14ac:dyDescent="0.2">
      <c r="B50">
        <v>48</v>
      </c>
      <c r="C50" t="s">
        <v>50</v>
      </c>
      <c r="D50" t="s">
        <v>15</v>
      </c>
      <c r="E50" t="s">
        <v>56</v>
      </c>
      <c r="F50">
        <v>60.8</v>
      </c>
      <c r="G50">
        <v>62</v>
      </c>
      <c r="H50">
        <v>59</v>
      </c>
      <c r="I50">
        <v>61</v>
      </c>
      <c r="J50" t="s">
        <v>17</v>
      </c>
      <c r="K50" t="s">
        <v>20</v>
      </c>
      <c r="L50">
        <v>1204</v>
      </c>
      <c r="M50">
        <v>1216</v>
      </c>
      <c r="N50">
        <v>1198</v>
      </c>
      <c r="O50">
        <v>1202</v>
      </c>
      <c r="P50">
        <v>0.70250000000000001</v>
      </c>
      <c r="Q50">
        <v>0.8</v>
      </c>
      <c r="R50">
        <v>0.46</v>
      </c>
      <c r="S50">
        <v>0.76500000000000001</v>
      </c>
      <c r="T50">
        <v>0.70250000000000001</v>
      </c>
      <c r="U50">
        <v>0.8</v>
      </c>
      <c r="V50">
        <v>0.46</v>
      </c>
      <c r="W50">
        <v>0.76500000000000001</v>
      </c>
      <c r="X50">
        <v>0.70250000000000001</v>
      </c>
      <c r="Y50">
        <v>0.8</v>
      </c>
      <c r="Z50">
        <v>0.46</v>
      </c>
      <c r="AA50">
        <v>0.76500000000000001</v>
      </c>
      <c r="AB50">
        <v>0.70250000000000001</v>
      </c>
      <c r="AC50">
        <v>0.80000000000000016</v>
      </c>
      <c r="AD50">
        <v>0.46</v>
      </c>
      <c r="AE50">
        <v>0.76500000000000001</v>
      </c>
    </row>
    <row r="51" spans="2:31" x14ac:dyDescent="0.2">
      <c r="B51">
        <v>49</v>
      </c>
      <c r="C51" t="s">
        <v>52</v>
      </c>
      <c r="D51" t="s">
        <v>15</v>
      </c>
      <c r="E51" t="s">
        <v>56</v>
      </c>
      <c r="F51">
        <v>60.8</v>
      </c>
      <c r="G51">
        <v>62</v>
      </c>
      <c r="H51">
        <v>59</v>
      </c>
      <c r="I51">
        <v>61</v>
      </c>
      <c r="J51" t="s">
        <v>17</v>
      </c>
      <c r="K51" t="s">
        <v>20</v>
      </c>
      <c r="L51">
        <v>1204</v>
      </c>
      <c r="M51">
        <v>1216</v>
      </c>
      <c r="N51">
        <v>1198</v>
      </c>
      <c r="O51">
        <v>1202</v>
      </c>
      <c r="P51">
        <v>0.80449999999999999</v>
      </c>
      <c r="Q51">
        <v>0.83499999999999996</v>
      </c>
      <c r="R51">
        <v>0.74250000000000005</v>
      </c>
      <c r="S51">
        <v>0.8175</v>
      </c>
      <c r="T51">
        <v>0.80449999999999999</v>
      </c>
      <c r="U51">
        <v>0.83499999999999996</v>
      </c>
      <c r="V51">
        <v>0.74250000000000005</v>
      </c>
      <c r="W51">
        <v>0.8175</v>
      </c>
      <c r="X51">
        <v>0.80449999999999999</v>
      </c>
      <c r="Y51">
        <v>0.83499999999999996</v>
      </c>
      <c r="Z51">
        <v>0.74250000000000005</v>
      </c>
      <c r="AA51">
        <v>0.8175</v>
      </c>
      <c r="AB51">
        <v>0.80449999999999999</v>
      </c>
      <c r="AC51">
        <v>0.83499999999999996</v>
      </c>
      <c r="AD51">
        <v>0.74250000000000005</v>
      </c>
      <c r="AE51">
        <v>0.8175</v>
      </c>
    </row>
    <row r="52" spans="2:31" x14ac:dyDescent="0.2">
      <c r="B52">
        <v>50</v>
      </c>
      <c r="C52" t="s">
        <v>54</v>
      </c>
      <c r="D52" t="s">
        <v>15</v>
      </c>
      <c r="E52" t="s">
        <v>56</v>
      </c>
      <c r="F52">
        <v>60.8</v>
      </c>
      <c r="G52">
        <v>62</v>
      </c>
      <c r="H52">
        <v>59</v>
      </c>
      <c r="I52">
        <v>61</v>
      </c>
      <c r="J52" t="s">
        <v>17</v>
      </c>
      <c r="K52" t="s">
        <v>20</v>
      </c>
      <c r="L52">
        <v>1204</v>
      </c>
      <c r="M52">
        <v>1216</v>
      </c>
      <c r="N52">
        <v>1198</v>
      </c>
      <c r="O52">
        <v>1202</v>
      </c>
      <c r="P52">
        <v>0.23500000000000001</v>
      </c>
      <c r="Q52">
        <v>0.25</v>
      </c>
      <c r="R52">
        <v>0.2225</v>
      </c>
      <c r="S52">
        <v>0.23499999999999999</v>
      </c>
      <c r="T52">
        <v>0.23500000000000001</v>
      </c>
      <c r="U52">
        <v>0.25</v>
      </c>
      <c r="V52">
        <v>0.2225</v>
      </c>
      <c r="W52">
        <v>0.23499999999999999</v>
      </c>
      <c r="X52">
        <v>0.23500000000000001</v>
      </c>
      <c r="Y52">
        <v>0.25</v>
      </c>
      <c r="Z52">
        <v>0.2225</v>
      </c>
      <c r="AA52">
        <v>0.23499999999999999</v>
      </c>
      <c r="AB52">
        <v>0.23500000000000001</v>
      </c>
      <c r="AC52">
        <v>0.25</v>
      </c>
      <c r="AD52">
        <v>0.2225</v>
      </c>
      <c r="AE52">
        <v>0.23499999999999999</v>
      </c>
    </row>
    <row r="53" spans="2:31" x14ac:dyDescent="0.2">
      <c r="B53">
        <v>51</v>
      </c>
      <c r="C53" t="s">
        <v>18</v>
      </c>
      <c r="D53" t="s">
        <v>15</v>
      </c>
      <c r="E53" t="s">
        <v>16</v>
      </c>
      <c r="F53">
        <v>63.2</v>
      </c>
      <c r="G53">
        <v>64</v>
      </c>
      <c r="H53">
        <v>62</v>
      </c>
      <c r="I53">
        <v>63</v>
      </c>
      <c r="J53" t="s">
        <v>17</v>
      </c>
      <c r="K53" t="s">
        <v>68</v>
      </c>
      <c r="L53">
        <v>1600</v>
      </c>
      <c r="M53">
        <v>1600</v>
      </c>
      <c r="N53">
        <v>1600</v>
      </c>
      <c r="O53">
        <v>1600</v>
      </c>
      <c r="P53">
        <v>0.66850000000000009</v>
      </c>
      <c r="Q53">
        <v>0.77249999999999996</v>
      </c>
      <c r="R53">
        <v>0.61</v>
      </c>
      <c r="S53">
        <v>0.65</v>
      </c>
      <c r="T53">
        <v>0.66850000000000009</v>
      </c>
      <c r="U53">
        <v>0.77249999999999996</v>
      </c>
      <c r="V53">
        <v>0.61</v>
      </c>
      <c r="W53">
        <v>0.65</v>
      </c>
      <c r="X53">
        <v>0.66850000000000009</v>
      </c>
      <c r="Y53">
        <v>0.77249999999999996</v>
      </c>
      <c r="Z53">
        <v>0.61</v>
      </c>
      <c r="AA53">
        <v>0.65</v>
      </c>
      <c r="AB53">
        <v>0.66850000000000009</v>
      </c>
      <c r="AC53">
        <v>0.77250000000000008</v>
      </c>
      <c r="AD53">
        <v>0.61</v>
      </c>
      <c r="AE53">
        <v>0.65</v>
      </c>
    </row>
    <row r="54" spans="2:31" x14ac:dyDescent="0.2">
      <c r="B54">
        <v>52</v>
      </c>
      <c r="C54" t="s">
        <v>18</v>
      </c>
      <c r="D54" t="s">
        <v>15</v>
      </c>
      <c r="E54" t="s">
        <v>16</v>
      </c>
      <c r="F54">
        <v>63.2</v>
      </c>
      <c r="G54">
        <v>64</v>
      </c>
      <c r="H54">
        <v>62</v>
      </c>
      <c r="I54">
        <v>63</v>
      </c>
      <c r="J54" t="s">
        <v>21</v>
      </c>
      <c r="K54" t="s">
        <v>68</v>
      </c>
      <c r="L54">
        <v>1600</v>
      </c>
      <c r="M54">
        <v>1600</v>
      </c>
      <c r="N54">
        <v>1600</v>
      </c>
      <c r="O54">
        <v>1600</v>
      </c>
      <c r="P54">
        <v>0.7430000000000001</v>
      </c>
      <c r="Q54">
        <v>0.76500000000000001</v>
      </c>
      <c r="R54">
        <v>0.72750000000000004</v>
      </c>
      <c r="S54">
        <v>0.73750000000000004</v>
      </c>
      <c r="T54">
        <v>0.7430000000000001</v>
      </c>
      <c r="U54">
        <v>0.76500000000000001</v>
      </c>
      <c r="V54">
        <v>0.72750000000000004</v>
      </c>
      <c r="W54">
        <v>0.73750000000000004</v>
      </c>
      <c r="X54">
        <v>0.7430000000000001</v>
      </c>
      <c r="Y54">
        <v>0.76500000000000001</v>
      </c>
      <c r="Z54">
        <v>0.72750000000000004</v>
      </c>
      <c r="AA54">
        <v>0.73750000000000004</v>
      </c>
      <c r="AB54">
        <v>0.7430000000000001</v>
      </c>
      <c r="AC54">
        <v>0.76500000000000001</v>
      </c>
      <c r="AD54">
        <v>0.72750000000000015</v>
      </c>
      <c r="AE54">
        <v>0.73750000000000004</v>
      </c>
    </row>
    <row r="55" spans="2:31" x14ac:dyDescent="0.2">
      <c r="B55">
        <v>53</v>
      </c>
      <c r="C55" t="s">
        <v>18</v>
      </c>
      <c r="D55" t="s">
        <v>15</v>
      </c>
      <c r="E55" t="s">
        <v>16</v>
      </c>
      <c r="F55">
        <v>63.2</v>
      </c>
      <c r="G55">
        <v>64</v>
      </c>
      <c r="H55">
        <v>62</v>
      </c>
      <c r="I55">
        <v>63</v>
      </c>
      <c r="J55" t="s">
        <v>23</v>
      </c>
      <c r="K55" t="s">
        <v>68</v>
      </c>
      <c r="L55">
        <v>1600</v>
      </c>
      <c r="M55">
        <v>1600</v>
      </c>
      <c r="N55">
        <v>1600</v>
      </c>
      <c r="O55">
        <v>1600</v>
      </c>
      <c r="P55">
        <v>0.71899999999999997</v>
      </c>
      <c r="Q55">
        <v>0.755</v>
      </c>
      <c r="R55">
        <v>0.64249999999999996</v>
      </c>
      <c r="S55">
        <v>0.73250000000000004</v>
      </c>
      <c r="T55">
        <v>0.71899999999999997</v>
      </c>
      <c r="U55">
        <v>0.755</v>
      </c>
      <c r="V55">
        <v>0.64249999999999996</v>
      </c>
      <c r="W55">
        <v>0.73250000000000004</v>
      </c>
      <c r="X55">
        <v>0.71899999999999997</v>
      </c>
      <c r="Y55">
        <v>0.755</v>
      </c>
      <c r="Z55">
        <v>0.64249999999999996</v>
      </c>
      <c r="AA55">
        <v>0.73250000000000004</v>
      </c>
      <c r="AB55">
        <v>0.71899999999999997</v>
      </c>
      <c r="AC55">
        <v>0.755</v>
      </c>
      <c r="AD55">
        <v>0.64249999999999996</v>
      </c>
      <c r="AE55">
        <v>0.73250000000000004</v>
      </c>
    </row>
    <row r="56" spans="2:31" x14ac:dyDescent="0.2">
      <c r="B56">
        <v>54</v>
      </c>
      <c r="C56" t="s">
        <v>25</v>
      </c>
      <c r="D56" t="s">
        <v>15</v>
      </c>
      <c r="E56" t="s">
        <v>16</v>
      </c>
      <c r="F56">
        <v>63.2</v>
      </c>
      <c r="G56">
        <v>64</v>
      </c>
      <c r="H56">
        <v>62</v>
      </c>
      <c r="I56">
        <v>63</v>
      </c>
      <c r="J56" t="s">
        <v>17</v>
      </c>
      <c r="K56" t="s">
        <v>68</v>
      </c>
      <c r="L56">
        <v>1600</v>
      </c>
      <c r="M56">
        <v>1600</v>
      </c>
      <c r="N56">
        <v>1600</v>
      </c>
      <c r="O56">
        <v>1600</v>
      </c>
      <c r="P56">
        <v>0.82699999999999996</v>
      </c>
      <c r="Q56">
        <v>0.86</v>
      </c>
      <c r="R56">
        <v>0.79249999999999998</v>
      </c>
      <c r="S56">
        <v>0.82250000000000001</v>
      </c>
      <c r="T56">
        <v>0.82699999999999996</v>
      </c>
      <c r="U56">
        <v>0.86</v>
      </c>
      <c r="V56">
        <v>0.79249999999999998</v>
      </c>
      <c r="W56">
        <v>0.82250000000000001</v>
      </c>
      <c r="X56">
        <v>0.82699999999999996</v>
      </c>
      <c r="Y56">
        <v>0.86</v>
      </c>
      <c r="Z56">
        <v>0.79249999999999998</v>
      </c>
      <c r="AA56">
        <v>0.82250000000000001</v>
      </c>
      <c r="AB56">
        <v>0.82699999999999996</v>
      </c>
      <c r="AC56">
        <v>0.85999999999999988</v>
      </c>
      <c r="AD56">
        <v>0.79249999999999998</v>
      </c>
      <c r="AE56">
        <v>0.82250000000000001</v>
      </c>
    </row>
    <row r="57" spans="2:31" x14ac:dyDescent="0.2">
      <c r="B57">
        <v>55</v>
      </c>
      <c r="C57" t="s">
        <v>25</v>
      </c>
      <c r="D57" t="s">
        <v>15</v>
      </c>
      <c r="E57" t="s">
        <v>16</v>
      </c>
      <c r="F57">
        <v>63.2</v>
      </c>
      <c r="G57">
        <v>64</v>
      </c>
      <c r="H57">
        <v>62</v>
      </c>
      <c r="I57">
        <v>63</v>
      </c>
      <c r="J57" t="s">
        <v>21</v>
      </c>
      <c r="K57" t="s">
        <v>68</v>
      </c>
      <c r="L57">
        <v>1600</v>
      </c>
      <c r="M57">
        <v>1600</v>
      </c>
      <c r="N57">
        <v>1600</v>
      </c>
      <c r="O57">
        <v>1600</v>
      </c>
      <c r="P57">
        <v>0.70849999999999991</v>
      </c>
      <c r="Q57">
        <v>0.77749999999999997</v>
      </c>
      <c r="R57">
        <v>0.61499999999999999</v>
      </c>
      <c r="S57">
        <v>0.70250000000000001</v>
      </c>
      <c r="T57">
        <v>0.70849999999999991</v>
      </c>
      <c r="U57">
        <v>0.77749999999999997</v>
      </c>
      <c r="V57">
        <v>0.61499999999999999</v>
      </c>
      <c r="W57">
        <v>0.70250000000000001</v>
      </c>
      <c r="X57">
        <v>0.70849999999999991</v>
      </c>
      <c r="Y57">
        <v>0.77749999999999997</v>
      </c>
      <c r="Z57">
        <v>0.61499999999999999</v>
      </c>
      <c r="AA57">
        <v>0.70250000000000001</v>
      </c>
      <c r="AB57">
        <v>0.70849999999999991</v>
      </c>
      <c r="AC57">
        <v>0.77749999999999997</v>
      </c>
      <c r="AD57">
        <v>0.61499999999999999</v>
      </c>
      <c r="AE57">
        <v>0.70250000000000001</v>
      </c>
    </row>
    <row r="58" spans="2:31" x14ac:dyDescent="0.2">
      <c r="B58">
        <v>56</v>
      </c>
      <c r="C58" t="s">
        <v>25</v>
      </c>
      <c r="D58" t="s">
        <v>15</v>
      </c>
      <c r="E58" t="s">
        <v>16</v>
      </c>
      <c r="F58">
        <v>63.2</v>
      </c>
      <c r="G58">
        <v>64</v>
      </c>
      <c r="H58">
        <v>62</v>
      </c>
      <c r="I58">
        <v>63</v>
      </c>
      <c r="J58" t="s">
        <v>23</v>
      </c>
      <c r="K58" t="s">
        <v>68</v>
      </c>
      <c r="L58">
        <v>1600</v>
      </c>
      <c r="M58">
        <v>1600</v>
      </c>
      <c r="N58">
        <v>1600</v>
      </c>
      <c r="O58">
        <v>1600</v>
      </c>
      <c r="P58">
        <v>0.64300000000000002</v>
      </c>
      <c r="Q58">
        <v>0.73750000000000004</v>
      </c>
      <c r="R58">
        <v>0.55249999999999999</v>
      </c>
      <c r="S58">
        <v>0.65749999999999997</v>
      </c>
      <c r="T58">
        <v>0.64300000000000002</v>
      </c>
      <c r="U58">
        <v>0.73750000000000004</v>
      </c>
      <c r="V58">
        <v>0.55249999999999999</v>
      </c>
      <c r="W58">
        <v>0.65749999999999997</v>
      </c>
      <c r="X58">
        <v>0.64300000000000002</v>
      </c>
      <c r="Y58">
        <v>0.73750000000000004</v>
      </c>
      <c r="Z58">
        <v>0.55249999999999999</v>
      </c>
      <c r="AA58">
        <v>0.65749999999999997</v>
      </c>
      <c r="AB58">
        <v>0.64300000000000002</v>
      </c>
      <c r="AC58">
        <v>0.73750000000000004</v>
      </c>
      <c r="AD58">
        <v>0.55249999999999999</v>
      </c>
      <c r="AE58">
        <v>0.65749999999999997</v>
      </c>
    </row>
    <row r="59" spans="2:31" x14ac:dyDescent="0.2">
      <c r="B59">
        <v>57</v>
      </c>
      <c r="C59" t="s">
        <v>29</v>
      </c>
      <c r="D59" t="s">
        <v>15</v>
      </c>
      <c r="E59" t="s">
        <v>16</v>
      </c>
      <c r="F59">
        <v>63.2</v>
      </c>
      <c r="G59">
        <v>64</v>
      </c>
      <c r="H59">
        <v>62</v>
      </c>
      <c r="I59">
        <v>63</v>
      </c>
      <c r="J59" t="s">
        <v>17</v>
      </c>
      <c r="K59" t="s">
        <v>68</v>
      </c>
      <c r="L59">
        <v>1600</v>
      </c>
      <c r="M59">
        <v>1600</v>
      </c>
      <c r="N59">
        <v>1600</v>
      </c>
      <c r="O59">
        <v>1600</v>
      </c>
      <c r="P59">
        <v>0.57199999999999995</v>
      </c>
      <c r="Q59">
        <v>0.64500000000000002</v>
      </c>
      <c r="R59">
        <v>0.50249999999999995</v>
      </c>
      <c r="S59">
        <v>0.56999999999999995</v>
      </c>
      <c r="T59">
        <v>0.57199999999999995</v>
      </c>
      <c r="U59">
        <v>0.64500000000000002</v>
      </c>
      <c r="V59">
        <v>0.50249999999999995</v>
      </c>
      <c r="W59">
        <v>0.56999999999999995</v>
      </c>
      <c r="X59">
        <v>0.57199999999999995</v>
      </c>
      <c r="Y59">
        <v>0.64500000000000002</v>
      </c>
      <c r="Z59">
        <v>0.50249999999999995</v>
      </c>
      <c r="AA59">
        <v>0.56999999999999995</v>
      </c>
      <c r="AB59">
        <v>0.57199999999999995</v>
      </c>
      <c r="AC59">
        <v>0.64500000000000002</v>
      </c>
      <c r="AD59">
        <v>0.50249999999999995</v>
      </c>
      <c r="AE59">
        <v>0.56999999999999995</v>
      </c>
    </row>
    <row r="60" spans="2:31" x14ac:dyDescent="0.2">
      <c r="B60">
        <v>58</v>
      </c>
      <c r="C60" t="s">
        <v>29</v>
      </c>
      <c r="D60" t="s">
        <v>15</v>
      </c>
      <c r="E60" t="s">
        <v>16</v>
      </c>
      <c r="F60">
        <v>63.2</v>
      </c>
      <c r="G60">
        <v>64</v>
      </c>
      <c r="H60">
        <v>62</v>
      </c>
      <c r="I60">
        <v>63</v>
      </c>
      <c r="J60" t="s">
        <v>21</v>
      </c>
      <c r="K60" t="s">
        <v>68</v>
      </c>
      <c r="L60">
        <v>1600</v>
      </c>
      <c r="M60">
        <v>1600</v>
      </c>
      <c r="N60">
        <v>1600</v>
      </c>
      <c r="O60">
        <v>1600</v>
      </c>
      <c r="P60">
        <v>0.75500000000000012</v>
      </c>
      <c r="Q60">
        <v>0.78</v>
      </c>
      <c r="R60">
        <v>0.71750000000000003</v>
      </c>
      <c r="S60">
        <v>0.76249999999999996</v>
      </c>
      <c r="T60">
        <v>0.75500000000000012</v>
      </c>
      <c r="U60">
        <v>0.78</v>
      </c>
      <c r="V60">
        <v>0.71750000000000003</v>
      </c>
      <c r="W60">
        <v>0.76249999999999996</v>
      </c>
      <c r="X60">
        <v>0.75500000000000012</v>
      </c>
      <c r="Y60">
        <v>0.78</v>
      </c>
      <c r="Z60">
        <v>0.71750000000000003</v>
      </c>
      <c r="AA60">
        <v>0.76249999999999996</v>
      </c>
      <c r="AB60">
        <v>0.75500000000000012</v>
      </c>
      <c r="AC60">
        <v>0.78</v>
      </c>
      <c r="AD60">
        <v>0.71750000000000003</v>
      </c>
      <c r="AE60">
        <v>0.76249999999999996</v>
      </c>
    </row>
    <row r="61" spans="2:31" x14ac:dyDescent="0.2">
      <c r="B61">
        <v>59</v>
      </c>
      <c r="C61" t="s">
        <v>29</v>
      </c>
      <c r="D61" t="s">
        <v>15</v>
      </c>
      <c r="E61" t="s">
        <v>16</v>
      </c>
      <c r="F61">
        <v>63.2</v>
      </c>
      <c r="G61">
        <v>64</v>
      </c>
      <c r="H61">
        <v>62</v>
      </c>
      <c r="I61">
        <v>63</v>
      </c>
      <c r="J61" t="s">
        <v>23</v>
      </c>
      <c r="K61" t="s">
        <v>68</v>
      </c>
      <c r="L61">
        <v>1600</v>
      </c>
      <c r="M61">
        <v>1600</v>
      </c>
      <c r="N61">
        <v>1600</v>
      </c>
      <c r="O61">
        <v>1600</v>
      </c>
      <c r="P61">
        <v>0.7340000000000001</v>
      </c>
      <c r="Q61">
        <v>0.74</v>
      </c>
      <c r="R61">
        <v>0.72750000000000004</v>
      </c>
      <c r="S61">
        <v>0.73499999999999999</v>
      </c>
      <c r="T61">
        <v>0.7340000000000001</v>
      </c>
      <c r="U61">
        <v>0.74</v>
      </c>
      <c r="V61">
        <v>0.72750000000000004</v>
      </c>
      <c r="W61">
        <v>0.73499999999999999</v>
      </c>
      <c r="X61">
        <v>0.7340000000000001</v>
      </c>
      <c r="Y61">
        <v>0.74</v>
      </c>
      <c r="Z61">
        <v>0.72750000000000004</v>
      </c>
      <c r="AA61">
        <v>0.73499999999999999</v>
      </c>
      <c r="AB61">
        <v>0.7340000000000001</v>
      </c>
      <c r="AC61">
        <v>0.74</v>
      </c>
      <c r="AD61">
        <v>0.72750000000000015</v>
      </c>
      <c r="AE61">
        <v>0.73499999999999999</v>
      </c>
    </row>
    <row r="62" spans="2:31" x14ac:dyDescent="0.2">
      <c r="B62">
        <v>60</v>
      </c>
      <c r="C62" t="s">
        <v>33</v>
      </c>
      <c r="D62" t="s">
        <v>15</v>
      </c>
      <c r="E62" t="s">
        <v>16</v>
      </c>
      <c r="F62">
        <v>63.2</v>
      </c>
      <c r="G62">
        <v>64</v>
      </c>
      <c r="H62">
        <v>62</v>
      </c>
      <c r="I62">
        <v>63</v>
      </c>
      <c r="J62" t="s">
        <v>17</v>
      </c>
      <c r="K62" t="s">
        <v>68</v>
      </c>
      <c r="L62">
        <v>1600</v>
      </c>
      <c r="M62">
        <v>1600</v>
      </c>
      <c r="N62">
        <v>1600</v>
      </c>
      <c r="O62">
        <v>1600</v>
      </c>
      <c r="P62">
        <v>0.91799999999999993</v>
      </c>
      <c r="Q62">
        <v>0.9325</v>
      </c>
      <c r="R62">
        <v>0.9</v>
      </c>
      <c r="S62">
        <v>0.92</v>
      </c>
      <c r="T62">
        <v>0.91799999999999993</v>
      </c>
      <c r="U62">
        <v>0.9325</v>
      </c>
      <c r="V62">
        <v>0.9</v>
      </c>
      <c r="W62">
        <v>0.92</v>
      </c>
      <c r="X62">
        <v>0.91799999999999993</v>
      </c>
      <c r="Y62">
        <v>0.9325</v>
      </c>
      <c r="Z62">
        <v>0.9</v>
      </c>
      <c r="AA62">
        <v>0.92</v>
      </c>
      <c r="AB62">
        <v>0.91799999999999993</v>
      </c>
      <c r="AC62">
        <v>0.9325</v>
      </c>
      <c r="AD62">
        <v>0.9</v>
      </c>
      <c r="AE62">
        <v>0.92</v>
      </c>
    </row>
    <row r="63" spans="2:31" x14ac:dyDescent="0.2">
      <c r="B63">
        <v>61</v>
      </c>
      <c r="C63" t="s">
        <v>33</v>
      </c>
      <c r="D63" t="s">
        <v>15</v>
      </c>
      <c r="E63" t="s">
        <v>16</v>
      </c>
      <c r="F63">
        <v>63.2</v>
      </c>
      <c r="G63">
        <v>64</v>
      </c>
      <c r="H63">
        <v>62</v>
      </c>
      <c r="I63">
        <v>63</v>
      </c>
      <c r="J63" t="s">
        <v>21</v>
      </c>
      <c r="K63" t="s">
        <v>68</v>
      </c>
      <c r="L63">
        <v>1600</v>
      </c>
      <c r="M63">
        <v>1600</v>
      </c>
      <c r="N63">
        <v>1600</v>
      </c>
      <c r="O63">
        <v>1600</v>
      </c>
      <c r="P63">
        <v>0.93249999999999988</v>
      </c>
      <c r="Q63">
        <v>0.95250000000000001</v>
      </c>
      <c r="R63">
        <v>0.91749999999999998</v>
      </c>
      <c r="S63">
        <v>0.92500000000000004</v>
      </c>
      <c r="T63">
        <v>0.93249999999999988</v>
      </c>
      <c r="U63">
        <v>0.95250000000000001</v>
      </c>
      <c r="V63">
        <v>0.91749999999999998</v>
      </c>
      <c r="W63">
        <v>0.92500000000000004</v>
      </c>
      <c r="X63">
        <v>0.93249999999999988</v>
      </c>
      <c r="Y63">
        <v>0.95250000000000001</v>
      </c>
      <c r="Z63">
        <v>0.91749999999999998</v>
      </c>
      <c r="AA63">
        <v>0.92500000000000004</v>
      </c>
      <c r="AB63">
        <v>0.93249999999999988</v>
      </c>
      <c r="AC63">
        <v>0.95250000000000001</v>
      </c>
      <c r="AD63">
        <v>0.91749999999999998</v>
      </c>
      <c r="AE63">
        <v>0.92500000000000004</v>
      </c>
    </row>
    <row r="64" spans="2:31" x14ac:dyDescent="0.2">
      <c r="B64">
        <v>62</v>
      </c>
      <c r="C64" t="s">
        <v>33</v>
      </c>
      <c r="D64" t="s">
        <v>15</v>
      </c>
      <c r="E64" t="s">
        <v>16</v>
      </c>
      <c r="F64">
        <v>63.2</v>
      </c>
      <c r="G64">
        <v>64</v>
      </c>
      <c r="H64">
        <v>62</v>
      </c>
      <c r="I64">
        <v>63</v>
      </c>
      <c r="J64" t="s">
        <v>23</v>
      </c>
      <c r="K64" t="s">
        <v>68</v>
      </c>
      <c r="L64">
        <v>1600</v>
      </c>
      <c r="M64">
        <v>1600</v>
      </c>
      <c r="N64">
        <v>1600</v>
      </c>
      <c r="O64">
        <v>1600</v>
      </c>
      <c r="P64">
        <v>0.92800000000000016</v>
      </c>
      <c r="Q64">
        <v>0.9375</v>
      </c>
      <c r="R64">
        <v>0.91749999999999998</v>
      </c>
      <c r="S64">
        <v>0.9325</v>
      </c>
      <c r="T64">
        <v>0.92800000000000016</v>
      </c>
      <c r="U64">
        <v>0.9375</v>
      </c>
      <c r="V64">
        <v>0.91749999999999998</v>
      </c>
      <c r="W64">
        <v>0.9325</v>
      </c>
      <c r="X64">
        <v>0.92800000000000016</v>
      </c>
      <c r="Y64">
        <v>0.9375</v>
      </c>
      <c r="Z64">
        <v>0.91749999999999998</v>
      </c>
      <c r="AA64">
        <v>0.9325</v>
      </c>
      <c r="AB64">
        <v>0.92800000000000016</v>
      </c>
      <c r="AC64">
        <v>0.9375</v>
      </c>
      <c r="AD64">
        <v>0.91749999999999998</v>
      </c>
      <c r="AE64">
        <v>0.9325</v>
      </c>
    </row>
    <row r="65" spans="2:31" x14ac:dyDescent="0.2">
      <c r="B65">
        <v>63</v>
      </c>
      <c r="C65" t="s">
        <v>37</v>
      </c>
      <c r="D65" t="s">
        <v>15</v>
      </c>
      <c r="E65" t="s">
        <v>16</v>
      </c>
      <c r="F65">
        <v>63.2</v>
      </c>
      <c r="G65">
        <v>64</v>
      </c>
      <c r="H65">
        <v>62</v>
      </c>
      <c r="I65">
        <v>63</v>
      </c>
      <c r="J65" t="s">
        <v>17</v>
      </c>
      <c r="K65" t="s">
        <v>68</v>
      </c>
      <c r="L65">
        <v>1600</v>
      </c>
      <c r="M65">
        <v>1600</v>
      </c>
      <c r="N65">
        <v>1600</v>
      </c>
      <c r="O65">
        <v>1600</v>
      </c>
      <c r="P65">
        <v>0.50649999999999995</v>
      </c>
      <c r="Q65">
        <v>0.5675</v>
      </c>
      <c r="R65">
        <v>0.44500000000000001</v>
      </c>
      <c r="S65">
        <v>0.50749999999999995</v>
      </c>
      <c r="T65">
        <v>0.50649999999999995</v>
      </c>
      <c r="U65">
        <v>0.5675</v>
      </c>
      <c r="V65">
        <v>0.44500000000000001</v>
      </c>
      <c r="W65">
        <v>0.50749999999999995</v>
      </c>
      <c r="X65">
        <v>0.50649999999999995</v>
      </c>
      <c r="Y65">
        <v>0.5675</v>
      </c>
      <c r="Z65">
        <v>0.44500000000000001</v>
      </c>
      <c r="AA65">
        <v>0.50749999999999995</v>
      </c>
      <c r="AB65">
        <v>0.50649999999999995</v>
      </c>
      <c r="AC65">
        <v>0.5675</v>
      </c>
      <c r="AD65">
        <v>0.44500000000000001</v>
      </c>
      <c r="AE65">
        <v>0.50749999999999995</v>
      </c>
    </row>
    <row r="66" spans="2:31" x14ac:dyDescent="0.2">
      <c r="B66">
        <v>64</v>
      </c>
      <c r="C66" t="s">
        <v>37</v>
      </c>
      <c r="D66" t="s">
        <v>15</v>
      </c>
      <c r="E66" t="s">
        <v>16</v>
      </c>
      <c r="F66">
        <v>63.2</v>
      </c>
      <c r="G66">
        <v>64</v>
      </c>
      <c r="H66">
        <v>62</v>
      </c>
      <c r="I66">
        <v>63</v>
      </c>
      <c r="J66" t="s">
        <v>21</v>
      </c>
      <c r="K66" t="s">
        <v>68</v>
      </c>
      <c r="L66">
        <v>1600</v>
      </c>
      <c r="M66">
        <v>1600</v>
      </c>
      <c r="N66">
        <v>1600</v>
      </c>
      <c r="O66">
        <v>1600</v>
      </c>
      <c r="P66">
        <v>0.89600000000000013</v>
      </c>
      <c r="Q66">
        <v>0.92749999999999999</v>
      </c>
      <c r="R66">
        <v>0.87749999999999995</v>
      </c>
      <c r="S66">
        <v>0.88749999999999996</v>
      </c>
      <c r="T66">
        <v>0.89600000000000013</v>
      </c>
      <c r="U66">
        <v>0.92749999999999999</v>
      </c>
      <c r="V66">
        <v>0.87749999999999995</v>
      </c>
      <c r="W66">
        <v>0.88749999999999996</v>
      </c>
      <c r="X66">
        <v>0.89600000000000013</v>
      </c>
      <c r="Y66">
        <v>0.92749999999999999</v>
      </c>
      <c r="Z66">
        <v>0.87749999999999995</v>
      </c>
      <c r="AA66">
        <v>0.88749999999999996</v>
      </c>
      <c r="AB66">
        <v>0.89600000000000013</v>
      </c>
      <c r="AC66">
        <v>0.92749999999999999</v>
      </c>
      <c r="AD66">
        <v>0.87749999999999995</v>
      </c>
      <c r="AE66">
        <v>0.88749999999999996</v>
      </c>
    </row>
    <row r="67" spans="2:31" x14ac:dyDescent="0.2">
      <c r="B67">
        <v>65</v>
      </c>
      <c r="C67" t="s">
        <v>37</v>
      </c>
      <c r="D67" t="s">
        <v>15</v>
      </c>
      <c r="E67" t="s">
        <v>16</v>
      </c>
      <c r="F67">
        <v>63.2</v>
      </c>
      <c r="G67">
        <v>64</v>
      </c>
      <c r="H67">
        <v>62</v>
      </c>
      <c r="I67">
        <v>63</v>
      </c>
      <c r="J67" t="s">
        <v>23</v>
      </c>
      <c r="K67" t="s">
        <v>68</v>
      </c>
      <c r="L67">
        <v>1600</v>
      </c>
      <c r="M67">
        <v>1600</v>
      </c>
      <c r="N67">
        <v>1600</v>
      </c>
      <c r="O67">
        <v>1600</v>
      </c>
      <c r="P67">
        <v>0.87549999999999994</v>
      </c>
      <c r="Q67">
        <v>0.89249999999999996</v>
      </c>
      <c r="R67">
        <v>0.84750000000000003</v>
      </c>
      <c r="S67">
        <v>0.87749999999999995</v>
      </c>
      <c r="T67">
        <v>0.87549999999999994</v>
      </c>
      <c r="U67">
        <v>0.89249999999999996</v>
      </c>
      <c r="V67">
        <v>0.84750000000000003</v>
      </c>
      <c r="W67">
        <v>0.87749999999999995</v>
      </c>
      <c r="X67">
        <v>0.87549999999999994</v>
      </c>
      <c r="Y67">
        <v>0.89249999999999996</v>
      </c>
      <c r="Z67">
        <v>0.84750000000000003</v>
      </c>
      <c r="AA67">
        <v>0.87749999999999995</v>
      </c>
      <c r="AB67">
        <v>0.87549999999999994</v>
      </c>
      <c r="AC67">
        <v>0.89249999999999996</v>
      </c>
      <c r="AD67">
        <v>0.84750000000000003</v>
      </c>
      <c r="AE67">
        <v>0.87749999999999995</v>
      </c>
    </row>
    <row r="68" spans="2:31" x14ac:dyDescent="0.2">
      <c r="B68">
        <v>66</v>
      </c>
      <c r="C68" t="s">
        <v>41</v>
      </c>
      <c r="D68" t="s">
        <v>15</v>
      </c>
      <c r="E68" t="s">
        <v>16</v>
      </c>
      <c r="F68">
        <v>63.2</v>
      </c>
      <c r="G68">
        <v>64</v>
      </c>
      <c r="H68">
        <v>62</v>
      </c>
      <c r="I68">
        <v>63</v>
      </c>
      <c r="J68" t="s">
        <v>17</v>
      </c>
      <c r="K68" t="s">
        <v>68</v>
      </c>
      <c r="L68">
        <v>1600</v>
      </c>
      <c r="M68">
        <v>1600</v>
      </c>
      <c r="N68">
        <v>1600</v>
      </c>
      <c r="O68">
        <v>1600</v>
      </c>
      <c r="P68">
        <v>0.22700000000000001</v>
      </c>
      <c r="Q68">
        <v>0.24</v>
      </c>
      <c r="R68">
        <v>0.2225</v>
      </c>
      <c r="S68">
        <v>0.2225</v>
      </c>
      <c r="T68">
        <v>0.22700000000000001</v>
      </c>
      <c r="U68">
        <v>0.24</v>
      </c>
      <c r="V68">
        <v>0.2225</v>
      </c>
      <c r="W68">
        <v>0.2225</v>
      </c>
      <c r="X68">
        <v>0.22700000000000001</v>
      </c>
      <c r="Y68">
        <v>0.24</v>
      </c>
      <c r="Z68">
        <v>0.2225</v>
      </c>
      <c r="AA68">
        <v>0.2225</v>
      </c>
      <c r="AB68">
        <v>0.22700000000000001</v>
      </c>
      <c r="AC68">
        <v>0.24</v>
      </c>
      <c r="AD68">
        <v>0.2225</v>
      </c>
      <c r="AE68">
        <v>0.2225</v>
      </c>
    </row>
    <row r="69" spans="2:31" x14ac:dyDescent="0.2">
      <c r="B69">
        <v>67</v>
      </c>
      <c r="C69" t="s">
        <v>41</v>
      </c>
      <c r="D69" t="s">
        <v>15</v>
      </c>
      <c r="E69" t="s">
        <v>16</v>
      </c>
      <c r="F69">
        <v>63.2</v>
      </c>
      <c r="G69">
        <v>64</v>
      </c>
      <c r="H69">
        <v>62</v>
      </c>
      <c r="I69">
        <v>63</v>
      </c>
      <c r="J69" t="s">
        <v>21</v>
      </c>
      <c r="K69" t="s">
        <v>68</v>
      </c>
      <c r="L69">
        <v>1600</v>
      </c>
      <c r="M69">
        <v>1600</v>
      </c>
      <c r="N69">
        <v>1600</v>
      </c>
      <c r="O69">
        <v>1600</v>
      </c>
      <c r="P69">
        <v>0.22700000000000001</v>
      </c>
      <c r="Q69">
        <v>0.24</v>
      </c>
      <c r="R69">
        <v>0.2225</v>
      </c>
      <c r="S69">
        <v>0.2225</v>
      </c>
      <c r="T69">
        <v>0.22700000000000001</v>
      </c>
      <c r="U69">
        <v>0.24</v>
      </c>
      <c r="V69">
        <v>0.2225</v>
      </c>
      <c r="W69">
        <v>0.2225</v>
      </c>
      <c r="X69">
        <v>0.22700000000000001</v>
      </c>
      <c r="Y69">
        <v>0.24</v>
      </c>
      <c r="Z69">
        <v>0.2225</v>
      </c>
      <c r="AA69">
        <v>0.2225</v>
      </c>
      <c r="AB69">
        <v>0.22700000000000001</v>
      </c>
      <c r="AC69">
        <v>0.24</v>
      </c>
      <c r="AD69">
        <v>0.2225</v>
      </c>
      <c r="AE69">
        <v>0.2225</v>
      </c>
    </row>
    <row r="70" spans="2:31" x14ac:dyDescent="0.2">
      <c r="B70">
        <v>68</v>
      </c>
      <c r="C70" t="s">
        <v>41</v>
      </c>
      <c r="D70" t="s">
        <v>15</v>
      </c>
      <c r="E70" t="s">
        <v>16</v>
      </c>
      <c r="F70">
        <v>63.2</v>
      </c>
      <c r="G70">
        <v>64</v>
      </c>
      <c r="H70">
        <v>62</v>
      </c>
      <c r="I70">
        <v>63</v>
      </c>
      <c r="J70" t="s">
        <v>23</v>
      </c>
      <c r="K70" t="s">
        <v>68</v>
      </c>
      <c r="L70">
        <v>1600</v>
      </c>
      <c r="M70">
        <v>1600</v>
      </c>
      <c r="N70">
        <v>1600</v>
      </c>
      <c r="O70">
        <v>1600</v>
      </c>
      <c r="P70">
        <v>0.22700000000000001</v>
      </c>
      <c r="Q70">
        <v>0.24</v>
      </c>
      <c r="R70">
        <v>0.2225</v>
      </c>
      <c r="S70">
        <v>0.2225</v>
      </c>
      <c r="T70">
        <v>0.22700000000000001</v>
      </c>
      <c r="U70">
        <v>0.24</v>
      </c>
      <c r="V70">
        <v>0.2225</v>
      </c>
      <c r="W70">
        <v>0.2225</v>
      </c>
      <c r="X70">
        <v>0.22700000000000001</v>
      </c>
      <c r="Y70">
        <v>0.24</v>
      </c>
      <c r="Z70">
        <v>0.2225</v>
      </c>
      <c r="AA70">
        <v>0.2225</v>
      </c>
      <c r="AB70">
        <v>0.22700000000000001</v>
      </c>
      <c r="AC70">
        <v>0.24</v>
      </c>
      <c r="AD70">
        <v>0.2225</v>
      </c>
      <c r="AE70">
        <v>0.2225</v>
      </c>
    </row>
    <row r="71" spans="2:31" x14ac:dyDescent="0.2">
      <c r="B71">
        <v>69</v>
      </c>
      <c r="C71" t="s">
        <v>44</v>
      </c>
      <c r="D71" t="s">
        <v>15</v>
      </c>
      <c r="E71" t="s">
        <v>16</v>
      </c>
      <c r="F71">
        <v>63.2</v>
      </c>
      <c r="G71">
        <v>64</v>
      </c>
      <c r="H71">
        <v>62</v>
      </c>
      <c r="I71">
        <v>63</v>
      </c>
      <c r="J71" t="s">
        <v>17</v>
      </c>
      <c r="K71" t="s">
        <v>68</v>
      </c>
      <c r="L71">
        <v>1600</v>
      </c>
      <c r="M71">
        <v>1600</v>
      </c>
      <c r="N71">
        <v>1600</v>
      </c>
      <c r="O71">
        <v>1600</v>
      </c>
      <c r="P71">
        <v>0.22700000000000001</v>
      </c>
      <c r="Q71">
        <v>0.24</v>
      </c>
      <c r="R71">
        <v>0.2225</v>
      </c>
      <c r="S71">
        <v>0.2225</v>
      </c>
      <c r="T71">
        <v>0.22700000000000001</v>
      </c>
      <c r="U71">
        <v>0.24</v>
      </c>
      <c r="V71">
        <v>0.2225</v>
      </c>
      <c r="W71">
        <v>0.2225</v>
      </c>
      <c r="X71">
        <v>0.22700000000000001</v>
      </c>
      <c r="Y71">
        <v>0.24</v>
      </c>
      <c r="Z71">
        <v>0.2225</v>
      </c>
      <c r="AA71">
        <v>0.2225</v>
      </c>
      <c r="AB71">
        <v>0.22700000000000001</v>
      </c>
      <c r="AC71">
        <v>0.24</v>
      </c>
      <c r="AD71">
        <v>0.2225</v>
      </c>
      <c r="AE71">
        <v>0.2225</v>
      </c>
    </row>
    <row r="72" spans="2:31" x14ac:dyDescent="0.2">
      <c r="B72">
        <v>70</v>
      </c>
      <c r="C72" t="s">
        <v>44</v>
      </c>
      <c r="D72" t="s">
        <v>15</v>
      </c>
      <c r="E72" t="s">
        <v>16</v>
      </c>
      <c r="F72">
        <v>63.2</v>
      </c>
      <c r="G72">
        <v>64</v>
      </c>
      <c r="H72">
        <v>62</v>
      </c>
      <c r="I72">
        <v>63</v>
      </c>
      <c r="J72" t="s">
        <v>21</v>
      </c>
      <c r="K72" t="s">
        <v>68</v>
      </c>
      <c r="L72">
        <v>1600</v>
      </c>
      <c r="M72">
        <v>1600</v>
      </c>
      <c r="N72">
        <v>1600</v>
      </c>
      <c r="O72">
        <v>1600</v>
      </c>
      <c r="P72">
        <v>0.41850000000000004</v>
      </c>
      <c r="Q72">
        <v>0.7</v>
      </c>
      <c r="R72">
        <v>0.22750000000000001</v>
      </c>
      <c r="S72">
        <v>0.41499999999999998</v>
      </c>
      <c r="T72">
        <v>0.41850000000000004</v>
      </c>
      <c r="U72">
        <v>0.7</v>
      </c>
      <c r="V72">
        <v>0.22750000000000001</v>
      </c>
      <c r="W72">
        <v>0.41499999999999998</v>
      </c>
      <c r="X72">
        <v>0.41850000000000004</v>
      </c>
      <c r="Y72">
        <v>0.7</v>
      </c>
      <c r="Z72">
        <v>0.22750000000000001</v>
      </c>
      <c r="AA72">
        <v>0.41499999999999998</v>
      </c>
      <c r="AB72">
        <v>0.41850000000000004</v>
      </c>
      <c r="AC72">
        <v>0.7</v>
      </c>
      <c r="AD72">
        <v>0.22750000000000001</v>
      </c>
      <c r="AE72">
        <v>0.41499999999999998</v>
      </c>
    </row>
    <row r="73" spans="2:31" x14ac:dyDescent="0.2">
      <c r="B73">
        <v>71</v>
      </c>
      <c r="C73" t="s">
        <v>44</v>
      </c>
      <c r="D73" t="s">
        <v>15</v>
      </c>
      <c r="E73" t="s">
        <v>16</v>
      </c>
      <c r="F73">
        <v>63.2</v>
      </c>
      <c r="G73">
        <v>64</v>
      </c>
      <c r="H73">
        <v>62</v>
      </c>
      <c r="I73">
        <v>63</v>
      </c>
      <c r="J73" t="s">
        <v>23</v>
      </c>
      <c r="K73" t="s">
        <v>68</v>
      </c>
      <c r="L73">
        <v>1600</v>
      </c>
      <c r="M73">
        <v>1600</v>
      </c>
      <c r="N73">
        <v>1600</v>
      </c>
      <c r="O73">
        <v>1600</v>
      </c>
      <c r="P73">
        <v>0.70899999999999996</v>
      </c>
      <c r="Q73">
        <v>0.77249999999999996</v>
      </c>
      <c r="R73">
        <v>0.66</v>
      </c>
      <c r="S73">
        <v>0.7</v>
      </c>
      <c r="T73">
        <v>0.70899999999999996</v>
      </c>
      <c r="U73">
        <v>0.77249999999999996</v>
      </c>
      <c r="V73">
        <v>0.66</v>
      </c>
      <c r="W73">
        <v>0.7</v>
      </c>
      <c r="X73">
        <v>0.70899999999999996</v>
      </c>
      <c r="Y73">
        <v>0.77249999999999996</v>
      </c>
      <c r="Z73">
        <v>0.66</v>
      </c>
      <c r="AA73">
        <v>0.7</v>
      </c>
      <c r="AB73">
        <v>0.70899999999999996</v>
      </c>
      <c r="AC73">
        <v>0.77250000000000008</v>
      </c>
      <c r="AD73">
        <v>0.66</v>
      </c>
      <c r="AE73">
        <v>0.7</v>
      </c>
    </row>
    <row r="74" spans="2:31" x14ac:dyDescent="0.2">
      <c r="B74">
        <v>72</v>
      </c>
      <c r="C74" t="s">
        <v>48</v>
      </c>
      <c r="D74" t="s">
        <v>15</v>
      </c>
      <c r="E74" t="s">
        <v>16</v>
      </c>
      <c r="F74">
        <v>63.2</v>
      </c>
      <c r="G74">
        <v>64</v>
      </c>
      <c r="H74">
        <v>62</v>
      </c>
      <c r="I74">
        <v>63</v>
      </c>
      <c r="J74" t="s">
        <v>17</v>
      </c>
      <c r="K74" t="s">
        <v>68</v>
      </c>
      <c r="L74">
        <v>1600</v>
      </c>
      <c r="M74">
        <v>1600</v>
      </c>
      <c r="N74">
        <v>1600</v>
      </c>
      <c r="O74">
        <v>1600</v>
      </c>
      <c r="P74">
        <v>0.48</v>
      </c>
      <c r="Q74">
        <v>0.4975</v>
      </c>
      <c r="R74">
        <v>0.44750000000000001</v>
      </c>
      <c r="S74">
        <v>0.48249999999999998</v>
      </c>
      <c r="T74">
        <v>0.48</v>
      </c>
      <c r="U74">
        <v>0.4975</v>
      </c>
      <c r="V74">
        <v>0.44750000000000001</v>
      </c>
      <c r="W74">
        <v>0.48249999999999998</v>
      </c>
      <c r="X74">
        <v>0.48</v>
      </c>
      <c r="Y74">
        <v>0.4975</v>
      </c>
      <c r="Z74">
        <v>0.44750000000000001</v>
      </c>
      <c r="AA74">
        <v>0.48249999999999998</v>
      </c>
      <c r="AB74">
        <v>0.48</v>
      </c>
      <c r="AC74">
        <v>0.4975</v>
      </c>
      <c r="AD74">
        <v>0.44750000000000001</v>
      </c>
      <c r="AE74">
        <v>0.48249999999999998</v>
      </c>
    </row>
    <row r="75" spans="2:31" x14ac:dyDescent="0.2">
      <c r="B75">
        <v>73</v>
      </c>
      <c r="C75" t="s">
        <v>50</v>
      </c>
      <c r="D75" t="s">
        <v>15</v>
      </c>
      <c r="E75" t="s">
        <v>16</v>
      </c>
      <c r="F75">
        <v>63.2</v>
      </c>
      <c r="G75">
        <v>64</v>
      </c>
      <c r="H75">
        <v>62</v>
      </c>
      <c r="I75">
        <v>63</v>
      </c>
      <c r="J75" t="s">
        <v>17</v>
      </c>
      <c r="K75" t="s">
        <v>68</v>
      </c>
      <c r="L75">
        <v>1600</v>
      </c>
      <c r="M75">
        <v>1600</v>
      </c>
      <c r="N75">
        <v>1600</v>
      </c>
      <c r="O75">
        <v>1600</v>
      </c>
      <c r="P75">
        <v>0.78100000000000003</v>
      </c>
      <c r="Q75">
        <v>0.82</v>
      </c>
      <c r="R75">
        <v>0.74250000000000005</v>
      </c>
      <c r="S75">
        <v>0.78249999999999997</v>
      </c>
      <c r="T75">
        <v>0.78100000000000003</v>
      </c>
      <c r="U75">
        <v>0.82</v>
      </c>
      <c r="V75">
        <v>0.74250000000000005</v>
      </c>
      <c r="W75">
        <v>0.78249999999999997</v>
      </c>
      <c r="X75">
        <v>0.78100000000000003</v>
      </c>
      <c r="Y75">
        <v>0.82</v>
      </c>
      <c r="Z75">
        <v>0.74250000000000005</v>
      </c>
      <c r="AA75">
        <v>0.78249999999999997</v>
      </c>
      <c r="AB75">
        <v>0.78100000000000003</v>
      </c>
      <c r="AC75">
        <v>0.82</v>
      </c>
      <c r="AD75">
        <v>0.74250000000000005</v>
      </c>
      <c r="AE75">
        <v>0.78249999999999997</v>
      </c>
    </row>
    <row r="76" spans="2:31" x14ac:dyDescent="0.2">
      <c r="B76">
        <v>74</v>
      </c>
      <c r="C76" t="s">
        <v>52</v>
      </c>
      <c r="D76" t="s">
        <v>15</v>
      </c>
      <c r="E76" t="s">
        <v>16</v>
      </c>
      <c r="F76">
        <v>63.2</v>
      </c>
      <c r="G76">
        <v>64</v>
      </c>
      <c r="H76">
        <v>62</v>
      </c>
      <c r="I76">
        <v>63</v>
      </c>
      <c r="J76" t="s">
        <v>17</v>
      </c>
      <c r="K76" t="s">
        <v>68</v>
      </c>
      <c r="L76">
        <v>1600</v>
      </c>
      <c r="M76">
        <v>1600</v>
      </c>
      <c r="N76">
        <v>1600</v>
      </c>
      <c r="O76">
        <v>1600</v>
      </c>
      <c r="P76">
        <v>0.81699999999999995</v>
      </c>
      <c r="Q76">
        <v>0.85250000000000004</v>
      </c>
      <c r="R76">
        <v>0.78500000000000003</v>
      </c>
      <c r="S76">
        <v>0.8125</v>
      </c>
      <c r="T76">
        <v>0.81699999999999995</v>
      </c>
      <c r="U76">
        <v>0.85250000000000004</v>
      </c>
      <c r="V76">
        <v>0.78500000000000003</v>
      </c>
      <c r="W76">
        <v>0.8125</v>
      </c>
      <c r="X76">
        <v>0.81699999999999995</v>
      </c>
      <c r="Y76">
        <v>0.85250000000000004</v>
      </c>
      <c r="Z76">
        <v>0.78500000000000003</v>
      </c>
      <c r="AA76">
        <v>0.8125</v>
      </c>
      <c r="AB76">
        <v>0.81699999999999995</v>
      </c>
      <c r="AC76">
        <v>0.85250000000000004</v>
      </c>
      <c r="AD76">
        <v>0.78500000000000003</v>
      </c>
      <c r="AE76">
        <v>0.8125</v>
      </c>
    </row>
    <row r="77" spans="2:31" x14ac:dyDescent="0.2">
      <c r="B77">
        <v>75</v>
      </c>
      <c r="C77" t="s">
        <v>54</v>
      </c>
      <c r="D77" t="s">
        <v>15</v>
      </c>
      <c r="E77" t="s">
        <v>16</v>
      </c>
      <c r="F77">
        <v>63.2</v>
      </c>
      <c r="G77">
        <v>64</v>
      </c>
      <c r="H77">
        <v>62</v>
      </c>
      <c r="I77">
        <v>63</v>
      </c>
      <c r="J77" t="s">
        <v>17</v>
      </c>
      <c r="K77" t="s">
        <v>68</v>
      </c>
      <c r="L77">
        <v>1600</v>
      </c>
      <c r="M77">
        <v>1600</v>
      </c>
      <c r="N77">
        <v>1600</v>
      </c>
      <c r="O77">
        <v>1600</v>
      </c>
      <c r="P77">
        <v>0.23399999999999999</v>
      </c>
      <c r="Q77">
        <v>0.25</v>
      </c>
      <c r="R77">
        <v>0.2225</v>
      </c>
      <c r="S77">
        <v>0.23499999999999999</v>
      </c>
      <c r="T77">
        <v>0.23399999999999999</v>
      </c>
      <c r="U77">
        <v>0.25</v>
      </c>
      <c r="V77">
        <v>0.2225</v>
      </c>
      <c r="W77">
        <v>0.23499999999999999</v>
      </c>
      <c r="X77">
        <v>0.23399999999999999</v>
      </c>
      <c r="Y77">
        <v>0.25</v>
      </c>
      <c r="Z77">
        <v>0.2225</v>
      </c>
      <c r="AA77">
        <v>0.23499999999999999</v>
      </c>
      <c r="AB77">
        <v>0.23399999999999999</v>
      </c>
      <c r="AC77">
        <v>0.25</v>
      </c>
      <c r="AD77">
        <v>0.2225</v>
      </c>
      <c r="AE77">
        <v>0.23499999999999999</v>
      </c>
    </row>
    <row r="78" spans="2:31" x14ac:dyDescent="0.2">
      <c r="B78">
        <v>76</v>
      </c>
      <c r="C78" t="s">
        <v>18</v>
      </c>
      <c r="D78" t="s">
        <v>15</v>
      </c>
      <c r="E78" t="s">
        <v>56</v>
      </c>
      <c r="F78">
        <v>61.4</v>
      </c>
      <c r="G78">
        <v>64</v>
      </c>
      <c r="H78">
        <v>60</v>
      </c>
      <c r="I78">
        <v>60</v>
      </c>
      <c r="J78" t="s">
        <v>17</v>
      </c>
      <c r="K78" t="s">
        <v>68</v>
      </c>
      <c r="L78">
        <v>1600</v>
      </c>
      <c r="M78">
        <v>1600</v>
      </c>
      <c r="N78">
        <v>1600</v>
      </c>
      <c r="O78">
        <v>1600</v>
      </c>
      <c r="P78">
        <v>0.66700000000000004</v>
      </c>
      <c r="Q78">
        <v>0.73499999999999999</v>
      </c>
      <c r="R78">
        <v>0.6</v>
      </c>
      <c r="S78">
        <v>0.67500000000000004</v>
      </c>
      <c r="T78">
        <v>0.66700000000000004</v>
      </c>
      <c r="U78">
        <v>0.73499999999999999</v>
      </c>
      <c r="V78">
        <v>0.6</v>
      </c>
      <c r="W78">
        <v>0.67500000000000004</v>
      </c>
      <c r="X78">
        <v>0.66700000000000004</v>
      </c>
      <c r="Y78">
        <v>0.73499999999999999</v>
      </c>
      <c r="Z78">
        <v>0.6</v>
      </c>
      <c r="AA78">
        <v>0.67500000000000004</v>
      </c>
      <c r="AB78">
        <v>0.66700000000000004</v>
      </c>
      <c r="AC78">
        <v>0.73499999999999999</v>
      </c>
      <c r="AD78">
        <v>0.6</v>
      </c>
      <c r="AE78">
        <v>0.67500000000000004</v>
      </c>
    </row>
    <row r="79" spans="2:31" x14ac:dyDescent="0.2">
      <c r="B79">
        <v>77</v>
      </c>
      <c r="C79" t="s">
        <v>18</v>
      </c>
      <c r="D79" t="s">
        <v>15</v>
      </c>
      <c r="E79" t="s">
        <v>56</v>
      </c>
      <c r="F79">
        <v>61.4</v>
      </c>
      <c r="G79">
        <v>64</v>
      </c>
      <c r="H79">
        <v>60</v>
      </c>
      <c r="I79">
        <v>60</v>
      </c>
      <c r="J79" t="s">
        <v>21</v>
      </c>
      <c r="K79" t="s">
        <v>68</v>
      </c>
      <c r="L79">
        <v>1600</v>
      </c>
      <c r="M79">
        <v>1600</v>
      </c>
      <c r="N79">
        <v>1600</v>
      </c>
      <c r="O79">
        <v>1600</v>
      </c>
      <c r="P79">
        <v>0.74649999999999994</v>
      </c>
      <c r="Q79">
        <v>0.77</v>
      </c>
      <c r="R79">
        <v>0.72750000000000004</v>
      </c>
      <c r="S79">
        <v>0.745</v>
      </c>
      <c r="T79">
        <v>0.74649999999999994</v>
      </c>
      <c r="U79">
        <v>0.77</v>
      </c>
      <c r="V79">
        <v>0.72750000000000004</v>
      </c>
      <c r="W79">
        <v>0.745</v>
      </c>
      <c r="X79">
        <v>0.74649999999999994</v>
      </c>
      <c r="Y79">
        <v>0.77</v>
      </c>
      <c r="Z79">
        <v>0.72750000000000004</v>
      </c>
      <c r="AA79">
        <v>0.745</v>
      </c>
      <c r="AB79">
        <v>0.74649999999999994</v>
      </c>
      <c r="AC79">
        <v>0.76999999999999991</v>
      </c>
      <c r="AD79">
        <v>0.72750000000000015</v>
      </c>
      <c r="AE79">
        <v>0.745</v>
      </c>
    </row>
    <row r="80" spans="2:31" x14ac:dyDescent="0.2">
      <c r="B80">
        <v>78</v>
      </c>
      <c r="C80" t="s">
        <v>18</v>
      </c>
      <c r="D80" t="s">
        <v>15</v>
      </c>
      <c r="E80" t="s">
        <v>56</v>
      </c>
      <c r="F80">
        <v>61.4</v>
      </c>
      <c r="G80">
        <v>64</v>
      </c>
      <c r="H80">
        <v>60</v>
      </c>
      <c r="I80">
        <v>60</v>
      </c>
      <c r="J80" t="s">
        <v>23</v>
      </c>
      <c r="K80" t="s">
        <v>68</v>
      </c>
      <c r="L80">
        <v>1600</v>
      </c>
      <c r="M80">
        <v>1600</v>
      </c>
      <c r="N80">
        <v>1600</v>
      </c>
      <c r="O80">
        <v>1600</v>
      </c>
      <c r="P80">
        <v>0.75350000000000006</v>
      </c>
      <c r="Q80">
        <v>0.77</v>
      </c>
      <c r="R80">
        <v>0.72750000000000004</v>
      </c>
      <c r="S80">
        <v>0.755</v>
      </c>
      <c r="T80">
        <v>0.75350000000000006</v>
      </c>
      <c r="U80">
        <v>0.77</v>
      </c>
      <c r="V80">
        <v>0.72750000000000004</v>
      </c>
      <c r="W80">
        <v>0.755</v>
      </c>
      <c r="X80">
        <v>0.75350000000000006</v>
      </c>
      <c r="Y80">
        <v>0.77</v>
      </c>
      <c r="Z80">
        <v>0.72750000000000004</v>
      </c>
      <c r="AA80">
        <v>0.755</v>
      </c>
      <c r="AB80">
        <v>0.75350000000000006</v>
      </c>
      <c r="AC80">
        <v>0.76999999999999991</v>
      </c>
      <c r="AD80">
        <v>0.72750000000000015</v>
      </c>
      <c r="AE80">
        <v>0.755</v>
      </c>
    </row>
    <row r="81" spans="2:31" x14ac:dyDescent="0.2">
      <c r="B81">
        <v>79</v>
      </c>
      <c r="C81" t="s">
        <v>25</v>
      </c>
      <c r="D81" t="s">
        <v>15</v>
      </c>
      <c r="E81" t="s">
        <v>56</v>
      </c>
      <c r="F81">
        <v>61.4</v>
      </c>
      <c r="G81">
        <v>64</v>
      </c>
      <c r="H81">
        <v>60</v>
      </c>
      <c r="I81">
        <v>60</v>
      </c>
      <c r="J81" t="s">
        <v>17</v>
      </c>
      <c r="K81" t="s">
        <v>68</v>
      </c>
      <c r="L81">
        <v>1600</v>
      </c>
      <c r="M81">
        <v>1600</v>
      </c>
      <c r="N81">
        <v>1600</v>
      </c>
      <c r="O81">
        <v>1600</v>
      </c>
      <c r="P81">
        <v>0.81350000000000011</v>
      </c>
      <c r="Q81">
        <v>0.84750000000000003</v>
      </c>
      <c r="R81">
        <v>0.77500000000000002</v>
      </c>
      <c r="S81">
        <v>0.8125</v>
      </c>
      <c r="T81">
        <v>0.81350000000000011</v>
      </c>
      <c r="U81">
        <v>0.84750000000000003</v>
      </c>
      <c r="V81">
        <v>0.77500000000000002</v>
      </c>
      <c r="W81">
        <v>0.8125</v>
      </c>
      <c r="X81">
        <v>0.81350000000000011</v>
      </c>
      <c r="Y81">
        <v>0.84750000000000003</v>
      </c>
      <c r="Z81">
        <v>0.77500000000000002</v>
      </c>
      <c r="AA81">
        <v>0.8125</v>
      </c>
      <c r="AB81">
        <v>0.81350000000000011</v>
      </c>
      <c r="AC81">
        <v>0.84750000000000003</v>
      </c>
      <c r="AD81">
        <v>0.77500000000000002</v>
      </c>
      <c r="AE81">
        <v>0.8125</v>
      </c>
    </row>
    <row r="82" spans="2:31" x14ac:dyDescent="0.2">
      <c r="B82">
        <v>80</v>
      </c>
      <c r="C82" t="s">
        <v>25</v>
      </c>
      <c r="D82" t="s">
        <v>15</v>
      </c>
      <c r="E82" t="s">
        <v>56</v>
      </c>
      <c r="F82">
        <v>61.4</v>
      </c>
      <c r="G82">
        <v>64</v>
      </c>
      <c r="H82">
        <v>60</v>
      </c>
      <c r="I82">
        <v>60</v>
      </c>
      <c r="J82" t="s">
        <v>21</v>
      </c>
      <c r="K82" t="s">
        <v>68</v>
      </c>
      <c r="L82">
        <v>1600</v>
      </c>
      <c r="M82">
        <v>1600</v>
      </c>
      <c r="N82">
        <v>1600</v>
      </c>
      <c r="O82">
        <v>1600</v>
      </c>
      <c r="P82">
        <v>0.55199999999999994</v>
      </c>
      <c r="Q82">
        <v>0.78249999999999997</v>
      </c>
      <c r="R82">
        <v>0.30499999999999999</v>
      </c>
      <c r="S82">
        <v>0.52</v>
      </c>
      <c r="T82">
        <v>0.55199999999999994</v>
      </c>
      <c r="U82">
        <v>0.78249999999999997</v>
      </c>
      <c r="V82">
        <v>0.30499999999999999</v>
      </c>
      <c r="W82">
        <v>0.52</v>
      </c>
      <c r="X82">
        <v>0.55199999999999994</v>
      </c>
      <c r="Y82">
        <v>0.78249999999999997</v>
      </c>
      <c r="Z82">
        <v>0.30499999999999999</v>
      </c>
      <c r="AA82">
        <v>0.52</v>
      </c>
      <c r="AB82">
        <v>0.55199999999999994</v>
      </c>
      <c r="AC82">
        <v>0.78249999999999997</v>
      </c>
      <c r="AD82">
        <v>0.30499999999999999</v>
      </c>
      <c r="AE82">
        <v>0.52</v>
      </c>
    </row>
    <row r="83" spans="2:31" x14ac:dyDescent="0.2">
      <c r="B83">
        <v>81</v>
      </c>
      <c r="C83" t="s">
        <v>25</v>
      </c>
      <c r="D83" t="s">
        <v>15</v>
      </c>
      <c r="E83" t="s">
        <v>56</v>
      </c>
      <c r="F83">
        <v>61.4</v>
      </c>
      <c r="G83">
        <v>64</v>
      </c>
      <c r="H83">
        <v>60</v>
      </c>
      <c r="I83">
        <v>60</v>
      </c>
      <c r="J83" t="s">
        <v>23</v>
      </c>
      <c r="K83" t="s">
        <v>68</v>
      </c>
      <c r="L83">
        <v>1600</v>
      </c>
      <c r="M83">
        <v>1600</v>
      </c>
      <c r="N83">
        <v>1600</v>
      </c>
      <c r="O83">
        <v>1600</v>
      </c>
      <c r="P83">
        <v>0.6359999999999999</v>
      </c>
      <c r="Q83">
        <v>0.71250000000000002</v>
      </c>
      <c r="R83">
        <v>0.56999999999999995</v>
      </c>
      <c r="S83">
        <v>0.64500000000000002</v>
      </c>
      <c r="T83">
        <v>0.6359999999999999</v>
      </c>
      <c r="U83">
        <v>0.71250000000000002</v>
      </c>
      <c r="V83">
        <v>0.56999999999999995</v>
      </c>
      <c r="W83">
        <v>0.64500000000000002</v>
      </c>
      <c r="X83">
        <v>0.6359999999999999</v>
      </c>
      <c r="Y83">
        <v>0.71250000000000002</v>
      </c>
      <c r="Z83">
        <v>0.56999999999999995</v>
      </c>
      <c r="AA83">
        <v>0.64500000000000002</v>
      </c>
      <c r="AB83">
        <v>0.6359999999999999</v>
      </c>
      <c r="AC83">
        <v>0.71250000000000002</v>
      </c>
      <c r="AD83">
        <v>0.56999999999999995</v>
      </c>
      <c r="AE83">
        <v>0.64500000000000002</v>
      </c>
    </row>
    <row r="84" spans="2:31" x14ac:dyDescent="0.2">
      <c r="B84">
        <v>82</v>
      </c>
      <c r="C84" t="s">
        <v>29</v>
      </c>
      <c r="D84" t="s">
        <v>15</v>
      </c>
      <c r="E84" t="s">
        <v>56</v>
      </c>
      <c r="F84">
        <v>61.4</v>
      </c>
      <c r="G84">
        <v>64</v>
      </c>
      <c r="H84">
        <v>60</v>
      </c>
      <c r="I84">
        <v>60</v>
      </c>
      <c r="J84" t="s">
        <v>17</v>
      </c>
      <c r="K84" t="s">
        <v>68</v>
      </c>
      <c r="L84">
        <v>1600</v>
      </c>
      <c r="M84">
        <v>1600</v>
      </c>
      <c r="N84">
        <v>1600</v>
      </c>
      <c r="O84">
        <v>1600</v>
      </c>
      <c r="P84">
        <v>0.56850000000000001</v>
      </c>
      <c r="Q84">
        <v>0.64</v>
      </c>
      <c r="R84">
        <v>0.53</v>
      </c>
      <c r="S84">
        <v>0.5575</v>
      </c>
      <c r="T84">
        <v>0.56850000000000001</v>
      </c>
      <c r="U84">
        <v>0.64</v>
      </c>
      <c r="V84">
        <v>0.53</v>
      </c>
      <c r="W84">
        <v>0.5575</v>
      </c>
      <c r="X84">
        <v>0.56850000000000001</v>
      </c>
      <c r="Y84">
        <v>0.64</v>
      </c>
      <c r="Z84">
        <v>0.53</v>
      </c>
      <c r="AA84">
        <v>0.5575</v>
      </c>
      <c r="AB84">
        <v>0.56850000000000001</v>
      </c>
      <c r="AC84">
        <v>0.64</v>
      </c>
      <c r="AD84">
        <v>0.53</v>
      </c>
      <c r="AE84">
        <v>0.5575</v>
      </c>
    </row>
    <row r="85" spans="2:31" x14ac:dyDescent="0.2">
      <c r="B85">
        <v>83</v>
      </c>
      <c r="C85" t="s">
        <v>29</v>
      </c>
      <c r="D85" t="s">
        <v>15</v>
      </c>
      <c r="E85" t="s">
        <v>56</v>
      </c>
      <c r="F85">
        <v>61.4</v>
      </c>
      <c r="G85">
        <v>64</v>
      </c>
      <c r="H85">
        <v>60</v>
      </c>
      <c r="I85">
        <v>60</v>
      </c>
      <c r="J85" t="s">
        <v>21</v>
      </c>
      <c r="K85" t="s">
        <v>68</v>
      </c>
      <c r="L85">
        <v>1600</v>
      </c>
      <c r="M85">
        <v>1600</v>
      </c>
      <c r="N85">
        <v>1600</v>
      </c>
      <c r="O85">
        <v>1600</v>
      </c>
      <c r="P85">
        <v>0.75450000000000006</v>
      </c>
      <c r="Q85">
        <v>0.78500000000000003</v>
      </c>
      <c r="R85">
        <v>0.68500000000000005</v>
      </c>
      <c r="S85">
        <v>0.76500000000000001</v>
      </c>
      <c r="T85">
        <v>0.75450000000000006</v>
      </c>
      <c r="U85">
        <v>0.78500000000000003</v>
      </c>
      <c r="V85">
        <v>0.68500000000000005</v>
      </c>
      <c r="W85">
        <v>0.76500000000000001</v>
      </c>
      <c r="X85">
        <v>0.75450000000000006</v>
      </c>
      <c r="Y85">
        <v>0.78500000000000003</v>
      </c>
      <c r="Z85">
        <v>0.68500000000000005</v>
      </c>
      <c r="AA85">
        <v>0.76500000000000001</v>
      </c>
      <c r="AB85">
        <v>0.75450000000000006</v>
      </c>
      <c r="AC85">
        <v>0.78500000000000003</v>
      </c>
      <c r="AD85">
        <v>0.68500000000000005</v>
      </c>
      <c r="AE85">
        <v>0.76500000000000001</v>
      </c>
    </row>
    <row r="86" spans="2:31" x14ac:dyDescent="0.2">
      <c r="B86">
        <v>84</v>
      </c>
      <c r="C86" t="s">
        <v>29</v>
      </c>
      <c r="D86" t="s">
        <v>15</v>
      </c>
      <c r="E86" t="s">
        <v>56</v>
      </c>
      <c r="F86">
        <v>61.4</v>
      </c>
      <c r="G86">
        <v>64</v>
      </c>
      <c r="H86">
        <v>60</v>
      </c>
      <c r="I86">
        <v>60</v>
      </c>
      <c r="J86" t="s">
        <v>23</v>
      </c>
      <c r="K86" t="s">
        <v>68</v>
      </c>
      <c r="L86">
        <v>1600</v>
      </c>
      <c r="M86">
        <v>1600</v>
      </c>
      <c r="N86">
        <v>1600</v>
      </c>
      <c r="O86">
        <v>1600</v>
      </c>
      <c r="P86">
        <v>0.72899999999999987</v>
      </c>
      <c r="Q86">
        <v>0.75749999999999995</v>
      </c>
      <c r="R86">
        <v>0.6925</v>
      </c>
      <c r="S86">
        <v>0.73</v>
      </c>
      <c r="T86">
        <v>0.72899999999999987</v>
      </c>
      <c r="U86">
        <v>0.75749999999999995</v>
      </c>
      <c r="V86">
        <v>0.6925</v>
      </c>
      <c r="W86">
        <v>0.73</v>
      </c>
      <c r="X86">
        <v>0.72899999999999987</v>
      </c>
      <c r="Y86">
        <v>0.75749999999999995</v>
      </c>
      <c r="Z86">
        <v>0.6925</v>
      </c>
      <c r="AA86">
        <v>0.73</v>
      </c>
      <c r="AB86">
        <v>0.72899999999999987</v>
      </c>
      <c r="AC86">
        <v>0.75749999999999995</v>
      </c>
      <c r="AD86">
        <v>0.6925</v>
      </c>
      <c r="AE86">
        <v>0.72999999999999987</v>
      </c>
    </row>
    <row r="87" spans="2:31" x14ac:dyDescent="0.2">
      <c r="B87">
        <v>85</v>
      </c>
      <c r="C87" t="s">
        <v>33</v>
      </c>
      <c r="D87" t="s">
        <v>15</v>
      </c>
      <c r="E87" t="s">
        <v>56</v>
      </c>
      <c r="F87">
        <v>61.4</v>
      </c>
      <c r="G87">
        <v>64</v>
      </c>
      <c r="H87">
        <v>60</v>
      </c>
      <c r="I87">
        <v>60</v>
      </c>
      <c r="J87" t="s">
        <v>17</v>
      </c>
      <c r="K87" t="s">
        <v>68</v>
      </c>
      <c r="L87">
        <v>1600</v>
      </c>
      <c r="M87">
        <v>1600</v>
      </c>
      <c r="N87">
        <v>1600</v>
      </c>
      <c r="O87">
        <v>1600</v>
      </c>
      <c r="P87">
        <v>0.67849999999999999</v>
      </c>
      <c r="Q87">
        <v>0.79749999999999999</v>
      </c>
      <c r="R87">
        <v>0.27</v>
      </c>
      <c r="S87">
        <v>0.78500000000000003</v>
      </c>
      <c r="T87">
        <v>0.67849999999999999</v>
      </c>
      <c r="U87">
        <v>0.79749999999999999</v>
      </c>
      <c r="V87">
        <v>0.27</v>
      </c>
      <c r="W87">
        <v>0.78500000000000003</v>
      </c>
      <c r="X87">
        <v>0.67849999999999999</v>
      </c>
      <c r="Y87">
        <v>0.79749999999999999</v>
      </c>
      <c r="Z87">
        <v>0.27</v>
      </c>
      <c r="AA87">
        <v>0.78500000000000003</v>
      </c>
      <c r="AB87">
        <v>0.67849999999999999</v>
      </c>
      <c r="AC87">
        <v>0.79749999999999999</v>
      </c>
      <c r="AD87">
        <v>0.27</v>
      </c>
      <c r="AE87">
        <v>0.78500000000000003</v>
      </c>
    </row>
    <row r="88" spans="2:31" x14ac:dyDescent="0.2">
      <c r="B88">
        <v>86</v>
      </c>
      <c r="C88" t="s">
        <v>33</v>
      </c>
      <c r="D88" t="s">
        <v>15</v>
      </c>
      <c r="E88" t="s">
        <v>56</v>
      </c>
      <c r="F88">
        <v>61.4</v>
      </c>
      <c r="G88">
        <v>64</v>
      </c>
      <c r="H88">
        <v>60</v>
      </c>
      <c r="I88">
        <v>60</v>
      </c>
      <c r="J88" t="s">
        <v>21</v>
      </c>
      <c r="K88" t="s">
        <v>68</v>
      </c>
      <c r="L88">
        <v>1600</v>
      </c>
      <c r="M88">
        <v>1600</v>
      </c>
      <c r="N88">
        <v>1600</v>
      </c>
      <c r="O88">
        <v>1600</v>
      </c>
      <c r="P88">
        <v>0.6925</v>
      </c>
      <c r="Q88">
        <v>0.82499999999999996</v>
      </c>
      <c r="R88">
        <v>0.25750000000000001</v>
      </c>
      <c r="S88">
        <v>0.80500000000000005</v>
      </c>
      <c r="T88">
        <v>0.6925</v>
      </c>
      <c r="U88">
        <v>0.82499999999999996</v>
      </c>
      <c r="V88">
        <v>0.25750000000000001</v>
      </c>
      <c r="W88">
        <v>0.80500000000000005</v>
      </c>
      <c r="X88">
        <v>0.6925</v>
      </c>
      <c r="Y88">
        <v>0.82499999999999996</v>
      </c>
      <c r="Z88">
        <v>0.25750000000000001</v>
      </c>
      <c r="AA88">
        <v>0.80500000000000005</v>
      </c>
      <c r="AB88">
        <v>0.6925</v>
      </c>
      <c r="AC88">
        <v>0.82499999999999996</v>
      </c>
      <c r="AD88">
        <v>0.25750000000000001</v>
      </c>
      <c r="AE88">
        <v>0.80500000000000005</v>
      </c>
    </row>
    <row r="89" spans="2:31" x14ac:dyDescent="0.2">
      <c r="B89">
        <v>87</v>
      </c>
      <c r="C89" t="s">
        <v>33</v>
      </c>
      <c r="D89" t="s">
        <v>15</v>
      </c>
      <c r="E89" t="s">
        <v>56</v>
      </c>
      <c r="F89">
        <v>61.4</v>
      </c>
      <c r="G89">
        <v>64</v>
      </c>
      <c r="H89">
        <v>60</v>
      </c>
      <c r="I89">
        <v>60</v>
      </c>
      <c r="J89" t="s">
        <v>23</v>
      </c>
      <c r="K89" t="s">
        <v>68</v>
      </c>
      <c r="L89">
        <v>1600</v>
      </c>
      <c r="M89">
        <v>1600</v>
      </c>
      <c r="N89">
        <v>1600</v>
      </c>
      <c r="O89">
        <v>1600</v>
      </c>
      <c r="P89">
        <v>0.68049999999999999</v>
      </c>
      <c r="Q89">
        <v>0.81</v>
      </c>
      <c r="R89">
        <v>0.26</v>
      </c>
      <c r="S89">
        <v>0.77749999999999997</v>
      </c>
      <c r="T89">
        <v>0.68049999999999999</v>
      </c>
      <c r="U89">
        <v>0.81</v>
      </c>
      <c r="V89">
        <v>0.26</v>
      </c>
      <c r="W89">
        <v>0.77749999999999997</v>
      </c>
      <c r="X89">
        <v>0.68049999999999999</v>
      </c>
      <c r="Y89">
        <v>0.81</v>
      </c>
      <c r="Z89">
        <v>0.26</v>
      </c>
      <c r="AA89">
        <v>0.77749999999999997</v>
      </c>
      <c r="AB89">
        <v>0.68049999999999999</v>
      </c>
      <c r="AC89">
        <v>0.81</v>
      </c>
      <c r="AD89">
        <v>0.26</v>
      </c>
      <c r="AE89">
        <v>0.77749999999999997</v>
      </c>
    </row>
    <row r="90" spans="2:31" x14ac:dyDescent="0.2">
      <c r="B90">
        <v>88</v>
      </c>
      <c r="C90" t="s">
        <v>37</v>
      </c>
      <c r="D90" t="s">
        <v>15</v>
      </c>
      <c r="E90" t="s">
        <v>56</v>
      </c>
      <c r="F90">
        <v>61.4</v>
      </c>
      <c r="G90">
        <v>64</v>
      </c>
      <c r="H90">
        <v>60</v>
      </c>
      <c r="I90">
        <v>60</v>
      </c>
      <c r="J90" t="s">
        <v>17</v>
      </c>
      <c r="K90" t="s">
        <v>68</v>
      </c>
      <c r="L90">
        <v>1600</v>
      </c>
      <c r="M90">
        <v>1600</v>
      </c>
      <c r="N90">
        <v>1600</v>
      </c>
      <c r="O90">
        <v>1600</v>
      </c>
      <c r="P90">
        <v>0.54499999999999993</v>
      </c>
      <c r="Q90">
        <v>0.62250000000000005</v>
      </c>
      <c r="R90">
        <v>0.49</v>
      </c>
      <c r="S90">
        <v>0.54500000000000004</v>
      </c>
      <c r="T90">
        <v>0.54499999999999993</v>
      </c>
      <c r="U90">
        <v>0.62250000000000005</v>
      </c>
      <c r="V90">
        <v>0.49</v>
      </c>
      <c r="W90">
        <v>0.54500000000000004</v>
      </c>
      <c r="X90">
        <v>0.54499999999999993</v>
      </c>
      <c r="Y90">
        <v>0.62250000000000005</v>
      </c>
      <c r="Z90">
        <v>0.49</v>
      </c>
      <c r="AA90">
        <v>0.54500000000000004</v>
      </c>
      <c r="AB90">
        <v>0.54499999999999993</v>
      </c>
      <c r="AC90">
        <v>0.62250000000000005</v>
      </c>
      <c r="AD90">
        <v>0.49</v>
      </c>
      <c r="AE90">
        <v>0.54500000000000004</v>
      </c>
    </row>
    <row r="91" spans="2:31" x14ac:dyDescent="0.2">
      <c r="B91">
        <v>89</v>
      </c>
      <c r="C91" t="s">
        <v>37</v>
      </c>
      <c r="D91" t="s">
        <v>15</v>
      </c>
      <c r="E91" t="s">
        <v>56</v>
      </c>
      <c r="F91">
        <v>61.4</v>
      </c>
      <c r="G91">
        <v>64</v>
      </c>
      <c r="H91">
        <v>60</v>
      </c>
      <c r="I91">
        <v>60</v>
      </c>
      <c r="J91" t="s">
        <v>21</v>
      </c>
      <c r="K91" t="s">
        <v>68</v>
      </c>
      <c r="L91">
        <v>1600</v>
      </c>
      <c r="M91">
        <v>1600</v>
      </c>
      <c r="N91">
        <v>1600</v>
      </c>
      <c r="O91">
        <v>1600</v>
      </c>
      <c r="P91">
        <v>0.87750000000000006</v>
      </c>
      <c r="Q91">
        <v>0.93500000000000005</v>
      </c>
      <c r="R91">
        <v>0.78249999999999997</v>
      </c>
      <c r="S91">
        <v>0.88749999999999996</v>
      </c>
      <c r="T91">
        <v>0.87750000000000006</v>
      </c>
      <c r="U91">
        <v>0.93500000000000005</v>
      </c>
      <c r="V91">
        <v>0.78249999999999997</v>
      </c>
      <c r="W91">
        <v>0.88749999999999996</v>
      </c>
      <c r="X91">
        <v>0.87750000000000006</v>
      </c>
      <c r="Y91">
        <v>0.93500000000000005</v>
      </c>
      <c r="Z91">
        <v>0.78249999999999997</v>
      </c>
      <c r="AA91">
        <v>0.88749999999999996</v>
      </c>
      <c r="AB91">
        <v>0.87750000000000006</v>
      </c>
      <c r="AC91">
        <v>0.93500000000000005</v>
      </c>
      <c r="AD91">
        <v>0.78249999999999997</v>
      </c>
      <c r="AE91">
        <v>0.88749999999999996</v>
      </c>
    </row>
    <row r="92" spans="2:31" x14ac:dyDescent="0.2">
      <c r="B92">
        <v>90</v>
      </c>
      <c r="C92" t="s">
        <v>37</v>
      </c>
      <c r="D92" t="s">
        <v>15</v>
      </c>
      <c r="E92" t="s">
        <v>56</v>
      </c>
      <c r="F92">
        <v>61.4</v>
      </c>
      <c r="G92">
        <v>64</v>
      </c>
      <c r="H92">
        <v>60</v>
      </c>
      <c r="I92">
        <v>60</v>
      </c>
      <c r="J92" t="s">
        <v>23</v>
      </c>
      <c r="K92" t="s">
        <v>68</v>
      </c>
      <c r="L92">
        <v>1600</v>
      </c>
      <c r="M92">
        <v>1600</v>
      </c>
      <c r="N92">
        <v>1600</v>
      </c>
      <c r="O92">
        <v>1600</v>
      </c>
      <c r="P92">
        <v>0.85199999999999998</v>
      </c>
      <c r="Q92">
        <v>0.89749999999999996</v>
      </c>
      <c r="R92">
        <v>0.77500000000000002</v>
      </c>
      <c r="S92">
        <v>0.86750000000000005</v>
      </c>
      <c r="T92">
        <v>0.85199999999999998</v>
      </c>
      <c r="U92">
        <v>0.89749999999999996</v>
      </c>
      <c r="V92">
        <v>0.77500000000000002</v>
      </c>
      <c r="W92">
        <v>0.86750000000000005</v>
      </c>
      <c r="X92">
        <v>0.85199999999999998</v>
      </c>
      <c r="Y92">
        <v>0.89749999999999996</v>
      </c>
      <c r="Z92">
        <v>0.77500000000000002</v>
      </c>
      <c r="AA92">
        <v>0.86750000000000005</v>
      </c>
      <c r="AB92">
        <v>0.85199999999999998</v>
      </c>
      <c r="AC92">
        <v>0.89749999999999996</v>
      </c>
      <c r="AD92">
        <v>0.77500000000000002</v>
      </c>
      <c r="AE92">
        <v>0.86750000000000005</v>
      </c>
    </row>
    <row r="93" spans="2:31" x14ac:dyDescent="0.2">
      <c r="B93">
        <v>91</v>
      </c>
      <c r="C93" t="s">
        <v>41</v>
      </c>
      <c r="D93" t="s">
        <v>15</v>
      </c>
      <c r="E93" t="s">
        <v>56</v>
      </c>
      <c r="F93">
        <v>61.4</v>
      </c>
      <c r="G93">
        <v>64</v>
      </c>
      <c r="H93">
        <v>60</v>
      </c>
      <c r="I93">
        <v>60</v>
      </c>
      <c r="J93" t="s">
        <v>17</v>
      </c>
      <c r="K93" t="s">
        <v>68</v>
      </c>
      <c r="L93">
        <v>1600</v>
      </c>
      <c r="M93">
        <v>1600</v>
      </c>
      <c r="N93">
        <v>1600</v>
      </c>
      <c r="O93">
        <v>1600</v>
      </c>
      <c r="P93">
        <v>0.22700000000000001</v>
      </c>
      <c r="Q93">
        <v>0.24</v>
      </c>
      <c r="R93">
        <v>0.2225</v>
      </c>
      <c r="S93">
        <v>0.2225</v>
      </c>
      <c r="T93">
        <v>0.22700000000000001</v>
      </c>
      <c r="U93">
        <v>0.24</v>
      </c>
      <c r="V93">
        <v>0.2225</v>
      </c>
      <c r="W93">
        <v>0.2225</v>
      </c>
      <c r="X93">
        <v>0.22700000000000001</v>
      </c>
      <c r="Y93">
        <v>0.24</v>
      </c>
      <c r="Z93">
        <v>0.2225</v>
      </c>
      <c r="AA93">
        <v>0.2225</v>
      </c>
      <c r="AB93">
        <v>0.22700000000000001</v>
      </c>
      <c r="AC93">
        <v>0.24</v>
      </c>
      <c r="AD93">
        <v>0.2225</v>
      </c>
      <c r="AE93">
        <v>0.2225</v>
      </c>
    </row>
    <row r="94" spans="2:31" x14ac:dyDescent="0.2">
      <c r="B94">
        <v>92</v>
      </c>
      <c r="C94" t="s">
        <v>41</v>
      </c>
      <c r="D94" t="s">
        <v>15</v>
      </c>
      <c r="E94" t="s">
        <v>56</v>
      </c>
      <c r="F94">
        <v>61.4</v>
      </c>
      <c r="G94">
        <v>64</v>
      </c>
      <c r="H94">
        <v>60</v>
      </c>
      <c r="I94">
        <v>60</v>
      </c>
      <c r="J94" t="s">
        <v>21</v>
      </c>
      <c r="K94" t="s">
        <v>68</v>
      </c>
      <c r="L94">
        <v>1600</v>
      </c>
      <c r="M94">
        <v>1600</v>
      </c>
      <c r="N94">
        <v>1600</v>
      </c>
      <c r="O94">
        <v>1600</v>
      </c>
      <c r="P94">
        <v>0.22700000000000001</v>
      </c>
      <c r="Q94">
        <v>0.24</v>
      </c>
      <c r="R94">
        <v>0.2225</v>
      </c>
      <c r="S94">
        <v>0.2225</v>
      </c>
      <c r="T94">
        <v>0.22700000000000001</v>
      </c>
      <c r="U94">
        <v>0.24</v>
      </c>
      <c r="V94">
        <v>0.2225</v>
      </c>
      <c r="W94">
        <v>0.2225</v>
      </c>
      <c r="X94">
        <v>0.22700000000000001</v>
      </c>
      <c r="Y94">
        <v>0.24</v>
      </c>
      <c r="Z94">
        <v>0.2225</v>
      </c>
      <c r="AA94">
        <v>0.2225</v>
      </c>
      <c r="AB94">
        <v>0.22700000000000001</v>
      </c>
      <c r="AC94">
        <v>0.24</v>
      </c>
      <c r="AD94">
        <v>0.2225</v>
      </c>
      <c r="AE94">
        <v>0.2225</v>
      </c>
    </row>
    <row r="95" spans="2:31" x14ac:dyDescent="0.2">
      <c r="B95">
        <v>93</v>
      </c>
      <c r="C95" t="s">
        <v>41</v>
      </c>
      <c r="D95" t="s">
        <v>15</v>
      </c>
      <c r="E95" t="s">
        <v>56</v>
      </c>
      <c r="F95">
        <v>61.4</v>
      </c>
      <c r="G95">
        <v>64</v>
      </c>
      <c r="H95">
        <v>60</v>
      </c>
      <c r="I95">
        <v>60</v>
      </c>
      <c r="J95" t="s">
        <v>23</v>
      </c>
      <c r="K95" t="s">
        <v>68</v>
      </c>
      <c r="L95">
        <v>1600</v>
      </c>
      <c r="M95">
        <v>1600</v>
      </c>
      <c r="N95">
        <v>1600</v>
      </c>
      <c r="O95">
        <v>1600</v>
      </c>
      <c r="P95">
        <v>0.22700000000000001</v>
      </c>
      <c r="Q95">
        <v>0.24</v>
      </c>
      <c r="R95">
        <v>0.2225</v>
      </c>
      <c r="S95">
        <v>0.2225</v>
      </c>
      <c r="T95">
        <v>0.22700000000000001</v>
      </c>
      <c r="U95">
        <v>0.24</v>
      </c>
      <c r="V95">
        <v>0.2225</v>
      </c>
      <c r="W95">
        <v>0.2225</v>
      </c>
      <c r="X95">
        <v>0.22700000000000001</v>
      </c>
      <c r="Y95">
        <v>0.24</v>
      </c>
      <c r="Z95">
        <v>0.2225</v>
      </c>
      <c r="AA95">
        <v>0.2225</v>
      </c>
      <c r="AB95">
        <v>0.22700000000000001</v>
      </c>
      <c r="AC95">
        <v>0.24</v>
      </c>
      <c r="AD95">
        <v>0.2225</v>
      </c>
      <c r="AE95">
        <v>0.2225</v>
      </c>
    </row>
    <row r="96" spans="2:31" x14ac:dyDescent="0.2">
      <c r="B96">
        <v>94</v>
      </c>
      <c r="C96" t="s">
        <v>44</v>
      </c>
      <c r="D96" t="s">
        <v>15</v>
      </c>
      <c r="E96" t="s">
        <v>56</v>
      </c>
      <c r="F96">
        <v>61.4</v>
      </c>
      <c r="G96">
        <v>64</v>
      </c>
      <c r="H96">
        <v>60</v>
      </c>
      <c r="I96">
        <v>60</v>
      </c>
      <c r="J96" t="s">
        <v>17</v>
      </c>
      <c r="K96" t="s">
        <v>68</v>
      </c>
      <c r="L96">
        <v>1600</v>
      </c>
      <c r="M96">
        <v>1600</v>
      </c>
      <c r="N96">
        <v>1600</v>
      </c>
      <c r="O96">
        <v>1600</v>
      </c>
      <c r="P96">
        <v>0.22700000000000001</v>
      </c>
      <c r="Q96">
        <v>0.24</v>
      </c>
      <c r="R96">
        <v>0.2225</v>
      </c>
      <c r="S96">
        <v>0.2225</v>
      </c>
      <c r="T96">
        <v>0.22700000000000001</v>
      </c>
      <c r="U96">
        <v>0.24</v>
      </c>
      <c r="V96">
        <v>0.2225</v>
      </c>
      <c r="W96">
        <v>0.2225</v>
      </c>
      <c r="X96">
        <v>0.22700000000000001</v>
      </c>
      <c r="Y96">
        <v>0.24</v>
      </c>
      <c r="Z96">
        <v>0.2225</v>
      </c>
      <c r="AA96">
        <v>0.2225</v>
      </c>
      <c r="AB96">
        <v>0.22700000000000001</v>
      </c>
      <c r="AC96">
        <v>0.24</v>
      </c>
      <c r="AD96">
        <v>0.2225</v>
      </c>
      <c r="AE96">
        <v>0.2225</v>
      </c>
    </row>
    <row r="97" spans="2:31" x14ac:dyDescent="0.2">
      <c r="B97">
        <v>95</v>
      </c>
      <c r="C97" t="s">
        <v>44</v>
      </c>
      <c r="D97" t="s">
        <v>15</v>
      </c>
      <c r="E97" t="s">
        <v>56</v>
      </c>
      <c r="F97">
        <v>61.4</v>
      </c>
      <c r="G97">
        <v>64</v>
      </c>
      <c r="H97">
        <v>60</v>
      </c>
      <c r="I97">
        <v>60</v>
      </c>
      <c r="J97" t="s">
        <v>21</v>
      </c>
      <c r="K97" t="s">
        <v>68</v>
      </c>
      <c r="L97">
        <v>1600</v>
      </c>
      <c r="M97">
        <v>1600</v>
      </c>
      <c r="N97">
        <v>1600</v>
      </c>
      <c r="O97">
        <v>1600</v>
      </c>
      <c r="P97">
        <v>0.59800000000000009</v>
      </c>
      <c r="Q97">
        <v>0.71499999999999997</v>
      </c>
      <c r="R97">
        <v>0.24249999999999999</v>
      </c>
      <c r="S97">
        <v>0.68</v>
      </c>
      <c r="T97">
        <v>0.59800000000000009</v>
      </c>
      <c r="U97">
        <v>0.71499999999999997</v>
      </c>
      <c r="V97">
        <v>0.24249999999999999</v>
      </c>
      <c r="W97">
        <v>0.68</v>
      </c>
      <c r="X97">
        <v>0.59800000000000009</v>
      </c>
      <c r="Y97">
        <v>0.71499999999999997</v>
      </c>
      <c r="Z97">
        <v>0.24249999999999999</v>
      </c>
      <c r="AA97">
        <v>0.68</v>
      </c>
      <c r="AB97">
        <v>0.59800000000000009</v>
      </c>
      <c r="AC97">
        <v>0.71499999999999997</v>
      </c>
      <c r="AD97">
        <v>0.24249999999999999</v>
      </c>
      <c r="AE97">
        <v>0.68</v>
      </c>
    </row>
    <row r="98" spans="2:31" x14ac:dyDescent="0.2">
      <c r="B98">
        <v>96</v>
      </c>
      <c r="C98" t="s">
        <v>44</v>
      </c>
      <c r="D98" t="s">
        <v>15</v>
      </c>
      <c r="E98" t="s">
        <v>56</v>
      </c>
      <c r="F98">
        <v>61.4</v>
      </c>
      <c r="G98">
        <v>64</v>
      </c>
      <c r="H98">
        <v>60</v>
      </c>
      <c r="I98">
        <v>60</v>
      </c>
      <c r="J98" t="s">
        <v>23</v>
      </c>
      <c r="K98" t="s">
        <v>68</v>
      </c>
      <c r="L98">
        <v>1600</v>
      </c>
      <c r="M98">
        <v>1600</v>
      </c>
      <c r="N98">
        <v>1600</v>
      </c>
      <c r="O98">
        <v>1600</v>
      </c>
      <c r="P98">
        <v>0.68200000000000005</v>
      </c>
      <c r="Q98">
        <v>0.8</v>
      </c>
      <c r="R98">
        <v>0.27</v>
      </c>
      <c r="S98">
        <v>0.79</v>
      </c>
      <c r="T98">
        <v>0.68200000000000005</v>
      </c>
      <c r="U98">
        <v>0.8</v>
      </c>
      <c r="V98">
        <v>0.27</v>
      </c>
      <c r="W98">
        <v>0.79</v>
      </c>
      <c r="X98">
        <v>0.68200000000000005</v>
      </c>
      <c r="Y98">
        <v>0.8</v>
      </c>
      <c r="Z98">
        <v>0.27</v>
      </c>
      <c r="AA98">
        <v>0.79</v>
      </c>
      <c r="AB98">
        <v>0.68200000000000005</v>
      </c>
      <c r="AC98">
        <v>0.80000000000000016</v>
      </c>
      <c r="AD98">
        <v>0.27</v>
      </c>
      <c r="AE98">
        <v>0.79</v>
      </c>
    </row>
    <row r="99" spans="2:31" x14ac:dyDescent="0.2">
      <c r="B99">
        <v>97</v>
      </c>
      <c r="C99" t="s">
        <v>48</v>
      </c>
      <c r="D99" t="s">
        <v>15</v>
      </c>
      <c r="E99" t="s">
        <v>56</v>
      </c>
      <c r="F99">
        <v>61.4</v>
      </c>
      <c r="G99">
        <v>64</v>
      </c>
      <c r="H99">
        <v>60</v>
      </c>
      <c r="I99">
        <v>60</v>
      </c>
      <c r="J99" t="s">
        <v>17</v>
      </c>
      <c r="K99" t="s">
        <v>68</v>
      </c>
      <c r="L99">
        <v>1600</v>
      </c>
      <c r="M99">
        <v>1600</v>
      </c>
      <c r="N99">
        <v>1600</v>
      </c>
      <c r="O99">
        <v>1600</v>
      </c>
      <c r="P99">
        <v>0.51150000000000007</v>
      </c>
      <c r="Q99">
        <v>0.65500000000000003</v>
      </c>
      <c r="R99">
        <v>0.44750000000000001</v>
      </c>
      <c r="S99">
        <v>0.48</v>
      </c>
      <c r="T99">
        <v>0.51150000000000007</v>
      </c>
      <c r="U99">
        <v>0.65500000000000003</v>
      </c>
      <c r="V99">
        <v>0.44750000000000001</v>
      </c>
      <c r="W99">
        <v>0.48</v>
      </c>
      <c r="X99">
        <v>0.51150000000000007</v>
      </c>
      <c r="Y99">
        <v>0.65500000000000003</v>
      </c>
      <c r="Z99">
        <v>0.44750000000000001</v>
      </c>
      <c r="AA99">
        <v>0.48</v>
      </c>
      <c r="AB99">
        <v>0.51150000000000007</v>
      </c>
      <c r="AC99">
        <v>0.65500000000000003</v>
      </c>
      <c r="AD99">
        <v>0.44750000000000001</v>
      </c>
      <c r="AE99">
        <v>0.48</v>
      </c>
    </row>
    <row r="100" spans="2:31" x14ac:dyDescent="0.2">
      <c r="B100">
        <v>98</v>
      </c>
      <c r="C100" t="s">
        <v>50</v>
      </c>
      <c r="D100" t="s">
        <v>15</v>
      </c>
      <c r="E100" t="s">
        <v>56</v>
      </c>
      <c r="F100">
        <v>61.4</v>
      </c>
      <c r="G100">
        <v>64</v>
      </c>
      <c r="H100">
        <v>60</v>
      </c>
      <c r="I100">
        <v>60</v>
      </c>
      <c r="J100" t="s">
        <v>17</v>
      </c>
      <c r="K100" t="s">
        <v>68</v>
      </c>
      <c r="L100">
        <v>1600</v>
      </c>
      <c r="M100">
        <v>1600</v>
      </c>
      <c r="N100">
        <v>1600</v>
      </c>
      <c r="O100">
        <v>1600</v>
      </c>
      <c r="P100">
        <v>0.72450000000000014</v>
      </c>
      <c r="Q100">
        <v>0.80500000000000005</v>
      </c>
      <c r="R100">
        <v>0.59499999999999997</v>
      </c>
      <c r="S100">
        <v>0.78500000000000003</v>
      </c>
      <c r="T100">
        <v>0.72450000000000014</v>
      </c>
      <c r="U100">
        <v>0.80500000000000005</v>
      </c>
      <c r="V100">
        <v>0.59499999999999997</v>
      </c>
      <c r="W100">
        <v>0.78500000000000003</v>
      </c>
      <c r="X100">
        <v>0.72450000000000014</v>
      </c>
      <c r="Y100">
        <v>0.80500000000000005</v>
      </c>
      <c r="Z100">
        <v>0.59499999999999997</v>
      </c>
      <c r="AA100">
        <v>0.78500000000000003</v>
      </c>
      <c r="AB100">
        <v>0.72450000000000014</v>
      </c>
      <c r="AC100">
        <v>0.80500000000000005</v>
      </c>
      <c r="AD100">
        <v>0.59499999999999997</v>
      </c>
      <c r="AE100">
        <v>0.78500000000000003</v>
      </c>
    </row>
    <row r="101" spans="2:31" x14ac:dyDescent="0.2">
      <c r="B101">
        <v>99</v>
      </c>
      <c r="C101" t="s">
        <v>52</v>
      </c>
      <c r="D101" t="s">
        <v>15</v>
      </c>
      <c r="E101" t="s">
        <v>56</v>
      </c>
      <c r="F101">
        <v>61.4</v>
      </c>
      <c r="G101">
        <v>64</v>
      </c>
      <c r="H101">
        <v>60</v>
      </c>
      <c r="I101">
        <v>60</v>
      </c>
      <c r="J101" t="s">
        <v>17</v>
      </c>
      <c r="K101" t="s">
        <v>68</v>
      </c>
      <c r="L101">
        <v>1600</v>
      </c>
      <c r="M101">
        <v>1600</v>
      </c>
      <c r="N101">
        <v>1600</v>
      </c>
      <c r="O101">
        <v>1600</v>
      </c>
      <c r="P101">
        <v>0.80649999999999999</v>
      </c>
      <c r="Q101">
        <v>0.84</v>
      </c>
      <c r="R101">
        <v>0.77500000000000002</v>
      </c>
      <c r="S101">
        <v>0.81499999999999995</v>
      </c>
      <c r="T101">
        <v>0.80649999999999999</v>
      </c>
      <c r="U101">
        <v>0.84</v>
      </c>
      <c r="V101">
        <v>0.77500000000000002</v>
      </c>
      <c r="W101">
        <v>0.81499999999999995</v>
      </c>
      <c r="X101">
        <v>0.80649999999999999</v>
      </c>
      <c r="Y101">
        <v>0.84</v>
      </c>
      <c r="Z101">
        <v>0.77500000000000002</v>
      </c>
      <c r="AA101">
        <v>0.81499999999999995</v>
      </c>
      <c r="AB101">
        <v>0.80649999999999999</v>
      </c>
      <c r="AC101">
        <v>0.83999999999999986</v>
      </c>
      <c r="AD101">
        <v>0.77500000000000002</v>
      </c>
      <c r="AE101">
        <v>0.81499999999999995</v>
      </c>
    </row>
    <row r="102" spans="2:31" x14ac:dyDescent="0.2">
      <c r="B102">
        <v>100</v>
      </c>
      <c r="C102" t="s">
        <v>54</v>
      </c>
      <c r="D102" t="s">
        <v>15</v>
      </c>
      <c r="E102" t="s">
        <v>56</v>
      </c>
      <c r="F102">
        <v>61.4</v>
      </c>
      <c r="G102">
        <v>64</v>
      </c>
      <c r="H102">
        <v>60</v>
      </c>
      <c r="I102">
        <v>60</v>
      </c>
      <c r="J102" t="s">
        <v>17</v>
      </c>
      <c r="K102" t="s">
        <v>68</v>
      </c>
      <c r="L102">
        <v>1600</v>
      </c>
      <c r="M102">
        <v>1600</v>
      </c>
      <c r="N102">
        <v>1600</v>
      </c>
      <c r="O102">
        <v>1600</v>
      </c>
      <c r="P102">
        <v>0.23399999999999999</v>
      </c>
      <c r="Q102">
        <v>0.25</v>
      </c>
      <c r="R102">
        <v>0.2225</v>
      </c>
      <c r="S102">
        <v>0.23499999999999999</v>
      </c>
      <c r="T102">
        <v>0.23399999999999999</v>
      </c>
      <c r="U102">
        <v>0.25</v>
      </c>
      <c r="V102">
        <v>0.2225</v>
      </c>
      <c r="W102">
        <v>0.23499999999999999</v>
      </c>
      <c r="X102">
        <v>0.23399999999999999</v>
      </c>
      <c r="Y102">
        <v>0.25</v>
      </c>
      <c r="Z102">
        <v>0.2225</v>
      </c>
      <c r="AA102">
        <v>0.23499999999999999</v>
      </c>
      <c r="AB102">
        <v>0.23399999999999999</v>
      </c>
      <c r="AC102">
        <v>0.25</v>
      </c>
      <c r="AD102">
        <v>0.2225</v>
      </c>
      <c r="AE102">
        <v>0.23499999999999999</v>
      </c>
    </row>
    <row r="103" spans="2:31" x14ac:dyDescent="0.2">
      <c r="B103">
        <v>101</v>
      </c>
      <c r="C103" t="s">
        <v>18</v>
      </c>
      <c r="D103" t="s">
        <v>88</v>
      </c>
      <c r="E103" t="s">
        <v>16</v>
      </c>
      <c r="F103">
        <v>21</v>
      </c>
      <c r="G103">
        <v>21</v>
      </c>
      <c r="H103">
        <v>21</v>
      </c>
      <c r="I103">
        <v>21</v>
      </c>
      <c r="J103" t="s">
        <v>17</v>
      </c>
      <c r="K103" t="s">
        <v>20</v>
      </c>
      <c r="L103">
        <v>1206.4000000000001</v>
      </c>
      <c r="M103">
        <v>1211</v>
      </c>
      <c r="N103">
        <v>1202</v>
      </c>
      <c r="O103">
        <v>1207</v>
      </c>
      <c r="P103">
        <v>0.66750000000000009</v>
      </c>
      <c r="Q103">
        <v>0.71</v>
      </c>
      <c r="R103">
        <v>0.61250000000000004</v>
      </c>
      <c r="S103">
        <v>0.68</v>
      </c>
      <c r="T103">
        <v>0.66750000000000009</v>
      </c>
      <c r="U103">
        <v>0.71</v>
      </c>
      <c r="V103">
        <v>0.61250000000000004</v>
      </c>
      <c r="W103">
        <v>0.68</v>
      </c>
      <c r="X103">
        <v>0.66750000000000009</v>
      </c>
      <c r="Y103">
        <v>0.71</v>
      </c>
      <c r="Z103">
        <v>0.61250000000000004</v>
      </c>
      <c r="AA103">
        <v>0.68</v>
      </c>
      <c r="AB103">
        <v>0.66750000000000009</v>
      </c>
      <c r="AC103">
        <v>0.71000000000000008</v>
      </c>
      <c r="AD103">
        <v>0.61250000000000004</v>
      </c>
      <c r="AE103">
        <v>0.68</v>
      </c>
    </row>
    <row r="104" spans="2:31" x14ac:dyDescent="0.2">
      <c r="B104">
        <v>102</v>
      </c>
      <c r="C104" t="s">
        <v>18</v>
      </c>
      <c r="D104" t="s">
        <v>88</v>
      </c>
      <c r="E104" t="s">
        <v>16</v>
      </c>
      <c r="F104">
        <v>21</v>
      </c>
      <c r="G104">
        <v>21</v>
      </c>
      <c r="H104">
        <v>21</v>
      </c>
      <c r="I104">
        <v>21</v>
      </c>
      <c r="J104" t="s">
        <v>21</v>
      </c>
      <c r="K104" t="s">
        <v>20</v>
      </c>
      <c r="L104">
        <v>1206.4000000000001</v>
      </c>
      <c r="M104">
        <v>1211</v>
      </c>
      <c r="N104">
        <v>1202</v>
      </c>
      <c r="O104">
        <v>1207</v>
      </c>
      <c r="P104">
        <v>0.72300000000000009</v>
      </c>
      <c r="Q104">
        <v>0.73499999999999999</v>
      </c>
      <c r="R104">
        <v>0.70499999999999996</v>
      </c>
      <c r="S104">
        <v>0.72499999999999998</v>
      </c>
      <c r="T104">
        <v>0.72300000000000009</v>
      </c>
      <c r="U104">
        <v>0.73499999999999999</v>
      </c>
      <c r="V104">
        <v>0.70499999999999996</v>
      </c>
      <c r="W104">
        <v>0.72499999999999998</v>
      </c>
      <c r="X104">
        <v>0.72300000000000009</v>
      </c>
      <c r="Y104">
        <v>0.73499999999999999</v>
      </c>
      <c r="Z104">
        <v>0.70499999999999996</v>
      </c>
      <c r="AA104">
        <v>0.72499999999999998</v>
      </c>
      <c r="AB104">
        <v>0.72300000000000009</v>
      </c>
      <c r="AC104">
        <v>0.73499999999999999</v>
      </c>
      <c r="AD104">
        <v>0.70499999999999996</v>
      </c>
      <c r="AE104">
        <v>0.72500000000000009</v>
      </c>
    </row>
    <row r="105" spans="2:31" x14ac:dyDescent="0.2">
      <c r="B105">
        <v>103</v>
      </c>
      <c r="C105" t="s">
        <v>18</v>
      </c>
      <c r="D105" t="s">
        <v>88</v>
      </c>
      <c r="E105" t="s">
        <v>16</v>
      </c>
      <c r="F105">
        <v>21</v>
      </c>
      <c r="G105">
        <v>21</v>
      </c>
      <c r="H105">
        <v>21</v>
      </c>
      <c r="I105">
        <v>21</v>
      </c>
      <c r="J105" t="s">
        <v>23</v>
      </c>
      <c r="K105" t="s">
        <v>20</v>
      </c>
      <c r="L105">
        <v>1206.4000000000001</v>
      </c>
      <c r="M105">
        <v>1211</v>
      </c>
      <c r="N105">
        <v>1202</v>
      </c>
      <c r="O105">
        <v>1207</v>
      </c>
      <c r="P105">
        <v>0.72799999999999998</v>
      </c>
      <c r="Q105">
        <v>0.73499999999999999</v>
      </c>
      <c r="R105">
        <v>0.72</v>
      </c>
      <c r="S105">
        <v>0.73250000000000004</v>
      </c>
      <c r="T105">
        <v>0.72799999999999998</v>
      </c>
      <c r="U105">
        <v>0.73499999999999999</v>
      </c>
      <c r="V105">
        <v>0.72</v>
      </c>
      <c r="W105">
        <v>0.73250000000000004</v>
      </c>
      <c r="X105">
        <v>0.72799999999999998</v>
      </c>
      <c r="Y105">
        <v>0.73499999999999999</v>
      </c>
      <c r="Z105">
        <v>0.72</v>
      </c>
      <c r="AA105">
        <v>0.73250000000000004</v>
      </c>
      <c r="AB105">
        <v>0.72799999999999998</v>
      </c>
      <c r="AC105">
        <v>0.73499999999999999</v>
      </c>
      <c r="AD105">
        <v>0.72</v>
      </c>
      <c r="AE105">
        <v>0.73250000000000004</v>
      </c>
    </row>
    <row r="106" spans="2:31" x14ac:dyDescent="0.2">
      <c r="B106">
        <v>104</v>
      </c>
      <c r="C106" t="s">
        <v>25</v>
      </c>
      <c r="D106" t="s">
        <v>88</v>
      </c>
      <c r="E106" t="s">
        <v>16</v>
      </c>
      <c r="F106">
        <v>21</v>
      </c>
      <c r="G106">
        <v>21</v>
      </c>
      <c r="H106">
        <v>21</v>
      </c>
      <c r="I106">
        <v>21</v>
      </c>
      <c r="J106" t="s">
        <v>17</v>
      </c>
      <c r="K106" t="s">
        <v>20</v>
      </c>
      <c r="L106">
        <v>1206.4000000000001</v>
      </c>
      <c r="M106">
        <v>1211</v>
      </c>
      <c r="N106">
        <v>1202</v>
      </c>
      <c r="O106">
        <v>1207</v>
      </c>
      <c r="P106">
        <v>0.79600000000000004</v>
      </c>
      <c r="Q106">
        <v>0.8075</v>
      </c>
      <c r="R106">
        <v>0.78</v>
      </c>
      <c r="S106">
        <v>0.8</v>
      </c>
      <c r="T106">
        <v>0.79600000000000004</v>
      </c>
      <c r="U106">
        <v>0.8075</v>
      </c>
      <c r="V106">
        <v>0.78</v>
      </c>
      <c r="W106">
        <v>0.8</v>
      </c>
      <c r="X106">
        <v>0.79600000000000004</v>
      </c>
      <c r="Y106">
        <v>0.8075</v>
      </c>
      <c r="Z106">
        <v>0.78</v>
      </c>
      <c r="AA106">
        <v>0.8</v>
      </c>
      <c r="AB106">
        <v>0.79600000000000004</v>
      </c>
      <c r="AC106">
        <v>0.8075</v>
      </c>
      <c r="AD106">
        <v>0.78</v>
      </c>
      <c r="AE106">
        <v>0.80000000000000016</v>
      </c>
    </row>
    <row r="107" spans="2:31" x14ac:dyDescent="0.2">
      <c r="B107">
        <v>105</v>
      </c>
      <c r="C107" t="s">
        <v>25</v>
      </c>
      <c r="D107" t="s">
        <v>88</v>
      </c>
      <c r="E107" t="s">
        <v>16</v>
      </c>
      <c r="F107">
        <v>21</v>
      </c>
      <c r="G107">
        <v>21</v>
      </c>
      <c r="H107">
        <v>21</v>
      </c>
      <c r="I107">
        <v>21</v>
      </c>
      <c r="J107" t="s">
        <v>21</v>
      </c>
      <c r="K107" t="s">
        <v>20</v>
      </c>
      <c r="L107">
        <v>1206.4000000000001</v>
      </c>
      <c r="M107">
        <v>1211</v>
      </c>
      <c r="N107">
        <v>1202</v>
      </c>
      <c r="O107">
        <v>1207</v>
      </c>
      <c r="P107">
        <v>0.48550000000000004</v>
      </c>
      <c r="Q107">
        <v>0.5575</v>
      </c>
      <c r="R107">
        <v>0.33750000000000002</v>
      </c>
      <c r="S107">
        <v>0.495</v>
      </c>
      <c r="T107">
        <v>0.48550000000000004</v>
      </c>
      <c r="U107">
        <v>0.5575</v>
      </c>
      <c r="V107">
        <v>0.33750000000000002</v>
      </c>
      <c r="W107">
        <v>0.495</v>
      </c>
      <c r="X107">
        <v>0.48550000000000004</v>
      </c>
      <c r="Y107">
        <v>0.5575</v>
      </c>
      <c r="Z107">
        <v>0.33750000000000002</v>
      </c>
      <c r="AA107">
        <v>0.495</v>
      </c>
      <c r="AB107">
        <v>0.48550000000000004</v>
      </c>
      <c r="AC107">
        <v>0.5575</v>
      </c>
      <c r="AD107">
        <v>0.33750000000000002</v>
      </c>
      <c r="AE107">
        <v>0.495</v>
      </c>
    </row>
    <row r="108" spans="2:31" x14ac:dyDescent="0.2">
      <c r="B108">
        <v>106</v>
      </c>
      <c r="C108" t="s">
        <v>25</v>
      </c>
      <c r="D108" t="s">
        <v>88</v>
      </c>
      <c r="E108" t="s">
        <v>16</v>
      </c>
      <c r="F108">
        <v>21</v>
      </c>
      <c r="G108">
        <v>21</v>
      </c>
      <c r="H108">
        <v>21</v>
      </c>
      <c r="I108">
        <v>21</v>
      </c>
      <c r="J108" t="s">
        <v>23</v>
      </c>
      <c r="K108" t="s">
        <v>20</v>
      </c>
      <c r="L108">
        <v>1206.4000000000001</v>
      </c>
      <c r="M108">
        <v>1211</v>
      </c>
      <c r="N108">
        <v>1202</v>
      </c>
      <c r="O108">
        <v>1207</v>
      </c>
      <c r="P108">
        <v>0.50549999999999995</v>
      </c>
      <c r="Q108">
        <v>0.66749999999999998</v>
      </c>
      <c r="R108">
        <v>0.41249999999999998</v>
      </c>
      <c r="S108">
        <v>0.46750000000000003</v>
      </c>
      <c r="T108">
        <v>0.50549999999999995</v>
      </c>
      <c r="U108">
        <v>0.66749999999999998</v>
      </c>
      <c r="V108">
        <v>0.41249999999999998</v>
      </c>
      <c r="W108">
        <v>0.46750000000000003</v>
      </c>
      <c r="X108">
        <v>0.50549999999999995</v>
      </c>
      <c r="Y108">
        <v>0.66749999999999998</v>
      </c>
      <c r="Z108">
        <v>0.41249999999999998</v>
      </c>
      <c r="AA108">
        <v>0.46750000000000003</v>
      </c>
      <c r="AB108">
        <v>0.50549999999999995</v>
      </c>
      <c r="AC108">
        <v>0.66749999999999998</v>
      </c>
      <c r="AD108">
        <v>0.41249999999999998</v>
      </c>
      <c r="AE108">
        <v>0.46750000000000003</v>
      </c>
    </row>
    <row r="109" spans="2:31" x14ac:dyDescent="0.2">
      <c r="B109">
        <v>107</v>
      </c>
      <c r="C109" t="s">
        <v>29</v>
      </c>
      <c r="D109" t="s">
        <v>88</v>
      </c>
      <c r="E109" t="s">
        <v>16</v>
      </c>
      <c r="F109">
        <v>21</v>
      </c>
      <c r="G109">
        <v>21</v>
      </c>
      <c r="H109">
        <v>21</v>
      </c>
      <c r="I109">
        <v>21</v>
      </c>
      <c r="J109" t="s">
        <v>17</v>
      </c>
      <c r="K109" t="s">
        <v>20</v>
      </c>
      <c r="L109">
        <v>1206.4000000000001</v>
      </c>
      <c r="M109">
        <v>1211</v>
      </c>
      <c r="N109">
        <v>1202</v>
      </c>
      <c r="O109">
        <v>1207</v>
      </c>
      <c r="P109">
        <v>0.53599999999999992</v>
      </c>
      <c r="Q109">
        <v>0.57250000000000001</v>
      </c>
      <c r="R109">
        <v>0.4975</v>
      </c>
      <c r="S109">
        <v>0.53249999999999997</v>
      </c>
      <c r="T109">
        <v>0.53599999999999992</v>
      </c>
      <c r="U109">
        <v>0.57250000000000001</v>
      </c>
      <c r="V109">
        <v>0.4975</v>
      </c>
      <c r="W109">
        <v>0.53249999999999997</v>
      </c>
      <c r="X109">
        <v>0.53599999999999992</v>
      </c>
      <c r="Y109">
        <v>0.57250000000000001</v>
      </c>
      <c r="Z109">
        <v>0.4975</v>
      </c>
      <c r="AA109">
        <v>0.53249999999999997</v>
      </c>
      <c r="AB109">
        <v>0.53599999999999992</v>
      </c>
      <c r="AC109">
        <v>0.57250000000000001</v>
      </c>
      <c r="AD109">
        <v>0.4975</v>
      </c>
      <c r="AE109">
        <v>0.53249999999999997</v>
      </c>
    </row>
    <row r="110" spans="2:31" x14ac:dyDescent="0.2">
      <c r="B110">
        <v>108</v>
      </c>
      <c r="C110" t="s">
        <v>29</v>
      </c>
      <c r="D110" t="s">
        <v>88</v>
      </c>
      <c r="E110" t="s">
        <v>16</v>
      </c>
      <c r="F110">
        <v>21</v>
      </c>
      <c r="G110">
        <v>21</v>
      </c>
      <c r="H110">
        <v>21</v>
      </c>
      <c r="I110">
        <v>21</v>
      </c>
      <c r="J110" t="s">
        <v>21</v>
      </c>
      <c r="K110" t="s">
        <v>20</v>
      </c>
      <c r="L110">
        <v>1206.4000000000001</v>
      </c>
      <c r="M110">
        <v>1211</v>
      </c>
      <c r="N110">
        <v>1202</v>
      </c>
      <c r="O110">
        <v>1207</v>
      </c>
      <c r="P110">
        <v>0.71499999999999986</v>
      </c>
      <c r="Q110">
        <v>0.76</v>
      </c>
      <c r="R110">
        <v>0.65500000000000003</v>
      </c>
      <c r="S110">
        <v>0.71</v>
      </c>
      <c r="T110">
        <v>0.71499999999999986</v>
      </c>
      <c r="U110">
        <v>0.76</v>
      </c>
      <c r="V110">
        <v>0.65500000000000003</v>
      </c>
      <c r="W110">
        <v>0.71</v>
      </c>
      <c r="X110">
        <v>0.71499999999999986</v>
      </c>
      <c r="Y110">
        <v>0.76</v>
      </c>
      <c r="Z110">
        <v>0.65500000000000003</v>
      </c>
      <c r="AA110">
        <v>0.71</v>
      </c>
      <c r="AB110">
        <v>0.71500000000000008</v>
      </c>
      <c r="AC110">
        <v>0.76</v>
      </c>
      <c r="AD110">
        <v>0.65500000000000003</v>
      </c>
      <c r="AE110">
        <v>0.71000000000000008</v>
      </c>
    </row>
    <row r="111" spans="2:31" x14ac:dyDescent="0.2">
      <c r="B111">
        <v>109</v>
      </c>
      <c r="C111" t="s">
        <v>29</v>
      </c>
      <c r="D111" t="s">
        <v>88</v>
      </c>
      <c r="E111" t="s">
        <v>16</v>
      </c>
      <c r="F111">
        <v>21</v>
      </c>
      <c r="G111">
        <v>21</v>
      </c>
      <c r="H111">
        <v>21</v>
      </c>
      <c r="I111">
        <v>21</v>
      </c>
      <c r="J111" t="s">
        <v>23</v>
      </c>
      <c r="K111" t="s">
        <v>20</v>
      </c>
      <c r="L111">
        <v>1206.4000000000001</v>
      </c>
      <c r="M111">
        <v>1211</v>
      </c>
      <c r="N111">
        <v>1202</v>
      </c>
      <c r="O111">
        <v>1207</v>
      </c>
      <c r="P111">
        <v>0.71799999999999997</v>
      </c>
      <c r="Q111">
        <v>0.75</v>
      </c>
      <c r="R111">
        <v>0.6875</v>
      </c>
      <c r="S111">
        <v>0.71250000000000002</v>
      </c>
      <c r="T111">
        <v>0.71799999999999997</v>
      </c>
      <c r="U111">
        <v>0.75</v>
      </c>
      <c r="V111">
        <v>0.6875</v>
      </c>
      <c r="W111">
        <v>0.71250000000000002</v>
      </c>
      <c r="X111">
        <v>0.71799999999999997</v>
      </c>
      <c r="Y111">
        <v>0.75</v>
      </c>
      <c r="Z111">
        <v>0.6875</v>
      </c>
      <c r="AA111">
        <v>0.71250000000000002</v>
      </c>
      <c r="AB111">
        <v>0.71799999999999997</v>
      </c>
      <c r="AC111">
        <v>0.75</v>
      </c>
      <c r="AD111">
        <v>0.6875</v>
      </c>
      <c r="AE111">
        <v>0.71250000000000002</v>
      </c>
    </row>
    <row r="112" spans="2:31" x14ac:dyDescent="0.2">
      <c r="B112">
        <v>110</v>
      </c>
      <c r="C112" t="s">
        <v>33</v>
      </c>
      <c r="D112" t="s">
        <v>88</v>
      </c>
      <c r="E112" t="s">
        <v>16</v>
      </c>
      <c r="F112">
        <v>21</v>
      </c>
      <c r="G112">
        <v>21</v>
      </c>
      <c r="H112">
        <v>21</v>
      </c>
      <c r="I112">
        <v>21</v>
      </c>
      <c r="J112" t="s">
        <v>17</v>
      </c>
      <c r="K112" t="s">
        <v>20</v>
      </c>
      <c r="L112">
        <v>1206.4000000000001</v>
      </c>
      <c r="M112">
        <v>1211</v>
      </c>
      <c r="N112">
        <v>1202</v>
      </c>
      <c r="O112">
        <v>1207</v>
      </c>
      <c r="P112">
        <v>0.91549999999999998</v>
      </c>
      <c r="Q112">
        <v>0.92749999999999999</v>
      </c>
      <c r="R112">
        <v>0.90749999999999997</v>
      </c>
      <c r="S112">
        <v>0.91500000000000004</v>
      </c>
      <c r="T112">
        <v>0.91549999999999998</v>
      </c>
      <c r="U112">
        <v>0.92749999999999999</v>
      </c>
      <c r="V112">
        <v>0.90749999999999997</v>
      </c>
      <c r="W112">
        <v>0.91500000000000004</v>
      </c>
      <c r="X112">
        <v>0.91549999999999998</v>
      </c>
      <c r="Y112">
        <v>0.92749999999999999</v>
      </c>
      <c r="Z112">
        <v>0.90749999999999997</v>
      </c>
      <c r="AA112">
        <v>0.91500000000000004</v>
      </c>
      <c r="AB112">
        <v>0.91549999999999998</v>
      </c>
      <c r="AC112">
        <v>0.92749999999999999</v>
      </c>
      <c r="AD112">
        <v>0.90749999999999997</v>
      </c>
      <c r="AE112">
        <v>0.91500000000000004</v>
      </c>
    </row>
    <row r="113" spans="2:31" x14ac:dyDescent="0.2">
      <c r="B113">
        <v>111</v>
      </c>
      <c r="C113" t="s">
        <v>33</v>
      </c>
      <c r="D113" t="s">
        <v>88</v>
      </c>
      <c r="E113" t="s">
        <v>16</v>
      </c>
      <c r="F113">
        <v>21</v>
      </c>
      <c r="G113">
        <v>21</v>
      </c>
      <c r="H113">
        <v>21</v>
      </c>
      <c r="I113">
        <v>21</v>
      </c>
      <c r="J113" t="s">
        <v>21</v>
      </c>
      <c r="K113" t="s">
        <v>20</v>
      </c>
      <c r="L113">
        <v>1206.4000000000001</v>
      </c>
      <c r="M113">
        <v>1211</v>
      </c>
      <c r="N113">
        <v>1202</v>
      </c>
      <c r="O113">
        <v>1207</v>
      </c>
      <c r="P113">
        <v>0.91600000000000004</v>
      </c>
      <c r="Q113">
        <v>0.92</v>
      </c>
      <c r="R113">
        <v>0.91249999999999998</v>
      </c>
      <c r="S113">
        <v>0.91500000000000004</v>
      </c>
      <c r="T113">
        <v>0.91600000000000004</v>
      </c>
      <c r="U113">
        <v>0.92</v>
      </c>
      <c r="V113">
        <v>0.91249999999999998</v>
      </c>
      <c r="W113">
        <v>0.91500000000000004</v>
      </c>
      <c r="X113">
        <v>0.91600000000000004</v>
      </c>
      <c r="Y113">
        <v>0.92</v>
      </c>
      <c r="Z113">
        <v>0.91249999999999998</v>
      </c>
      <c r="AA113">
        <v>0.91500000000000004</v>
      </c>
      <c r="AB113">
        <v>0.91600000000000004</v>
      </c>
      <c r="AC113">
        <v>0.92</v>
      </c>
      <c r="AD113">
        <v>0.91249999999999998</v>
      </c>
      <c r="AE113">
        <v>0.91500000000000004</v>
      </c>
    </row>
    <row r="114" spans="2:31" x14ac:dyDescent="0.2">
      <c r="B114">
        <v>112</v>
      </c>
      <c r="C114" t="s">
        <v>33</v>
      </c>
      <c r="D114" t="s">
        <v>88</v>
      </c>
      <c r="E114" t="s">
        <v>16</v>
      </c>
      <c r="F114">
        <v>21</v>
      </c>
      <c r="G114">
        <v>21</v>
      </c>
      <c r="H114">
        <v>21</v>
      </c>
      <c r="I114">
        <v>21</v>
      </c>
      <c r="J114" t="s">
        <v>23</v>
      </c>
      <c r="K114" t="s">
        <v>20</v>
      </c>
      <c r="L114">
        <v>1206.4000000000001</v>
      </c>
      <c r="M114">
        <v>1211</v>
      </c>
      <c r="N114">
        <v>1202</v>
      </c>
      <c r="O114">
        <v>1207</v>
      </c>
      <c r="P114">
        <v>0.92050000000000021</v>
      </c>
      <c r="Q114">
        <v>0.9325</v>
      </c>
      <c r="R114">
        <v>0.91</v>
      </c>
      <c r="S114">
        <v>0.91500000000000004</v>
      </c>
      <c r="T114">
        <v>0.92050000000000021</v>
      </c>
      <c r="U114">
        <v>0.9325</v>
      </c>
      <c r="V114">
        <v>0.91</v>
      </c>
      <c r="W114">
        <v>0.91500000000000004</v>
      </c>
      <c r="X114">
        <v>0.92050000000000021</v>
      </c>
      <c r="Y114">
        <v>0.9325</v>
      </c>
      <c r="Z114">
        <v>0.91</v>
      </c>
      <c r="AA114">
        <v>0.91500000000000004</v>
      </c>
      <c r="AB114">
        <v>0.92050000000000021</v>
      </c>
      <c r="AC114">
        <v>0.9325</v>
      </c>
      <c r="AD114">
        <v>0.91</v>
      </c>
      <c r="AE114">
        <v>0.91500000000000004</v>
      </c>
    </row>
    <row r="115" spans="2:31" x14ac:dyDescent="0.2">
      <c r="B115">
        <v>113</v>
      </c>
      <c r="C115" t="s">
        <v>37</v>
      </c>
      <c r="D115" t="s">
        <v>88</v>
      </c>
      <c r="E115" t="s">
        <v>16</v>
      </c>
      <c r="F115">
        <v>21</v>
      </c>
      <c r="G115">
        <v>21</v>
      </c>
      <c r="H115">
        <v>21</v>
      </c>
      <c r="I115">
        <v>21</v>
      </c>
      <c r="J115" t="s">
        <v>17</v>
      </c>
      <c r="K115" t="s">
        <v>20</v>
      </c>
      <c r="L115">
        <v>1206.4000000000001</v>
      </c>
      <c r="M115">
        <v>1211</v>
      </c>
      <c r="N115">
        <v>1202</v>
      </c>
      <c r="O115">
        <v>1207</v>
      </c>
      <c r="P115">
        <v>0.56950000000000001</v>
      </c>
      <c r="Q115">
        <v>0.61250000000000004</v>
      </c>
      <c r="R115">
        <v>0.53249999999999997</v>
      </c>
      <c r="S115">
        <v>0.57499999999999996</v>
      </c>
      <c r="T115">
        <v>0.56950000000000001</v>
      </c>
      <c r="U115">
        <v>0.61250000000000004</v>
      </c>
      <c r="V115">
        <v>0.53249999999999997</v>
      </c>
      <c r="W115">
        <v>0.57499999999999996</v>
      </c>
      <c r="X115">
        <v>0.56950000000000001</v>
      </c>
      <c r="Y115">
        <v>0.61250000000000004</v>
      </c>
      <c r="Z115">
        <v>0.53249999999999997</v>
      </c>
      <c r="AA115">
        <v>0.57499999999999996</v>
      </c>
      <c r="AB115">
        <v>0.56950000000000001</v>
      </c>
      <c r="AC115">
        <v>0.61250000000000004</v>
      </c>
      <c r="AD115">
        <v>0.53249999999999997</v>
      </c>
      <c r="AE115">
        <v>0.57499999999999996</v>
      </c>
    </row>
    <row r="116" spans="2:31" x14ac:dyDescent="0.2">
      <c r="B116">
        <v>114</v>
      </c>
      <c r="C116" t="s">
        <v>37</v>
      </c>
      <c r="D116" t="s">
        <v>88</v>
      </c>
      <c r="E116" t="s">
        <v>16</v>
      </c>
      <c r="F116">
        <v>21</v>
      </c>
      <c r="G116">
        <v>21</v>
      </c>
      <c r="H116">
        <v>21</v>
      </c>
      <c r="I116">
        <v>21</v>
      </c>
      <c r="J116" t="s">
        <v>21</v>
      </c>
      <c r="K116" t="s">
        <v>20</v>
      </c>
      <c r="L116">
        <v>1206.4000000000001</v>
      </c>
      <c r="M116">
        <v>1211</v>
      </c>
      <c r="N116">
        <v>1202</v>
      </c>
      <c r="O116">
        <v>1207</v>
      </c>
      <c r="P116">
        <v>0.87050000000000005</v>
      </c>
      <c r="Q116">
        <v>0.88749999999999996</v>
      </c>
      <c r="R116">
        <v>0.86</v>
      </c>
      <c r="S116">
        <v>0.86750000000000005</v>
      </c>
      <c r="T116">
        <v>0.87050000000000005</v>
      </c>
      <c r="U116">
        <v>0.88749999999999996</v>
      </c>
      <c r="V116">
        <v>0.86</v>
      </c>
      <c r="W116">
        <v>0.86750000000000005</v>
      </c>
      <c r="X116">
        <v>0.87050000000000005</v>
      </c>
      <c r="Y116">
        <v>0.88749999999999996</v>
      </c>
      <c r="Z116">
        <v>0.86</v>
      </c>
      <c r="AA116">
        <v>0.86750000000000005</v>
      </c>
      <c r="AB116">
        <v>0.87049999999999983</v>
      </c>
      <c r="AC116">
        <v>0.88749999999999996</v>
      </c>
      <c r="AD116">
        <v>0.85999999999999988</v>
      </c>
      <c r="AE116">
        <v>0.86750000000000005</v>
      </c>
    </row>
    <row r="117" spans="2:31" x14ac:dyDescent="0.2">
      <c r="B117">
        <v>115</v>
      </c>
      <c r="C117" t="s">
        <v>37</v>
      </c>
      <c r="D117" t="s">
        <v>88</v>
      </c>
      <c r="E117" t="s">
        <v>16</v>
      </c>
      <c r="F117">
        <v>21</v>
      </c>
      <c r="G117">
        <v>21</v>
      </c>
      <c r="H117">
        <v>21</v>
      </c>
      <c r="I117">
        <v>21</v>
      </c>
      <c r="J117" t="s">
        <v>23</v>
      </c>
      <c r="K117" t="s">
        <v>20</v>
      </c>
      <c r="L117">
        <v>1206.4000000000001</v>
      </c>
      <c r="M117">
        <v>1211</v>
      </c>
      <c r="N117">
        <v>1202</v>
      </c>
      <c r="O117">
        <v>1207</v>
      </c>
      <c r="P117">
        <v>0.84950000000000014</v>
      </c>
      <c r="Q117">
        <v>0.86750000000000005</v>
      </c>
      <c r="R117">
        <v>0.82250000000000001</v>
      </c>
      <c r="S117">
        <v>0.84750000000000003</v>
      </c>
      <c r="T117">
        <v>0.84950000000000014</v>
      </c>
      <c r="U117">
        <v>0.86750000000000005</v>
      </c>
      <c r="V117">
        <v>0.82250000000000001</v>
      </c>
      <c r="W117">
        <v>0.84750000000000003</v>
      </c>
      <c r="X117">
        <v>0.84950000000000014</v>
      </c>
      <c r="Y117">
        <v>0.86750000000000005</v>
      </c>
      <c r="Z117">
        <v>0.82250000000000001</v>
      </c>
      <c r="AA117">
        <v>0.84750000000000003</v>
      </c>
      <c r="AB117">
        <v>0.84950000000000014</v>
      </c>
      <c r="AC117">
        <v>0.86750000000000005</v>
      </c>
      <c r="AD117">
        <v>0.82250000000000001</v>
      </c>
      <c r="AE117">
        <v>0.84750000000000003</v>
      </c>
    </row>
    <row r="118" spans="2:31" x14ac:dyDescent="0.2">
      <c r="B118">
        <v>116</v>
      </c>
      <c r="C118" t="s">
        <v>41</v>
      </c>
      <c r="D118" t="s">
        <v>88</v>
      </c>
      <c r="E118" t="s">
        <v>16</v>
      </c>
      <c r="F118">
        <v>21</v>
      </c>
      <c r="G118">
        <v>21</v>
      </c>
      <c r="H118">
        <v>21</v>
      </c>
      <c r="I118">
        <v>21</v>
      </c>
      <c r="J118" t="s">
        <v>17</v>
      </c>
      <c r="K118" t="s">
        <v>20</v>
      </c>
      <c r="L118">
        <v>1206.4000000000001</v>
      </c>
      <c r="M118">
        <v>1211</v>
      </c>
      <c r="N118">
        <v>1202</v>
      </c>
      <c r="O118">
        <v>1207</v>
      </c>
      <c r="P118">
        <v>0.24500000000000002</v>
      </c>
      <c r="Q118">
        <v>0.27</v>
      </c>
      <c r="R118">
        <v>0.22750000000000001</v>
      </c>
      <c r="S118">
        <v>0.245</v>
      </c>
      <c r="T118">
        <v>0.24500000000000002</v>
      </c>
      <c r="U118">
        <v>0.27</v>
      </c>
      <c r="V118">
        <v>0.22750000000000001</v>
      </c>
      <c r="W118">
        <v>0.245</v>
      </c>
      <c r="X118">
        <v>0.24500000000000002</v>
      </c>
      <c r="Y118">
        <v>0.27</v>
      </c>
      <c r="Z118">
        <v>0.22750000000000001</v>
      </c>
      <c r="AA118">
        <v>0.245</v>
      </c>
      <c r="AB118">
        <v>0.24500000000000002</v>
      </c>
      <c r="AC118">
        <v>0.27</v>
      </c>
      <c r="AD118">
        <v>0.22750000000000001</v>
      </c>
      <c r="AE118">
        <v>0.245</v>
      </c>
    </row>
    <row r="119" spans="2:31" x14ac:dyDescent="0.2">
      <c r="B119">
        <v>117</v>
      </c>
      <c r="C119" t="s">
        <v>41</v>
      </c>
      <c r="D119" t="s">
        <v>88</v>
      </c>
      <c r="E119" t="s">
        <v>16</v>
      </c>
      <c r="F119">
        <v>21</v>
      </c>
      <c r="G119">
        <v>21</v>
      </c>
      <c r="H119">
        <v>21</v>
      </c>
      <c r="I119">
        <v>21</v>
      </c>
      <c r="J119" t="s">
        <v>21</v>
      </c>
      <c r="K119" t="s">
        <v>20</v>
      </c>
      <c r="L119">
        <v>1206.4000000000001</v>
      </c>
      <c r="M119">
        <v>1211</v>
      </c>
      <c r="N119">
        <v>1202</v>
      </c>
      <c r="O119">
        <v>1207</v>
      </c>
      <c r="P119">
        <v>0.24500000000000002</v>
      </c>
      <c r="Q119">
        <v>0.27</v>
      </c>
      <c r="R119">
        <v>0.22750000000000001</v>
      </c>
      <c r="S119">
        <v>0.245</v>
      </c>
      <c r="T119">
        <v>0.24500000000000002</v>
      </c>
      <c r="U119">
        <v>0.27</v>
      </c>
      <c r="V119">
        <v>0.22750000000000001</v>
      </c>
      <c r="W119">
        <v>0.245</v>
      </c>
      <c r="X119">
        <v>0.24500000000000002</v>
      </c>
      <c r="Y119">
        <v>0.27</v>
      </c>
      <c r="Z119">
        <v>0.22750000000000001</v>
      </c>
      <c r="AA119">
        <v>0.245</v>
      </c>
      <c r="AB119">
        <v>0.24500000000000002</v>
      </c>
      <c r="AC119">
        <v>0.27</v>
      </c>
      <c r="AD119">
        <v>0.22750000000000001</v>
      </c>
      <c r="AE119">
        <v>0.245</v>
      </c>
    </row>
    <row r="120" spans="2:31" x14ac:dyDescent="0.2">
      <c r="B120">
        <v>118</v>
      </c>
      <c r="C120" t="s">
        <v>41</v>
      </c>
      <c r="D120" t="s">
        <v>88</v>
      </c>
      <c r="E120" t="s">
        <v>16</v>
      </c>
      <c r="F120">
        <v>21</v>
      </c>
      <c r="G120">
        <v>21</v>
      </c>
      <c r="H120">
        <v>21</v>
      </c>
      <c r="I120">
        <v>21</v>
      </c>
      <c r="J120" t="s">
        <v>23</v>
      </c>
      <c r="K120" t="s">
        <v>20</v>
      </c>
      <c r="L120">
        <v>1206.4000000000001</v>
      </c>
      <c r="M120">
        <v>1211</v>
      </c>
      <c r="N120">
        <v>1202</v>
      </c>
      <c r="O120">
        <v>1207</v>
      </c>
      <c r="P120">
        <v>0.24500000000000002</v>
      </c>
      <c r="Q120">
        <v>0.27</v>
      </c>
      <c r="R120">
        <v>0.22750000000000001</v>
      </c>
      <c r="S120">
        <v>0.245</v>
      </c>
      <c r="T120">
        <v>0.24500000000000002</v>
      </c>
      <c r="U120">
        <v>0.27</v>
      </c>
      <c r="V120">
        <v>0.22750000000000001</v>
      </c>
      <c r="W120">
        <v>0.245</v>
      </c>
      <c r="X120">
        <v>0.24500000000000002</v>
      </c>
      <c r="Y120">
        <v>0.27</v>
      </c>
      <c r="Z120">
        <v>0.22750000000000001</v>
      </c>
      <c r="AA120">
        <v>0.245</v>
      </c>
      <c r="AB120">
        <v>0.24500000000000002</v>
      </c>
      <c r="AC120">
        <v>0.27</v>
      </c>
      <c r="AD120">
        <v>0.22750000000000001</v>
      </c>
      <c r="AE120">
        <v>0.245</v>
      </c>
    </row>
    <row r="121" spans="2:31" x14ac:dyDescent="0.2">
      <c r="B121">
        <v>119</v>
      </c>
      <c r="C121" t="s">
        <v>44</v>
      </c>
      <c r="D121" t="s">
        <v>88</v>
      </c>
      <c r="E121" t="s">
        <v>16</v>
      </c>
      <c r="F121">
        <v>21</v>
      </c>
      <c r="G121">
        <v>21</v>
      </c>
      <c r="H121">
        <v>21</v>
      </c>
      <c r="I121">
        <v>21</v>
      </c>
      <c r="J121" t="s">
        <v>17</v>
      </c>
      <c r="K121" t="s">
        <v>20</v>
      </c>
      <c r="L121">
        <v>1206.4000000000001</v>
      </c>
      <c r="M121">
        <v>1211</v>
      </c>
      <c r="N121">
        <v>1202</v>
      </c>
      <c r="O121">
        <v>1207</v>
      </c>
      <c r="P121">
        <v>0.24500000000000002</v>
      </c>
      <c r="Q121">
        <v>0.27</v>
      </c>
      <c r="R121">
        <v>0.22750000000000001</v>
      </c>
      <c r="S121">
        <v>0.245</v>
      </c>
      <c r="T121">
        <v>0.24500000000000002</v>
      </c>
      <c r="U121">
        <v>0.27</v>
      </c>
      <c r="V121">
        <v>0.22750000000000001</v>
      </c>
      <c r="W121">
        <v>0.245</v>
      </c>
      <c r="X121">
        <v>0.24500000000000002</v>
      </c>
      <c r="Y121">
        <v>0.27</v>
      </c>
      <c r="Z121">
        <v>0.22750000000000001</v>
      </c>
      <c r="AA121">
        <v>0.245</v>
      </c>
      <c r="AB121">
        <v>0.24500000000000002</v>
      </c>
      <c r="AC121">
        <v>0.27</v>
      </c>
      <c r="AD121">
        <v>0.22750000000000001</v>
      </c>
      <c r="AE121">
        <v>0.245</v>
      </c>
    </row>
    <row r="122" spans="2:31" x14ac:dyDescent="0.2">
      <c r="B122">
        <v>120</v>
      </c>
      <c r="C122" t="s">
        <v>44</v>
      </c>
      <c r="D122" t="s">
        <v>88</v>
      </c>
      <c r="E122" t="s">
        <v>16</v>
      </c>
      <c r="F122">
        <v>21</v>
      </c>
      <c r="G122">
        <v>21</v>
      </c>
      <c r="H122">
        <v>21</v>
      </c>
      <c r="I122">
        <v>21</v>
      </c>
      <c r="J122" t="s">
        <v>21</v>
      </c>
      <c r="K122" t="s">
        <v>20</v>
      </c>
      <c r="L122">
        <v>1206.4000000000001</v>
      </c>
      <c r="M122">
        <v>1211</v>
      </c>
      <c r="N122">
        <v>1202</v>
      </c>
      <c r="O122">
        <v>1207</v>
      </c>
      <c r="P122">
        <v>0.34850000000000003</v>
      </c>
      <c r="Q122">
        <v>0.73</v>
      </c>
      <c r="R122">
        <v>0.22750000000000001</v>
      </c>
      <c r="S122">
        <v>0.255</v>
      </c>
      <c r="T122">
        <v>0.34850000000000003</v>
      </c>
      <c r="U122">
        <v>0.73</v>
      </c>
      <c r="V122">
        <v>0.22750000000000001</v>
      </c>
      <c r="W122">
        <v>0.255</v>
      </c>
      <c r="X122">
        <v>0.34850000000000003</v>
      </c>
      <c r="Y122">
        <v>0.73</v>
      </c>
      <c r="Z122">
        <v>0.22750000000000001</v>
      </c>
      <c r="AA122">
        <v>0.255</v>
      </c>
      <c r="AB122">
        <v>0.34849999999999998</v>
      </c>
      <c r="AC122">
        <v>0.72999999999999987</v>
      </c>
      <c r="AD122">
        <v>0.22750000000000001</v>
      </c>
      <c r="AE122">
        <v>0.255</v>
      </c>
    </row>
    <row r="123" spans="2:31" x14ac:dyDescent="0.2">
      <c r="B123">
        <v>121</v>
      </c>
      <c r="C123" t="s">
        <v>44</v>
      </c>
      <c r="D123" t="s">
        <v>88</v>
      </c>
      <c r="E123" t="s">
        <v>16</v>
      </c>
      <c r="F123">
        <v>21</v>
      </c>
      <c r="G123">
        <v>21</v>
      </c>
      <c r="H123">
        <v>21</v>
      </c>
      <c r="I123">
        <v>21</v>
      </c>
      <c r="J123" t="s">
        <v>23</v>
      </c>
      <c r="K123" t="s">
        <v>20</v>
      </c>
      <c r="L123">
        <v>1206.4000000000001</v>
      </c>
      <c r="M123">
        <v>1211</v>
      </c>
      <c r="N123">
        <v>1202</v>
      </c>
      <c r="O123">
        <v>1207</v>
      </c>
      <c r="P123">
        <v>0.65500000000000003</v>
      </c>
      <c r="Q123">
        <v>0.73</v>
      </c>
      <c r="R123">
        <v>0.59</v>
      </c>
      <c r="S123">
        <v>0.64749999999999996</v>
      </c>
      <c r="T123">
        <v>0.65500000000000003</v>
      </c>
      <c r="U123">
        <v>0.73</v>
      </c>
      <c r="V123">
        <v>0.59</v>
      </c>
      <c r="W123">
        <v>0.64749999999999996</v>
      </c>
      <c r="X123">
        <v>0.65500000000000003</v>
      </c>
      <c r="Y123">
        <v>0.73</v>
      </c>
      <c r="Z123">
        <v>0.59</v>
      </c>
      <c r="AA123">
        <v>0.64749999999999996</v>
      </c>
      <c r="AB123">
        <v>0.65500000000000003</v>
      </c>
      <c r="AC123">
        <v>0.72999999999999987</v>
      </c>
      <c r="AD123">
        <v>0.59</v>
      </c>
      <c r="AE123">
        <v>0.64749999999999996</v>
      </c>
    </row>
    <row r="124" spans="2:31" x14ac:dyDescent="0.2">
      <c r="B124">
        <v>122</v>
      </c>
      <c r="C124" t="s">
        <v>48</v>
      </c>
      <c r="D124" t="s">
        <v>88</v>
      </c>
      <c r="E124" t="s">
        <v>16</v>
      </c>
      <c r="F124">
        <v>21</v>
      </c>
      <c r="G124">
        <v>21</v>
      </c>
      <c r="H124">
        <v>21</v>
      </c>
      <c r="I124">
        <v>21</v>
      </c>
      <c r="J124" t="s">
        <v>17</v>
      </c>
      <c r="K124" t="s">
        <v>20</v>
      </c>
      <c r="L124">
        <v>1206.4000000000001</v>
      </c>
      <c r="M124">
        <v>1211</v>
      </c>
      <c r="N124">
        <v>1202</v>
      </c>
      <c r="O124">
        <v>1207</v>
      </c>
      <c r="P124">
        <v>0.27500000000000002</v>
      </c>
      <c r="Q124">
        <v>0.34</v>
      </c>
      <c r="R124">
        <v>0.23</v>
      </c>
      <c r="S124">
        <v>0.27</v>
      </c>
      <c r="T124">
        <v>0.27500000000000002</v>
      </c>
      <c r="U124">
        <v>0.34</v>
      </c>
      <c r="V124">
        <v>0.23</v>
      </c>
      <c r="W124">
        <v>0.27</v>
      </c>
      <c r="X124">
        <v>0.27500000000000002</v>
      </c>
      <c r="Y124">
        <v>0.34</v>
      </c>
      <c r="Z124">
        <v>0.23</v>
      </c>
      <c r="AA124">
        <v>0.27</v>
      </c>
      <c r="AB124">
        <v>0.27500000000000002</v>
      </c>
      <c r="AC124">
        <v>0.34</v>
      </c>
      <c r="AD124">
        <v>0.23</v>
      </c>
      <c r="AE124">
        <v>0.27</v>
      </c>
    </row>
    <row r="125" spans="2:31" x14ac:dyDescent="0.2">
      <c r="B125">
        <v>123</v>
      </c>
      <c r="C125" t="s">
        <v>50</v>
      </c>
      <c r="D125" t="s">
        <v>88</v>
      </c>
      <c r="E125" t="s">
        <v>16</v>
      </c>
      <c r="F125">
        <v>21</v>
      </c>
      <c r="G125">
        <v>21</v>
      </c>
      <c r="H125">
        <v>21</v>
      </c>
      <c r="I125">
        <v>21</v>
      </c>
      <c r="J125" t="s">
        <v>17</v>
      </c>
      <c r="K125" t="s">
        <v>20</v>
      </c>
      <c r="L125">
        <v>1206.4000000000001</v>
      </c>
      <c r="M125">
        <v>1211</v>
      </c>
      <c r="N125">
        <v>1202</v>
      </c>
      <c r="O125">
        <v>1207</v>
      </c>
      <c r="P125">
        <v>0.78449999999999998</v>
      </c>
      <c r="Q125">
        <v>0.80500000000000005</v>
      </c>
      <c r="R125">
        <v>0.76749999999999996</v>
      </c>
      <c r="S125">
        <v>0.78</v>
      </c>
      <c r="T125">
        <v>0.78449999999999998</v>
      </c>
      <c r="U125">
        <v>0.80500000000000005</v>
      </c>
      <c r="V125">
        <v>0.76749999999999996</v>
      </c>
      <c r="W125">
        <v>0.78</v>
      </c>
      <c r="X125">
        <v>0.78449999999999998</v>
      </c>
      <c r="Y125">
        <v>0.80500000000000005</v>
      </c>
      <c r="Z125">
        <v>0.76749999999999996</v>
      </c>
      <c r="AA125">
        <v>0.78</v>
      </c>
      <c r="AB125">
        <v>0.78449999999999998</v>
      </c>
      <c r="AC125">
        <v>0.80500000000000005</v>
      </c>
      <c r="AD125">
        <v>0.76749999999999996</v>
      </c>
      <c r="AE125">
        <v>0.78</v>
      </c>
    </row>
    <row r="126" spans="2:31" x14ac:dyDescent="0.2">
      <c r="B126">
        <v>124</v>
      </c>
      <c r="C126" t="s">
        <v>52</v>
      </c>
      <c r="D126" t="s">
        <v>88</v>
      </c>
      <c r="E126" t="s">
        <v>16</v>
      </c>
      <c r="F126">
        <v>21</v>
      </c>
      <c r="G126">
        <v>21</v>
      </c>
      <c r="H126">
        <v>21</v>
      </c>
      <c r="I126">
        <v>21</v>
      </c>
      <c r="J126" t="s">
        <v>17</v>
      </c>
      <c r="K126" t="s">
        <v>20</v>
      </c>
      <c r="L126">
        <v>1206.4000000000001</v>
      </c>
      <c r="M126">
        <v>1211</v>
      </c>
      <c r="N126">
        <v>1202</v>
      </c>
      <c r="O126">
        <v>1207</v>
      </c>
      <c r="P126">
        <v>0.94100000000000006</v>
      </c>
      <c r="Q126">
        <v>0.95250000000000001</v>
      </c>
      <c r="R126">
        <v>0.92749999999999999</v>
      </c>
      <c r="S126">
        <v>0.94</v>
      </c>
      <c r="T126">
        <v>0.94100000000000006</v>
      </c>
      <c r="U126">
        <v>0.95250000000000001</v>
      </c>
      <c r="V126">
        <v>0.92749999999999999</v>
      </c>
      <c r="W126">
        <v>0.94</v>
      </c>
      <c r="X126">
        <v>0.94100000000000006</v>
      </c>
      <c r="Y126">
        <v>0.95250000000000001</v>
      </c>
      <c r="Z126">
        <v>0.92749999999999999</v>
      </c>
      <c r="AA126">
        <v>0.94</v>
      </c>
      <c r="AB126">
        <v>0.94100000000000006</v>
      </c>
      <c r="AC126">
        <v>0.95250000000000001</v>
      </c>
      <c r="AD126">
        <v>0.92749999999999999</v>
      </c>
      <c r="AE126">
        <v>0.94</v>
      </c>
    </row>
    <row r="127" spans="2:31" x14ac:dyDescent="0.2">
      <c r="B127">
        <v>125</v>
      </c>
      <c r="C127" t="s">
        <v>54</v>
      </c>
      <c r="D127" t="s">
        <v>88</v>
      </c>
      <c r="E127" t="s">
        <v>16</v>
      </c>
      <c r="F127">
        <v>21</v>
      </c>
      <c r="G127">
        <v>21</v>
      </c>
      <c r="H127">
        <v>21</v>
      </c>
      <c r="I127">
        <v>21</v>
      </c>
      <c r="J127" t="s">
        <v>17</v>
      </c>
      <c r="K127" t="s">
        <v>20</v>
      </c>
      <c r="L127">
        <v>1206.4000000000001</v>
      </c>
      <c r="M127">
        <v>1211</v>
      </c>
      <c r="N127">
        <v>1202</v>
      </c>
      <c r="O127">
        <v>1207</v>
      </c>
      <c r="P127">
        <v>0.248</v>
      </c>
      <c r="Q127">
        <v>0.26250000000000001</v>
      </c>
      <c r="R127">
        <v>0.23</v>
      </c>
      <c r="S127">
        <v>0.25</v>
      </c>
      <c r="T127">
        <v>0.248</v>
      </c>
      <c r="U127">
        <v>0.26250000000000001</v>
      </c>
      <c r="V127">
        <v>0.23</v>
      </c>
      <c r="W127">
        <v>0.25</v>
      </c>
      <c r="X127">
        <v>0.248</v>
      </c>
      <c r="Y127">
        <v>0.26250000000000001</v>
      </c>
      <c r="Z127">
        <v>0.23</v>
      </c>
      <c r="AA127">
        <v>0.25</v>
      </c>
      <c r="AB127">
        <v>0.248</v>
      </c>
      <c r="AC127">
        <v>0.26250000000000001</v>
      </c>
      <c r="AD127">
        <v>0.23</v>
      </c>
      <c r="AE127">
        <v>0.25</v>
      </c>
    </row>
    <row r="128" spans="2:31" x14ac:dyDescent="0.2">
      <c r="B128">
        <v>126</v>
      </c>
      <c r="C128" t="s">
        <v>18</v>
      </c>
      <c r="D128" t="s">
        <v>88</v>
      </c>
      <c r="E128" t="s">
        <v>56</v>
      </c>
      <c r="F128">
        <v>21</v>
      </c>
      <c r="G128">
        <v>21</v>
      </c>
      <c r="H128">
        <v>21</v>
      </c>
      <c r="I128">
        <v>21</v>
      </c>
      <c r="J128" t="s">
        <v>17</v>
      </c>
      <c r="K128" t="s">
        <v>20</v>
      </c>
      <c r="L128">
        <v>1206.4000000000001</v>
      </c>
      <c r="M128">
        <v>1211</v>
      </c>
      <c r="N128">
        <v>1202</v>
      </c>
      <c r="O128">
        <v>1207</v>
      </c>
      <c r="P128">
        <v>0.66750000000000009</v>
      </c>
      <c r="Q128">
        <v>0.71</v>
      </c>
      <c r="R128">
        <v>0.61250000000000004</v>
      </c>
      <c r="S128">
        <v>0.68</v>
      </c>
      <c r="T128">
        <v>0.66750000000000009</v>
      </c>
      <c r="U128">
        <v>0.71</v>
      </c>
      <c r="V128">
        <v>0.61250000000000004</v>
      </c>
      <c r="W128">
        <v>0.68</v>
      </c>
      <c r="X128">
        <v>0.66750000000000009</v>
      </c>
      <c r="Y128">
        <v>0.71</v>
      </c>
      <c r="Z128">
        <v>0.61250000000000004</v>
      </c>
      <c r="AA128">
        <v>0.68</v>
      </c>
      <c r="AB128">
        <v>0.66750000000000009</v>
      </c>
      <c r="AC128">
        <v>0.71000000000000008</v>
      </c>
      <c r="AD128">
        <v>0.61250000000000004</v>
      </c>
      <c r="AE128">
        <v>0.68</v>
      </c>
    </row>
    <row r="129" spans="2:31" x14ac:dyDescent="0.2">
      <c r="B129">
        <v>127</v>
      </c>
      <c r="C129" t="s">
        <v>18</v>
      </c>
      <c r="D129" t="s">
        <v>88</v>
      </c>
      <c r="E129" t="s">
        <v>56</v>
      </c>
      <c r="F129">
        <v>21</v>
      </c>
      <c r="G129">
        <v>21</v>
      </c>
      <c r="H129">
        <v>21</v>
      </c>
      <c r="I129">
        <v>21</v>
      </c>
      <c r="J129" t="s">
        <v>21</v>
      </c>
      <c r="K129" t="s">
        <v>20</v>
      </c>
      <c r="L129">
        <v>1206.4000000000001</v>
      </c>
      <c r="M129">
        <v>1211</v>
      </c>
      <c r="N129">
        <v>1202</v>
      </c>
      <c r="O129">
        <v>1207</v>
      </c>
      <c r="P129">
        <v>0.72450000000000003</v>
      </c>
      <c r="Q129">
        <v>0.73499999999999999</v>
      </c>
      <c r="R129">
        <v>0.71250000000000002</v>
      </c>
      <c r="S129">
        <v>0.72499999999999998</v>
      </c>
      <c r="T129">
        <v>0.72450000000000003</v>
      </c>
      <c r="U129">
        <v>0.73499999999999999</v>
      </c>
      <c r="V129">
        <v>0.71250000000000002</v>
      </c>
      <c r="W129">
        <v>0.72499999999999998</v>
      </c>
      <c r="X129">
        <v>0.72450000000000003</v>
      </c>
      <c r="Y129">
        <v>0.73499999999999999</v>
      </c>
      <c r="Z129">
        <v>0.71250000000000002</v>
      </c>
      <c r="AA129">
        <v>0.72499999999999998</v>
      </c>
      <c r="AB129">
        <v>0.72450000000000003</v>
      </c>
      <c r="AC129">
        <v>0.73499999999999999</v>
      </c>
      <c r="AD129">
        <v>0.71250000000000002</v>
      </c>
      <c r="AE129">
        <v>0.72500000000000009</v>
      </c>
    </row>
    <row r="130" spans="2:31" x14ac:dyDescent="0.2">
      <c r="B130">
        <v>128</v>
      </c>
      <c r="C130" t="s">
        <v>18</v>
      </c>
      <c r="D130" t="s">
        <v>88</v>
      </c>
      <c r="E130" t="s">
        <v>56</v>
      </c>
      <c r="F130">
        <v>21</v>
      </c>
      <c r="G130">
        <v>21</v>
      </c>
      <c r="H130">
        <v>21</v>
      </c>
      <c r="I130">
        <v>21</v>
      </c>
      <c r="J130" t="s">
        <v>23</v>
      </c>
      <c r="K130" t="s">
        <v>20</v>
      </c>
      <c r="L130">
        <v>1206.4000000000001</v>
      </c>
      <c r="M130">
        <v>1211</v>
      </c>
      <c r="N130">
        <v>1202</v>
      </c>
      <c r="O130">
        <v>1207</v>
      </c>
      <c r="P130">
        <v>0.72799999999999998</v>
      </c>
      <c r="Q130">
        <v>0.73499999999999999</v>
      </c>
      <c r="R130">
        <v>0.72</v>
      </c>
      <c r="S130">
        <v>0.73250000000000004</v>
      </c>
      <c r="T130">
        <v>0.72799999999999998</v>
      </c>
      <c r="U130">
        <v>0.73499999999999999</v>
      </c>
      <c r="V130">
        <v>0.72</v>
      </c>
      <c r="W130">
        <v>0.73250000000000004</v>
      </c>
      <c r="X130">
        <v>0.72799999999999998</v>
      </c>
      <c r="Y130">
        <v>0.73499999999999999</v>
      </c>
      <c r="Z130">
        <v>0.72</v>
      </c>
      <c r="AA130">
        <v>0.73250000000000004</v>
      </c>
      <c r="AB130">
        <v>0.72799999999999998</v>
      </c>
      <c r="AC130">
        <v>0.73499999999999999</v>
      </c>
      <c r="AD130">
        <v>0.72</v>
      </c>
      <c r="AE130">
        <v>0.73250000000000004</v>
      </c>
    </row>
    <row r="131" spans="2:31" x14ac:dyDescent="0.2">
      <c r="B131">
        <v>129</v>
      </c>
      <c r="C131" t="s">
        <v>25</v>
      </c>
      <c r="D131" t="s">
        <v>88</v>
      </c>
      <c r="E131" t="s">
        <v>56</v>
      </c>
      <c r="F131">
        <v>21</v>
      </c>
      <c r="G131">
        <v>21</v>
      </c>
      <c r="H131">
        <v>21</v>
      </c>
      <c r="I131">
        <v>21</v>
      </c>
      <c r="J131" t="s">
        <v>17</v>
      </c>
      <c r="K131" t="s">
        <v>20</v>
      </c>
      <c r="L131">
        <v>1206.4000000000001</v>
      </c>
      <c r="M131">
        <v>1211</v>
      </c>
      <c r="N131">
        <v>1202</v>
      </c>
      <c r="O131">
        <v>1207</v>
      </c>
      <c r="P131">
        <v>0.7955000000000001</v>
      </c>
      <c r="Q131">
        <v>0.8075</v>
      </c>
      <c r="R131">
        <v>0.78</v>
      </c>
      <c r="S131">
        <v>0.79749999999999999</v>
      </c>
      <c r="T131">
        <v>0.7955000000000001</v>
      </c>
      <c r="U131">
        <v>0.8075</v>
      </c>
      <c r="V131">
        <v>0.78</v>
      </c>
      <c r="W131">
        <v>0.79749999999999999</v>
      </c>
      <c r="X131">
        <v>0.7955000000000001</v>
      </c>
      <c r="Y131">
        <v>0.8075</v>
      </c>
      <c r="Z131">
        <v>0.78</v>
      </c>
      <c r="AA131">
        <v>0.79749999999999999</v>
      </c>
      <c r="AB131">
        <v>0.7955000000000001</v>
      </c>
      <c r="AC131">
        <v>0.8075</v>
      </c>
      <c r="AD131">
        <v>0.78</v>
      </c>
      <c r="AE131">
        <v>0.79749999999999999</v>
      </c>
    </row>
    <row r="132" spans="2:31" x14ac:dyDescent="0.2">
      <c r="B132">
        <v>130</v>
      </c>
      <c r="C132" t="s">
        <v>25</v>
      </c>
      <c r="D132" t="s">
        <v>88</v>
      </c>
      <c r="E132" t="s">
        <v>56</v>
      </c>
      <c r="F132">
        <v>21</v>
      </c>
      <c r="G132">
        <v>21</v>
      </c>
      <c r="H132">
        <v>21</v>
      </c>
      <c r="I132">
        <v>21</v>
      </c>
      <c r="J132" t="s">
        <v>21</v>
      </c>
      <c r="K132" t="s">
        <v>20</v>
      </c>
      <c r="L132">
        <v>1206.4000000000001</v>
      </c>
      <c r="M132">
        <v>1211</v>
      </c>
      <c r="N132">
        <v>1202</v>
      </c>
      <c r="O132">
        <v>1207</v>
      </c>
      <c r="P132">
        <v>0.57499999999999996</v>
      </c>
      <c r="Q132">
        <v>0.71250000000000002</v>
      </c>
      <c r="R132">
        <v>0.45250000000000001</v>
      </c>
      <c r="S132">
        <v>0.53749999999999998</v>
      </c>
      <c r="T132">
        <v>0.57499999999999996</v>
      </c>
      <c r="U132">
        <v>0.71250000000000002</v>
      </c>
      <c r="V132">
        <v>0.45250000000000001</v>
      </c>
      <c r="W132">
        <v>0.53749999999999998</v>
      </c>
      <c r="X132">
        <v>0.57499999999999996</v>
      </c>
      <c r="Y132">
        <v>0.71250000000000002</v>
      </c>
      <c r="Z132">
        <v>0.45250000000000001</v>
      </c>
      <c r="AA132">
        <v>0.53749999999999998</v>
      </c>
      <c r="AB132">
        <v>0.57499999999999996</v>
      </c>
      <c r="AC132">
        <v>0.71250000000000002</v>
      </c>
      <c r="AD132">
        <v>0.45250000000000001</v>
      </c>
      <c r="AE132">
        <v>0.53749999999999998</v>
      </c>
    </row>
    <row r="133" spans="2:31" x14ac:dyDescent="0.2">
      <c r="B133">
        <v>131</v>
      </c>
      <c r="C133" t="s">
        <v>25</v>
      </c>
      <c r="D133" t="s">
        <v>88</v>
      </c>
      <c r="E133" t="s">
        <v>56</v>
      </c>
      <c r="F133">
        <v>21</v>
      </c>
      <c r="G133">
        <v>21</v>
      </c>
      <c r="H133">
        <v>21</v>
      </c>
      <c r="I133">
        <v>21</v>
      </c>
      <c r="J133" t="s">
        <v>23</v>
      </c>
      <c r="K133" t="s">
        <v>20</v>
      </c>
      <c r="L133">
        <v>1206.4000000000001</v>
      </c>
      <c r="M133">
        <v>1211</v>
      </c>
      <c r="N133">
        <v>1202</v>
      </c>
      <c r="O133">
        <v>1207</v>
      </c>
      <c r="P133">
        <v>0.68600000000000017</v>
      </c>
      <c r="Q133">
        <v>0.8</v>
      </c>
      <c r="R133">
        <v>0.56000000000000005</v>
      </c>
      <c r="S133">
        <v>0.68</v>
      </c>
      <c r="T133">
        <v>0.68600000000000017</v>
      </c>
      <c r="U133">
        <v>0.8</v>
      </c>
      <c r="V133">
        <v>0.56000000000000005</v>
      </c>
      <c r="W133">
        <v>0.68</v>
      </c>
      <c r="X133">
        <v>0.68600000000000017</v>
      </c>
      <c r="Y133">
        <v>0.8</v>
      </c>
      <c r="Z133">
        <v>0.56000000000000005</v>
      </c>
      <c r="AA133">
        <v>0.68</v>
      </c>
      <c r="AB133">
        <v>0.68600000000000017</v>
      </c>
      <c r="AC133">
        <v>0.80000000000000016</v>
      </c>
      <c r="AD133">
        <v>0.56000000000000005</v>
      </c>
      <c r="AE133">
        <v>0.68</v>
      </c>
    </row>
    <row r="134" spans="2:31" x14ac:dyDescent="0.2">
      <c r="B134">
        <v>132</v>
      </c>
      <c r="C134" t="s">
        <v>29</v>
      </c>
      <c r="D134" t="s">
        <v>88</v>
      </c>
      <c r="E134" t="s">
        <v>56</v>
      </c>
      <c r="F134">
        <v>21</v>
      </c>
      <c r="G134">
        <v>21</v>
      </c>
      <c r="H134">
        <v>21</v>
      </c>
      <c r="I134">
        <v>21</v>
      </c>
      <c r="J134" t="s">
        <v>17</v>
      </c>
      <c r="K134" t="s">
        <v>20</v>
      </c>
      <c r="L134">
        <v>1206.4000000000001</v>
      </c>
      <c r="M134">
        <v>1211</v>
      </c>
      <c r="N134">
        <v>1202</v>
      </c>
      <c r="O134">
        <v>1207</v>
      </c>
      <c r="P134">
        <v>0.51150000000000007</v>
      </c>
      <c r="Q134">
        <v>0.60750000000000004</v>
      </c>
      <c r="R134">
        <v>0.41249999999999998</v>
      </c>
      <c r="S134">
        <v>0.54749999999999999</v>
      </c>
      <c r="T134">
        <v>0.51150000000000007</v>
      </c>
      <c r="U134">
        <v>0.60750000000000004</v>
      </c>
      <c r="V134">
        <v>0.41249999999999998</v>
      </c>
      <c r="W134">
        <v>0.54749999999999999</v>
      </c>
      <c r="X134">
        <v>0.51150000000000007</v>
      </c>
      <c r="Y134">
        <v>0.60750000000000004</v>
      </c>
      <c r="Z134">
        <v>0.41249999999999998</v>
      </c>
      <c r="AA134">
        <v>0.54749999999999999</v>
      </c>
      <c r="AB134">
        <v>0.51150000000000007</v>
      </c>
      <c r="AC134">
        <v>0.60750000000000004</v>
      </c>
      <c r="AD134">
        <v>0.41249999999999998</v>
      </c>
      <c r="AE134">
        <v>0.54749999999999999</v>
      </c>
    </row>
    <row r="135" spans="2:31" x14ac:dyDescent="0.2">
      <c r="B135">
        <v>133</v>
      </c>
      <c r="C135" t="s">
        <v>29</v>
      </c>
      <c r="D135" t="s">
        <v>88</v>
      </c>
      <c r="E135" t="s">
        <v>56</v>
      </c>
      <c r="F135">
        <v>21</v>
      </c>
      <c r="G135">
        <v>21</v>
      </c>
      <c r="H135">
        <v>21</v>
      </c>
      <c r="I135">
        <v>21</v>
      </c>
      <c r="J135" t="s">
        <v>21</v>
      </c>
      <c r="K135" t="s">
        <v>20</v>
      </c>
      <c r="L135">
        <v>1206.4000000000001</v>
      </c>
      <c r="M135">
        <v>1211</v>
      </c>
      <c r="N135">
        <v>1202</v>
      </c>
      <c r="O135">
        <v>1207</v>
      </c>
      <c r="P135">
        <v>0.72499999999999998</v>
      </c>
      <c r="Q135">
        <v>0.755</v>
      </c>
      <c r="R135">
        <v>0.6875</v>
      </c>
      <c r="S135">
        <v>0.72750000000000004</v>
      </c>
      <c r="T135">
        <v>0.72499999999999998</v>
      </c>
      <c r="U135">
        <v>0.755</v>
      </c>
      <c r="V135">
        <v>0.6875</v>
      </c>
      <c r="W135">
        <v>0.72750000000000004</v>
      </c>
      <c r="X135">
        <v>0.72499999999999998</v>
      </c>
      <c r="Y135">
        <v>0.755</v>
      </c>
      <c r="Z135">
        <v>0.6875</v>
      </c>
      <c r="AA135">
        <v>0.72750000000000004</v>
      </c>
      <c r="AB135">
        <v>0.72499999999999998</v>
      </c>
      <c r="AC135">
        <v>0.755</v>
      </c>
      <c r="AD135">
        <v>0.6875</v>
      </c>
      <c r="AE135">
        <v>0.72750000000000015</v>
      </c>
    </row>
    <row r="136" spans="2:31" x14ac:dyDescent="0.2">
      <c r="B136">
        <v>134</v>
      </c>
      <c r="C136" t="s">
        <v>29</v>
      </c>
      <c r="D136" t="s">
        <v>88</v>
      </c>
      <c r="E136" t="s">
        <v>56</v>
      </c>
      <c r="F136">
        <v>21</v>
      </c>
      <c r="G136">
        <v>21</v>
      </c>
      <c r="H136">
        <v>21</v>
      </c>
      <c r="I136">
        <v>21</v>
      </c>
      <c r="J136" t="s">
        <v>23</v>
      </c>
      <c r="K136" t="s">
        <v>20</v>
      </c>
      <c r="L136">
        <v>1206.4000000000001</v>
      </c>
      <c r="M136">
        <v>1211</v>
      </c>
      <c r="N136">
        <v>1202</v>
      </c>
      <c r="O136">
        <v>1207</v>
      </c>
      <c r="P136">
        <v>0.71250000000000002</v>
      </c>
      <c r="Q136">
        <v>0.74750000000000005</v>
      </c>
      <c r="R136">
        <v>0.67249999999999999</v>
      </c>
      <c r="S136">
        <v>0.71</v>
      </c>
      <c r="T136">
        <v>0.71250000000000002</v>
      </c>
      <c r="U136">
        <v>0.74750000000000005</v>
      </c>
      <c r="V136">
        <v>0.67249999999999999</v>
      </c>
      <c r="W136">
        <v>0.71</v>
      </c>
      <c r="X136">
        <v>0.71250000000000002</v>
      </c>
      <c r="Y136">
        <v>0.74750000000000005</v>
      </c>
      <c r="Z136">
        <v>0.67249999999999999</v>
      </c>
      <c r="AA136">
        <v>0.71</v>
      </c>
      <c r="AB136">
        <v>0.71250000000000002</v>
      </c>
      <c r="AC136">
        <v>0.74750000000000005</v>
      </c>
      <c r="AD136">
        <v>0.67249999999999999</v>
      </c>
      <c r="AE136">
        <v>0.71000000000000008</v>
      </c>
    </row>
    <row r="137" spans="2:31" x14ac:dyDescent="0.2">
      <c r="B137">
        <v>135</v>
      </c>
      <c r="C137" t="s">
        <v>33</v>
      </c>
      <c r="D137" t="s">
        <v>88</v>
      </c>
      <c r="E137" t="s">
        <v>56</v>
      </c>
      <c r="F137">
        <v>21</v>
      </c>
      <c r="G137">
        <v>21</v>
      </c>
      <c r="H137">
        <v>21</v>
      </c>
      <c r="I137">
        <v>21</v>
      </c>
      <c r="J137" t="s">
        <v>17</v>
      </c>
      <c r="K137" t="s">
        <v>20</v>
      </c>
      <c r="L137">
        <v>1206.4000000000001</v>
      </c>
      <c r="M137">
        <v>1211</v>
      </c>
      <c r="N137">
        <v>1202</v>
      </c>
      <c r="O137">
        <v>1207</v>
      </c>
      <c r="P137">
        <v>0.91549999999999998</v>
      </c>
      <c r="Q137">
        <v>0.92749999999999999</v>
      </c>
      <c r="R137">
        <v>0.90749999999999997</v>
      </c>
      <c r="S137">
        <v>0.91500000000000004</v>
      </c>
      <c r="T137">
        <v>0.91549999999999998</v>
      </c>
      <c r="U137">
        <v>0.92749999999999999</v>
      </c>
      <c r="V137">
        <v>0.90749999999999997</v>
      </c>
      <c r="W137">
        <v>0.91500000000000004</v>
      </c>
      <c r="X137">
        <v>0.91549999999999998</v>
      </c>
      <c r="Y137">
        <v>0.92749999999999999</v>
      </c>
      <c r="Z137">
        <v>0.90749999999999997</v>
      </c>
      <c r="AA137">
        <v>0.91500000000000004</v>
      </c>
      <c r="AB137">
        <v>0.91549999999999998</v>
      </c>
      <c r="AC137">
        <v>0.92749999999999999</v>
      </c>
      <c r="AD137">
        <v>0.90749999999999997</v>
      </c>
      <c r="AE137">
        <v>0.91500000000000004</v>
      </c>
    </row>
    <row r="138" spans="2:31" x14ac:dyDescent="0.2">
      <c r="B138">
        <v>136</v>
      </c>
      <c r="C138" t="s">
        <v>33</v>
      </c>
      <c r="D138" t="s">
        <v>88</v>
      </c>
      <c r="E138" t="s">
        <v>56</v>
      </c>
      <c r="F138">
        <v>21</v>
      </c>
      <c r="G138">
        <v>21</v>
      </c>
      <c r="H138">
        <v>21</v>
      </c>
      <c r="I138">
        <v>21</v>
      </c>
      <c r="J138" t="s">
        <v>21</v>
      </c>
      <c r="K138" t="s">
        <v>20</v>
      </c>
      <c r="L138">
        <v>1206.4000000000001</v>
      </c>
      <c r="M138">
        <v>1211</v>
      </c>
      <c r="N138">
        <v>1202</v>
      </c>
      <c r="O138">
        <v>1207</v>
      </c>
      <c r="P138">
        <v>0.91449999999999998</v>
      </c>
      <c r="Q138">
        <v>0.91749999999999998</v>
      </c>
      <c r="R138">
        <v>0.91</v>
      </c>
      <c r="S138">
        <v>0.91500000000000004</v>
      </c>
      <c r="T138">
        <v>0.91449999999999998</v>
      </c>
      <c r="U138">
        <v>0.91749999999999998</v>
      </c>
      <c r="V138">
        <v>0.91</v>
      </c>
      <c r="W138">
        <v>0.91500000000000004</v>
      </c>
      <c r="X138">
        <v>0.91449999999999998</v>
      </c>
      <c r="Y138">
        <v>0.91749999999999998</v>
      </c>
      <c r="Z138">
        <v>0.91</v>
      </c>
      <c r="AA138">
        <v>0.91500000000000004</v>
      </c>
      <c r="AB138">
        <v>0.91449999999999998</v>
      </c>
      <c r="AC138">
        <v>0.91749999999999998</v>
      </c>
      <c r="AD138">
        <v>0.91</v>
      </c>
      <c r="AE138">
        <v>0.91500000000000004</v>
      </c>
    </row>
    <row r="139" spans="2:31" x14ac:dyDescent="0.2">
      <c r="B139">
        <v>137</v>
      </c>
      <c r="C139" t="s">
        <v>33</v>
      </c>
      <c r="D139" t="s">
        <v>88</v>
      </c>
      <c r="E139" t="s">
        <v>56</v>
      </c>
      <c r="F139">
        <v>21</v>
      </c>
      <c r="G139">
        <v>21</v>
      </c>
      <c r="H139">
        <v>21</v>
      </c>
      <c r="I139">
        <v>21</v>
      </c>
      <c r="J139" t="s">
        <v>23</v>
      </c>
      <c r="K139" t="s">
        <v>20</v>
      </c>
      <c r="L139">
        <v>1206.4000000000001</v>
      </c>
      <c r="M139">
        <v>1211</v>
      </c>
      <c r="N139">
        <v>1202</v>
      </c>
      <c r="O139">
        <v>1207</v>
      </c>
      <c r="P139">
        <v>0.92050000000000021</v>
      </c>
      <c r="Q139">
        <v>0.9325</v>
      </c>
      <c r="R139">
        <v>0.91</v>
      </c>
      <c r="S139">
        <v>0.91500000000000004</v>
      </c>
      <c r="T139">
        <v>0.92050000000000021</v>
      </c>
      <c r="U139">
        <v>0.9325</v>
      </c>
      <c r="V139">
        <v>0.91</v>
      </c>
      <c r="W139">
        <v>0.91500000000000004</v>
      </c>
      <c r="X139">
        <v>0.92050000000000021</v>
      </c>
      <c r="Y139">
        <v>0.9325</v>
      </c>
      <c r="Z139">
        <v>0.91</v>
      </c>
      <c r="AA139">
        <v>0.91500000000000004</v>
      </c>
      <c r="AB139">
        <v>0.92050000000000021</v>
      </c>
      <c r="AC139">
        <v>0.9325</v>
      </c>
      <c r="AD139">
        <v>0.91</v>
      </c>
      <c r="AE139">
        <v>0.91500000000000004</v>
      </c>
    </row>
    <row r="140" spans="2:31" x14ac:dyDescent="0.2">
      <c r="B140">
        <v>138</v>
      </c>
      <c r="C140" t="s">
        <v>37</v>
      </c>
      <c r="D140" t="s">
        <v>88</v>
      </c>
      <c r="E140" t="s">
        <v>56</v>
      </c>
      <c r="F140">
        <v>21</v>
      </c>
      <c r="G140">
        <v>21</v>
      </c>
      <c r="H140">
        <v>21</v>
      </c>
      <c r="I140">
        <v>21</v>
      </c>
      <c r="J140" t="s">
        <v>17</v>
      </c>
      <c r="K140" t="s">
        <v>20</v>
      </c>
      <c r="L140">
        <v>1206.4000000000001</v>
      </c>
      <c r="M140">
        <v>1211</v>
      </c>
      <c r="N140">
        <v>1202</v>
      </c>
      <c r="O140">
        <v>1207</v>
      </c>
      <c r="P140">
        <v>0.51600000000000001</v>
      </c>
      <c r="Q140">
        <v>0.57750000000000001</v>
      </c>
      <c r="R140">
        <v>0.45250000000000001</v>
      </c>
      <c r="S140">
        <v>0.53</v>
      </c>
      <c r="T140">
        <v>0.51600000000000001</v>
      </c>
      <c r="U140">
        <v>0.57750000000000001</v>
      </c>
      <c r="V140">
        <v>0.45250000000000001</v>
      </c>
      <c r="W140">
        <v>0.53</v>
      </c>
      <c r="X140">
        <v>0.51600000000000001</v>
      </c>
      <c r="Y140">
        <v>0.57750000000000001</v>
      </c>
      <c r="Z140">
        <v>0.45250000000000001</v>
      </c>
      <c r="AA140">
        <v>0.53</v>
      </c>
      <c r="AB140">
        <v>0.51600000000000001</v>
      </c>
      <c r="AC140">
        <v>0.57750000000000001</v>
      </c>
      <c r="AD140">
        <v>0.45250000000000001</v>
      </c>
      <c r="AE140">
        <v>0.53</v>
      </c>
    </row>
    <row r="141" spans="2:31" x14ac:dyDescent="0.2">
      <c r="B141">
        <v>139</v>
      </c>
      <c r="C141" t="s">
        <v>37</v>
      </c>
      <c r="D141" t="s">
        <v>88</v>
      </c>
      <c r="E141" t="s">
        <v>56</v>
      </c>
      <c r="F141">
        <v>21</v>
      </c>
      <c r="G141">
        <v>21</v>
      </c>
      <c r="H141">
        <v>21</v>
      </c>
      <c r="I141">
        <v>21</v>
      </c>
      <c r="J141" t="s">
        <v>21</v>
      </c>
      <c r="K141" t="s">
        <v>20</v>
      </c>
      <c r="L141">
        <v>1206.4000000000001</v>
      </c>
      <c r="M141">
        <v>1211</v>
      </c>
      <c r="N141">
        <v>1202</v>
      </c>
      <c r="O141">
        <v>1207</v>
      </c>
      <c r="P141">
        <v>0.87750000000000006</v>
      </c>
      <c r="Q141">
        <v>0.89249999999999996</v>
      </c>
      <c r="R141">
        <v>0.86499999999999999</v>
      </c>
      <c r="S141">
        <v>0.87749999999999995</v>
      </c>
      <c r="T141">
        <v>0.87750000000000006</v>
      </c>
      <c r="U141">
        <v>0.89249999999999996</v>
      </c>
      <c r="V141">
        <v>0.86499999999999999</v>
      </c>
      <c r="W141">
        <v>0.87749999999999995</v>
      </c>
      <c r="X141">
        <v>0.87750000000000006</v>
      </c>
      <c r="Y141">
        <v>0.89249999999999996</v>
      </c>
      <c r="Z141">
        <v>0.86499999999999999</v>
      </c>
      <c r="AA141">
        <v>0.87749999999999995</v>
      </c>
      <c r="AB141">
        <v>0.87750000000000006</v>
      </c>
      <c r="AC141">
        <v>0.89249999999999996</v>
      </c>
      <c r="AD141">
        <v>0.86499999999999999</v>
      </c>
      <c r="AE141">
        <v>0.87749999999999995</v>
      </c>
    </row>
    <row r="142" spans="2:31" x14ac:dyDescent="0.2">
      <c r="B142">
        <v>140</v>
      </c>
      <c r="C142" t="s">
        <v>37</v>
      </c>
      <c r="D142" t="s">
        <v>88</v>
      </c>
      <c r="E142" t="s">
        <v>56</v>
      </c>
      <c r="F142">
        <v>21</v>
      </c>
      <c r="G142">
        <v>21</v>
      </c>
      <c r="H142">
        <v>21</v>
      </c>
      <c r="I142">
        <v>21</v>
      </c>
      <c r="J142" t="s">
        <v>23</v>
      </c>
      <c r="K142" t="s">
        <v>20</v>
      </c>
      <c r="L142">
        <v>1206.4000000000001</v>
      </c>
      <c r="M142">
        <v>1211</v>
      </c>
      <c r="N142">
        <v>1202</v>
      </c>
      <c r="O142">
        <v>1207</v>
      </c>
      <c r="P142">
        <v>0.84399999999999997</v>
      </c>
      <c r="Q142">
        <v>0.87250000000000005</v>
      </c>
      <c r="R142">
        <v>0.82250000000000001</v>
      </c>
      <c r="S142">
        <v>0.84</v>
      </c>
      <c r="T142">
        <v>0.84399999999999997</v>
      </c>
      <c r="U142">
        <v>0.87250000000000005</v>
      </c>
      <c r="V142">
        <v>0.82250000000000001</v>
      </c>
      <c r="W142">
        <v>0.84</v>
      </c>
      <c r="X142">
        <v>0.84399999999999997</v>
      </c>
      <c r="Y142">
        <v>0.87250000000000005</v>
      </c>
      <c r="Z142">
        <v>0.82250000000000001</v>
      </c>
      <c r="AA142">
        <v>0.84</v>
      </c>
      <c r="AB142">
        <v>0.84399999999999997</v>
      </c>
      <c r="AC142">
        <v>0.87250000000000005</v>
      </c>
      <c r="AD142">
        <v>0.82250000000000001</v>
      </c>
      <c r="AE142">
        <v>0.83999999999999986</v>
      </c>
    </row>
    <row r="143" spans="2:31" x14ac:dyDescent="0.2">
      <c r="B143">
        <v>141</v>
      </c>
      <c r="C143" t="s">
        <v>41</v>
      </c>
      <c r="D143" t="s">
        <v>88</v>
      </c>
      <c r="E143" t="s">
        <v>56</v>
      </c>
      <c r="F143">
        <v>21</v>
      </c>
      <c r="G143">
        <v>21</v>
      </c>
      <c r="H143">
        <v>21</v>
      </c>
      <c r="I143">
        <v>21</v>
      </c>
      <c r="J143" t="s">
        <v>17</v>
      </c>
      <c r="K143" t="s">
        <v>20</v>
      </c>
      <c r="L143">
        <v>1206.4000000000001</v>
      </c>
      <c r="M143">
        <v>1211</v>
      </c>
      <c r="N143">
        <v>1202</v>
      </c>
      <c r="O143">
        <v>1207</v>
      </c>
      <c r="P143">
        <v>0.24500000000000002</v>
      </c>
      <c r="Q143">
        <v>0.27</v>
      </c>
      <c r="R143">
        <v>0.22750000000000001</v>
      </c>
      <c r="S143">
        <v>0.245</v>
      </c>
      <c r="T143">
        <v>0.24500000000000002</v>
      </c>
      <c r="U143">
        <v>0.27</v>
      </c>
      <c r="V143">
        <v>0.22750000000000001</v>
      </c>
      <c r="W143">
        <v>0.245</v>
      </c>
      <c r="X143">
        <v>0.24500000000000002</v>
      </c>
      <c r="Y143">
        <v>0.27</v>
      </c>
      <c r="Z143">
        <v>0.22750000000000001</v>
      </c>
      <c r="AA143">
        <v>0.245</v>
      </c>
      <c r="AB143">
        <v>0.24500000000000002</v>
      </c>
      <c r="AC143">
        <v>0.27</v>
      </c>
      <c r="AD143">
        <v>0.22750000000000001</v>
      </c>
      <c r="AE143">
        <v>0.245</v>
      </c>
    </row>
    <row r="144" spans="2:31" x14ac:dyDescent="0.2">
      <c r="B144">
        <v>142</v>
      </c>
      <c r="C144" t="s">
        <v>41</v>
      </c>
      <c r="D144" t="s">
        <v>88</v>
      </c>
      <c r="E144" t="s">
        <v>56</v>
      </c>
      <c r="F144">
        <v>21</v>
      </c>
      <c r="G144">
        <v>21</v>
      </c>
      <c r="H144">
        <v>21</v>
      </c>
      <c r="I144">
        <v>21</v>
      </c>
      <c r="J144" t="s">
        <v>21</v>
      </c>
      <c r="K144" t="s">
        <v>20</v>
      </c>
      <c r="L144">
        <v>1206.4000000000001</v>
      </c>
      <c r="M144">
        <v>1211</v>
      </c>
      <c r="N144">
        <v>1202</v>
      </c>
      <c r="O144">
        <v>1207</v>
      </c>
      <c r="P144">
        <v>0.24500000000000002</v>
      </c>
      <c r="Q144">
        <v>0.27</v>
      </c>
      <c r="R144">
        <v>0.22750000000000001</v>
      </c>
      <c r="S144">
        <v>0.245</v>
      </c>
      <c r="T144">
        <v>0.24500000000000002</v>
      </c>
      <c r="U144">
        <v>0.27</v>
      </c>
      <c r="V144">
        <v>0.22750000000000001</v>
      </c>
      <c r="W144">
        <v>0.245</v>
      </c>
      <c r="X144">
        <v>0.24500000000000002</v>
      </c>
      <c r="Y144">
        <v>0.27</v>
      </c>
      <c r="Z144">
        <v>0.22750000000000001</v>
      </c>
      <c r="AA144">
        <v>0.245</v>
      </c>
      <c r="AB144">
        <v>0.24500000000000002</v>
      </c>
      <c r="AC144">
        <v>0.27</v>
      </c>
      <c r="AD144">
        <v>0.22750000000000001</v>
      </c>
      <c r="AE144">
        <v>0.245</v>
      </c>
    </row>
    <row r="145" spans="2:31" x14ac:dyDescent="0.2">
      <c r="B145">
        <v>143</v>
      </c>
      <c r="C145" t="s">
        <v>41</v>
      </c>
      <c r="D145" t="s">
        <v>88</v>
      </c>
      <c r="E145" t="s">
        <v>56</v>
      </c>
      <c r="F145">
        <v>21</v>
      </c>
      <c r="G145">
        <v>21</v>
      </c>
      <c r="H145">
        <v>21</v>
      </c>
      <c r="I145">
        <v>21</v>
      </c>
      <c r="J145" t="s">
        <v>23</v>
      </c>
      <c r="K145" t="s">
        <v>20</v>
      </c>
      <c r="L145">
        <v>1206.4000000000001</v>
      </c>
      <c r="M145">
        <v>1211</v>
      </c>
      <c r="N145">
        <v>1202</v>
      </c>
      <c r="O145">
        <v>1207</v>
      </c>
      <c r="P145">
        <v>0.24500000000000002</v>
      </c>
      <c r="Q145">
        <v>0.27</v>
      </c>
      <c r="R145">
        <v>0.22750000000000001</v>
      </c>
      <c r="S145">
        <v>0.245</v>
      </c>
      <c r="T145">
        <v>0.24500000000000002</v>
      </c>
      <c r="U145">
        <v>0.27</v>
      </c>
      <c r="V145">
        <v>0.22750000000000001</v>
      </c>
      <c r="W145">
        <v>0.245</v>
      </c>
      <c r="X145">
        <v>0.24500000000000002</v>
      </c>
      <c r="Y145">
        <v>0.27</v>
      </c>
      <c r="Z145">
        <v>0.22750000000000001</v>
      </c>
      <c r="AA145">
        <v>0.245</v>
      </c>
      <c r="AB145">
        <v>0.24500000000000002</v>
      </c>
      <c r="AC145">
        <v>0.27</v>
      </c>
      <c r="AD145">
        <v>0.22750000000000001</v>
      </c>
      <c r="AE145">
        <v>0.245</v>
      </c>
    </row>
    <row r="146" spans="2:31" x14ac:dyDescent="0.2">
      <c r="B146">
        <v>144</v>
      </c>
      <c r="C146" t="s">
        <v>44</v>
      </c>
      <c r="D146" t="s">
        <v>88</v>
      </c>
      <c r="E146" t="s">
        <v>56</v>
      </c>
      <c r="F146">
        <v>21</v>
      </c>
      <c r="G146">
        <v>21</v>
      </c>
      <c r="H146">
        <v>21</v>
      </c>
      <c r="I146">
        <v>21</v>
      </c>
      <c r="J146" t="s">
        <v>17</v>
      </c>
      <c r="K146" t="s">
        <v>20</v>
      </c>
      <c r="L146">
        <v>1206.4000000000001</v>
      </c>
      <c r="M146">
        <v>1211</v>
      </c>
      <c r="N146">
        <v>1202</v>
      </c>
      <c r="O146">
        <v>1207</v>
      </c>
      <c r="P146">
        <v>0.24500000000000002</v>
      </c>
      <c r="Q146">
        <v>0.27</v>
      </c>
      <c r="R146">
        <v>0.22750000000000001</v>
      </c>
      <c r="S146">
        <v>0.245</v>
      </c>
      <c r="T146">
        <v>0.24500000000000002</v>
      </c>
      <c r="U146">
        <v>0.27</v>
      </c>
      <c r="V146">
        <v>0.22750000000000001</v>
      </c>
      <c r="W146">
        <v>0.245</v>
      </c>
      <c r="X146">
        <v>0.24500000000000002</v>
      </c>
      <c r="Y146">
        <v>0.27</v>
      </c>
      <c r="Z146">
        <v>0.22750000000000001</v>
      </c>
      <c r="AA146">
        <v>0.245</v>
      </c>
      <c r="AB146">
        <v>0.24500000000000002</v>
      </c>
      <c r="AC146">
        <v>0.27</v>
      </c>
      <c r="AD146">
        <v>0.22750000000000001</v>
      </c>
      <c r="AE146">
        <v>0.245</v>
      </c>
    </row>
    <row r="147" spans="2:31" x14ac:dyDescent="0.2">
      <c r="B147">
        <v>145</v>
      </c>
      <c r="C147" t="s">
        <v>44</v>
      </c>
      <c r="D147" t="s">
        <v>88</v>
      </c>
      <c r="E147" t="s">
        <v>56</v>
      </c>
      <c r="F147">
        <v>21</v>
      </c>
      <c r="G147">
        <v>21</v>
      </c>
      <c r="H147">
        <v>21</v>
      </c>
      <c r="I147">
        <v>21</v>
      </c>
      <c r="J147" t="s">
        <v>21</v>
      </c>
      <c r="K147" t="s">
        <v>20</v>
      </c>
      <c r="L147">
        <v>1206.4000000000001</v>
      </c>
      <c r="M147">
        <v>1211</v>
      </c>
      <c r="N147">
        <v>1202</v>
      </c>
      <c r="O147">
        <v>1207</v>
      </c>
      <c r="P147">
        <v>0.45199999999999996</v>
      </c>
      <c r="Q147">
        <v>0.73</v>
      </c>
      <c r="R147">
        <v>0.24</v>
      </c>
      <c r="S147">
        <v>0.39250000000000002</v>
      </c>
      <c r="T147">
        <v>0.45199999999999996</v>
      </c>
      <c r="U147">
        <v>0.73</v>
      </c>
      <c r="V147">
        <v>0.24</v>
      </c>
      <c r="W147">
        <v>0.39250000000000002</v>
      </c>
      <c r="X147">
        <v>0.45199999999999996</v>
      </c>
      <c r="Y147">
        <v>0.73</v>
      </c>
      <c r="Z147">
        <v>0.24</v>
      </c>
      <c r="AA147">
        <v>0.39250000000000002</v>
      </c>
      <c r="AB147">
        <v>0.45199999999999996</v>
      </c>
      <c r="AC147">
        <v>0.72999999999999987</v>
      </c>
      <c r="AD147">
        <v>0.24</v>
      </c>
      <c r="AE147">
        <v>0.39250000000000002</v>
      </c>
    </row>
    <row r="148" spans="2:31" x14ac:dyDescent="0.2">
      <c r="B148">
        <v>146</v>
      </c>
      <c r="C148" t="s">
        <v>44</v>
      </c>
      <c r="D148" t="s">
        <v>88</v>
      </c>
      <c r="E148" t="s">
        <v>56</v>
      </c>
      <c r="F148">
        <v>21</v>
      </c>
      <c r="G148">
        <v>21</v>
      </c>
      <c r="H148">
        <v>21</v>
      </c>
      <c r="I148">
        <v>21</v>
      </c>
      <c r="J148" t="s">
        <v>23</v>
      </c>
      <c r="K148" t="s">
        <v>20</v>
      </c>
      <c r="L148">
        <v>1206.4000000000001</v>
      </c>
      <c r="M148">
        <v>1211</v>
      </c>
      <c r="N148">
        <v>1202</v>
      </c>
      <c r="O148">
        <v>1207</v>
      </c>
      <c r="P148">
        <v>0.65500000000000003</v>
      </c>
      <c r="Q148">
        <v>0.73</v>
      </c>
      <c r="R148">
        <v>0.59</v>
      </c>
      <c r="S148">
        <v>0.64749999999999996</v>
      </c>
      <c r="T148">
        <v>0.65500000000000003</v>
      </c>
      <c r="U148">
        <v>0.73</v>
      </c>
      <c r="V148">
        <v>0.59</v>
      </c>
      <c r="W148">
        <v>0.64749999999999996</v>
      </c>
      <c r="X148">
        <v>0.65500000000000003</v>
      </c>
      <c r="Y148">
        <v>0.73</v>
      </c>
      <c r="Z148">
        <v>0.59</v>
      </c>
      <c r="AA148">
        <v>0.64749999999999996</v>
      </c>
      <c r="AB148">
        <v>0.65500000000000003</v>
      </c>
      <c r="AC148">
        <v>0.72999999999999987</v>
      </c>
      <c r="AD148">
        <v>0.59</v>
      </c>
      <c r="AE148">
        <v>0.64749999999999996</v>
      </c>
    </row>
    <row r="149" spans="2:31" x14ac:dyDescent="0.2">
      <c r="B149">
        <v>147</v>
      </c>
      <c r="C149" t="s">
        <v>48</v>
      </c>
      <c r="D149" t="s">
        <v>88</v>
      </c>
      <c r="E149" t="s">
        <v>56</v>
      </c>
      <c r="F149">
        <v>21</v>
      </c>
      <c r="G149">
        <v>21</v>
      </c>
      <c r="H149">
        <v>21</v>
      </c>
      <c r="I149">
        <v>21</v>
      </c>
      <c r="J149" t="s">
        <v>17</v>
      </c>
      <c r="K149" t="s">
        <v>20</v>
      </c>
      <c r="L149">
        <v>1206.4000000000001</v>
      </c>
      <c r="M149">
        <v>1211</v>
      </c>
      <c r="N149">
        <v>1202</v>
      </c>
      <c r="O149">
        <v>1207</v>
      </c>
      <c r="P149">
        <v>0.27500000000000002</v>
      </c>
      <c r="Q149">
        <v>0.34</v>
      </c>
      <c r="R149">
        <v>0.23</v>
      </c>
      <c r="S149">
        <v>0.27</v>
      </c>
      <c r="T149">
        <v>0.27500000000000002</v>
      </c>
      <c r="U149">
        <v>0.34</v>
      </c>
      <c r="V149">
        <v>0.23</v>
      </c>
      <c r="W149">
        <v>0.27</v>
      </c>
      <c r="X149">
        <v>0.27500000000000002</v>
      </c>
      <c r="Y149">
        <v>0.34</v>
      </c>
      <c r="Z149">
        <v>0.23</v>
      </c>
      <c r="AA149">
        <v>0.27</v>
      </c>
      <c r="AB149">
        <v>0.27500000000000002</v>
      </c>
      <c r="AC149">
        <v>0.34</v>
      </c>
      <c r="AD149">
        <v>0.23</v>
      </c>
      <c r="AE149">
        <v>0.27</v>
      </c>
    </row>
    <row r="150" spans="2:31" x14ac:dyDescent="0.2">
      <c r="B150">
        <v>148</v>
      </c>
      <c r="C150" t="s">
        <v>50</v>
      </c>
      <c r="D150" t="s">
        <v>88</v>
      </c>
      <c r="E150" t="s">
        <v>56</v>
      </c>
      <c r="F150">
        <v>21</v>
      </c>
      <c r="G150">
        <v>21</v>
      </c>
      <c r="H150">
        <v>21</v>
      </c>
      <c r="I150">
        <v>21</v>
      </c>
      <c r="J150" t="s">
        <v>17</v>
      </c>
      <c r="K150" t="s">
        <v>20</v>
      </c>
      <c r="L150">
        <v>1206.4000000000001</v>
      </c>
      <c r="M150">
        <v>1211</v>
      </c>
      <c r="N150">
        <v>1202</v>
      </c>
      <c r="O150">
        <v>1207</v>
      </c>
      <c r="P150">
        <v>0.78449999999999998</v>
      </c>
      <c r="Q150">
        <v>0.80500000000000005</v>
      </c>
      <c r="R150">
        <v>0.76749999999999996</v>
      </c>
      <c r="S150">
        <v>0.78</v>
      </c>
      <c r="T150">
        <v>0.78449999999999998</v>
      </c>
      <c r="U150">
        <v>0.80500000000000005</v>
      </c>
      <c r="V150">
        <v>0.76749999999999996</v>
      </c>
      <c r="W150">
        <v>0.78</v>
      </c>
      <c r="X150">
        <v>0.78449999999999998</v>
      </c>
      <c r="Y150">
        <v>0.80500000000000005</v>
      </c>
      <c r="Z150">
        <v>0.76749999999999996</v>
      </c>
      <c r="AA150">
        <v>0.78</v>
      </c>
      <c r="AB150">
        <v>0.78449999999999998</v>
      </c>
      <c r="AC150">
        <v>0.80500000000000005</v>
      </c>
      <c r="AD150">
        <v>0.76749999999999996</v>
      </c>
      <c r="AE150">
        <v>0.78</v>
      </c>
    </row>
    <row r="151" spans="2:31" x14ac:dyDescent="0.2">
      <c r="B151">
        <v>149</v>
      </c>
      <c r="C151" t="s">
        <v>52</v>
      </c>
      <c r="D151" t="s">
        <v>88</v>
      </c>
      <c r="E151" t="s">
        <v>56</v>
      </c>
      <c r="F151">
        <v>21</v>
      </c>
      <c r="G151">
        <v>21</v>
      </c>
      <c r="H151">
        <v>21</v>
      </c>
      <c r="I151">
        <v>21</v>
      </c>
      <c r="J151" t="s">
        <v>17</v>
      </c>
      <c r="K151" t="s">
        <v>20</v>
      </c>
      <c r="L151">
        <v>1206.4000000000001</v>
      </c>
      <c r="M151">
        <v>1211</v>
      </c>
      <c r="N151">
        <v>1202</v>
      </c>
      <c r="O151">
        <v>1207</v>
      </c>
      <c r="P151">
        <v>0.94100000000000006</v>
      </c>
      <c r="Q151">
        <v>0.95250000000000001</v>
      </c>
      <c r="R151">
        <v>0.92749999999999999</v>
      </c>
      <c r="S151">
        <v>0.94</v>
      </c>
      <c r="T151">
        <v>0.94100000000000006</v>
      </c>
      <c r="U151">
        <v>0.95250000000000001</v>
      </c>
      <c r="V151">
        <v>0.92749999999999999</v>
      </c>
      <c r="W151">
        <v>0.94</v>
      </c>
      <c r="X151">
        <v>0.94100000000000006</v>
      </c>
      <c r="Y151">
        <v>0.95250000000000001</v>
      </c>
      <c r="Z151">
        <v>0.92749999999999999</v>
      </c>
      <c r="AA151">
        <v>0.94</v>
      </c>
      <c r="AB151">
        <v>0.94100000000000006</v>
      </c>
      <c r="AC151">
        <v>0.95250000000000001</v>
      </c>
      <c r="AD151">
        <v>0.92749999999999999</v>
      </c>
      <c r="AE151">
        <v>0.94</v>
      </c>
    </row>
    <row r="152" spans="2:31" x14ac:dyDescent="0.2">
      <c r="B152">
        <v>150</v>
      </c>
      <c r="C152" t="s">
        <v>54</v>
      </c>
      <c r="D152" t="s">
        <v>88</v>
      </c>
      <c r="E152" t="s">
        <v>56</v>
      </c>
      <c r="F152">
        <v>21</v>
      </c>
      <c r="G152">
        <v>21</v>
      </c>
      <c r="H152">
        <v>21</v>
      </c>
      <c r="I152">
        <v>21</v>
      </c>
      <c r="J152" t="s">
        <v>17</v>
      </c>
      <c r="K152" t="s">
        <v>20</v>
      </c>
      <c r="L152">
        <v>1206.4000000000001</v>
      </c>
      <c r="M152">
        <v>1211</v>
      </c>
      <c r="N152">
        <v>1202</v>
      </c>
      <c r="O152">
        <v>1207</v>
      </c>
      <c r="P152">
        <v>0.248</v>
      </c>
      <c r="Q152">
        <v>0.26250000000000001</v>
      </c>
      <c r="R152">
        <v>0.23</v>
      </c>
      <c r="S152">
        <v>0.25</v>
      </c>
      <c r="T152">
        <v>0.248</v>
      </c>
      <c r="U152">
        <v>0.26250000000000001</v>
      </c>
      <c r="V152">
        <v>0.23</v>
      </c>
      <c r="W152">
        <v>0.25</v>
      </c>
      <c r="X152">
        <v>0.248</v>
      </c>
      <c r="Y152">
        <v>0.26250000000000001</v>
      </c>
      <c r="Z152">
        <v>0.23</v>
      </c>
      <c r="AA152">
        <v>0.25</v>
      </c>
      <c r="AB152">
        <v>0.248</v>
      </c>
      <c r="AC152">
        <v>0.26250000000000001</v>
      </c>
      <c r="AD152">
        <v>0.23</v>
      </c>
      <c r="AE152">
        <v>0.25</v>
      </c>
    </row>
    <row r="153" spans="2:31" x14ac:dyDescent="0.2">
      <c r="B153">
        <v>151</v>
      </c>
      <c r="C153" t="s">
        <v>18</v>
      </c>
      <c r="D153" t="s">
        <v>88</v>
      </c>
      <c r="E153" t="s">
        <v>16</v>
      </c>
      <c r="F153">
        <v>21</v>
      </c>
      <c r="G153">
        <v>21</v>
      </c>
      <c r="H153">
        <v>21</v>
      </c>
      <c r="I153">
        <v>21</v>
      </c>
      <c r="J153" t="s">
        <v>17</v>
      </c>
      <c r="K153" t="s">
        <v>68</v>
      </c>
      <c r="L153">
        <v>1600</v>
      </c>
      <c r="M153">
        <v>1600</v>
      </c>
      <c r="N153">
        <v>1600</v>
      </c>
      <c r="O153">
        <v>1600</v>
      </c>
      <c r="P153">
        <v>0.70550000000000002</v>
      </c>
      <c r="Q153">
        <v>0.79249999999999998</v>
      </c>
      <c r="R153">
        <v>0.63500000000000001</v>
      </c>
      <c r="S153">
        <v>0.72</v>
      </c>
      <c r="T153">
        <v>0.70550000000000002</v>
      </c>
      <c r="U153">
        <v>0.79249999999999998</v>
      </c>
      <c r="V153">
        <v>0.63500000000000001</v>
      </c>
      <c r="W153">
        <v>0.72</v>
      </c>
      <c r="X153">
        <v>0.70550000000000002</v>
      </c>
      <c r="Y153">
        <v>0.79249999999999998</v>
      </c>
      <c r="Z153">
        <v>0.63500000000000001</v>
      </c>
      <c r="AA153">
        <v>0.72</v>
      </c>
      <c r="AB153">
        <v>0.70550000000000002</v>
      </c>
      <c r="AC153">
        <v>0.79249999999999998</v>
      </c>
      <c r="AD153">
        <v>0.63500000000000001</v>
      </c>
      <c r="AE153">
        <v>0.72</v>
      </c>
    </row>
    <row r="154" spans="2:31" x14ac:dyDescent="0.2">
      <c r="B154">
        <v>152</v>
      </c>
      <c r="C154" t="s">
        <v>18</v>
      </c>
      <c r="D154" t="s">
        <v>88</v>
      </c>
      <c r="E154" t="s">
        <v>16</v>
      </c>
      <c r="F154">
        <v>21</v>
      </c>
      <c r="G154">
        <v>21</v>
      </c>
      <c r="H154">
        <v>21</v>
      </c>
      <c r="I154">
        <v>21</v>
      </c>
      <c r="J154" t="s">
        <v>21</v>
      </c>
      <c r="K154" t="s">
        <v>68</v>
      </c>
      <c r="L154">
        <v>1600</v>
      </c>
      <c r="M154">
        <v>1600</v>
      </c>
      <c r="N154">
        <v>1600</v>
      </c>
      <c r="O154">
        <v>1600</v>
      </c>
      <c r="P154">
        <v>0.73350000000000004</v>
      </c>
      <c r="Q154">
        <v>0.75749999999999995</v>
      </c>
      <c r="R154">
        <v>0.71250000000000002</v>
      </c>
      <c r="S154">
        <v>0.73499999999999999</v>
      </c>
      <c r="T154">
        <v>0.73350000000000004</v>
      </c>
      <c r="U154">
        <v>0.75749999999999995</v>
      </c>
      <c r="V154">
        <v>0.71250000000000002</v>
      </c>
      <c r="W154">
        <v>0.73499999999999999</v>
      </c>
      <c r="X154">
        <v>0.73350000000000004</v>
      </c>
      <c r="Y154">
        <v>0.75749999999999995</v>
      </c>
      <c r="Z154">
        <v>0.71250000000000002</v>
      </c>
      <c r="AA154">
        <v>0.73499999999999999</v>
      </c>
      <c r="AB154">
        <v>0.73350000000000004</v>
      </c>
      <c r="AC154">
        <v>0.75749999999999995</v>
      </c>
      <c r="AD154">
        <v>0.71250000000000002</v>
      </c>
      <c r="AE154">
        <v>0.73499999999999999</v>
      </c>
    </row>
    <row r="155" spans="2:31" x14ac:dyDescent="0.2">
      <c r="B155">
        <v>153</v>
      </c>
      <c r="C155" t="s">
        <v>18</v>
      </c>
      <c r="D155" t="s">
        <v>88</v>
      </c>
      <c r="E155" t="s">
        <v>16</v>
      </c>
      <c r="F155">
        <v>21</v>
      </c>
      <c r="G155">
        <v>21</v>
      </c>
      <c r="H155">
        <v>21</v>
      </c>
      <c r="I155">
        <v>21</v>
      </c>
      <c r="J155" t="s">
        <v>23</v>
      </c>
      <c r="K155" t="s">
        <v>68</v>
      </c>
      <c r="L155">
        <v>1600</v>
      </c>
      <c r="M155">
        <v>1600</v>
      </c>
      <c r="N155">
        <v>1600</v>
      </c>
      <c r="O155">
        <v>1600</v>
      </c>
      <c r="P155">
        <v>0.72450000000000003</v>
      </c>
      <c r="Q155">
        <v>0.73499999999999999</v>
      </c>
      <c r="R155">
        <v>0.71</v>
      </c>
      <c r="S155">
        <v>0.73</v>
      </c>
      <c r="T155">
        <v>0.72450000000000003</v>
      </c>
      <c r="U155">
        <v>0.73499999999999999</v>
      </c>
      <c r="V155">
        <v>0.71</v>
      </c>
      <c r="W155">
        <v>0.73</v>
      </c>
      <c r="X155">
        <v>0.72450000000000003</v>
      </c>
      <c r="Y155">
        <v>0.73499999999999999</v>
      </c>
      <c r="Z155">
        <v>0.71</v>
      </c>
      <c r="AA155">
        <v>0.73</v>
      </c>
      <c r="AB155">
        <v>0.72450000000000003</v>
      </c>
      <c r="AC155">
        <v>0.73499999999999999</v>
      </c>
      <c r="AD155">
        <v>0.71000000000000008</v>
      </c>
      <c r="AE155">
        <v>0.72999999999999987</v>
      </c>
    </row>
    <row r="156" spans="2:31" x14ac:dyDescent="0.2">
      <c r="B156">
        <v>154</v>
      </c>
      <c r="C156" t="s">
        <v>25</v>
      </c>
      <c r="D156" t="s">
        <v>88</v>
      </c>
      <c r="E156" t="s">
        <v>16</v>
      </c>
      <c r="F156">
        <v>21</v>
      </c>
      <c r="G156">
        <v>21</v>
      </c>
      <c r="H156">
        <v>21</v>
      </c>
      <c r="I156">
        <v>21</v>
      </c>
      <c r="J156" t="s">
        <v>17</v>
      </c>
      <c r="K156" t="s">
        <v>68</v>
      </c>
      <c r="L156">
        <v>1600</v>
      </c>
      <c r="M156">
        <v>1600</v>
      </c>
      <c r="N156">
        <v>1600</v>
      </c>
      <c r="O156">
        <v>1600</v>
      </c>
      <c r="P156">
        <v>0.81049999999999989</v>
      </c>
      <c r="Q156">
        <v>0.82499999999999996</v>
      </c>
      <c r="R156">
        <v>0.79</v>
      </c>
      <c r="S156">
        <v>0.8075</v>
      </c>
      <c r="T156">
        <v>0.81049999999999989</v>
      </c>
      <c r="U156">
        <v>0.82499999999999996</v>
      </c>
      <c r="V156">
        <v>0.79</v>
      </c>
      <c r="W156">
        <v>0.8075</v>
      </c>
      <c r="X156">
        <v>0.81049999999999989</v>
      </c>
      <c r="Y156">
        <v>0.82499999999999996</v>
      </c>
      <c r="Z156">
        <v>0.79</v>
      </c>
      <c r="AA156">
        <v>0.8075</v>
      </c>
      <c r="AB156">
        <v>0.81049999999999989</v>
      </c>
      <c r="AC156">
        <v>0.82499999999999996</v>
      </c>
      <c r="AD156">
        <v>0.79</v>
      </c>
      <c r="AE156">
        <v>0.8075</v>
      </c>
    </row>
    <row r="157" spans="2:31" x14ac:dyDescent="0.2">
      <c r="B157">
        <v>155</v>
      </c>
      <c r="C157" t="s">
        <v>25</v>
      </c>
      <c r="D157" t="s">
        <v>88</v>
      </c>
      <c r="E157" t="s">
        <v>16</v>
      </c>
      <c r="F157">
        <v>21</v>
      </c>
      <c r="G157">
        <v>21</v>
      </c>
      <c r="H157">
        <v>21</v>
      </c>
      <c r="I157">
        <v>21</v>
      </c>
      <c r="J157" t="s">
        <v>21</v>
      </c>
      <c r="K157" t="s">
        <v>68</v>
      </c>
      <c r="L157">
        <v>1600</v>
      </c>
      <c r="M157">
        <v>1600</v>
      </c>
      <c r="N157">
        <v>1600</v>
      </c>
      <c r="O157">
        <v>1600</v>
      </c>
      <c r="P157">
        <v>0.47850000000000004</v>
      </c>
      <c r="Q157">
        <v>0.58750000000000002</v>
      </c>
      <c r="R157">
        <v>0.34250000000000003</v>
      </c>
      <c r="S157">
        <v>0.46750000000000003</v>
      </c>
      <c r="T157">
        <v>0.47850000000000004</v>
      </c>
      <c r="U157">
        <v>0.58750000000000002</v>
      </c>
      <c r="V157">
        <v>0.34250000000000003</v>
      </c>
      <c r="W157">
        <v>0.46750000000000003</v>
      </c>
      <c r="X157">
        <v>0.47850000000000004</v>
      </c>
      <c r="Y157">
        <v>0.58750000000000002</v>
      </c>
      <c r="Z157">
        <v>0.34250000000000003</v>
      </c>
      <c r="AA157">
        <v>0.46750000000000003</v>
      </c>
      <c r="AB157">
        <v>0.47850000000000004</v>
      </c>
      <c r="AC157">
        <v>0.58750000000000002</v>
      </c>
      <c r="AD157">
        <v>0.34250000000000003</v>
      </c>
      <c r="AE157">
        <v>0.46750000000000003</v>
      </c>
    </row>
    <row r="158" spans="2:31" x14ac:dyDescent="0.2">
      <c r="B158">
        <v>156</v>
      </c>
      <c r="C158" t="s">
        <v>25</v>
      </c>
      <c r="D158" t="s">
        <v>88</v>
      </c>
      <c r="E158" t="s">
        <v>16</v>
      </c>
      <c r="F158">
        <v>21</v>
      </c>
      <c r="G158">
        <v>21</v>
      </c>
      <c r="H158">
        <v>21</v>
      </c>
      <c r="I158">
        <v>21</v>
      </c>
      <c r="J158" t="s">
        <v>23</v>
      </c>
      <c r="K158" t="s">
        <v>68</v>
      </c>
      <c r="L158">
        <v>1600</v>
      </c>
      <c r="M158">
        <v>1600</v>
      </c>
      <c r="N158">
        <v>1600</v>
      </c>
      <c r="O158">
        <v>1600</v>
      </c>
      <c r="P158">
        <v>0.51600000000000001</v>
      </c>
      <c r="Q158">
        <v>0.65249999999999997</v>
      </c>
      <c r="R158">
        <v>0.31</v>
      </c>
      <c r="S158">
        <v>0.57250000000000001</v>
      </c>
      <c r="T158">
        <v>0.51600000000000001</v>
      </c>
      <c r="U158">
        <v>0.65249999999999997</v>
      </c>
      <c r="V158">
        <v>0.31</v>
      </c>
      <c r="W158">
        <v>0.57250000000000001</v>
      </c>
      <c r="X158">
        <v>0.51600000000000001</v>
      </c>
      <c r="Y158">
        <v>0.65249999999999997</v>
      </c>
      <c r="Z158">
        <v>0.31</v>
      </c>
      <c r="AA158">
        <v>0.57250000000000001</v>
      </c>
      <c r="AB158">
        <v>0.51600000000000001</v>
      </c>
      <c r="AC158">
        <v>0.65249999999999997</v>
      </c>
      <c r="AD158">
        <v>0.31</v>
      </c>
      <c r="AE158">
        <v>0.57250000000000001</v>
      </c>
    </row>
    <row r="159" spans="2:31" x14ac:dyDescent="0.2">
      <c r="B159">
        <v>157</v>
      </c>
      <c r="C159" t="s">
        <v>29</v>
      </c>
      <c r="D159" t="s">
        <v>88</v>
      </c>
      <c r="E159" t="s">
        <v>16</v>
      </c>
      <c r="F159">
        <v>21</v>
      </c>
      <c r="G159">
        <v>21</v>
      </c>
      <c r="H159">
        <v>21</v>
      </c>
      <c r="I159">
        <v>21</v>
      </c>
      <c r="J159" t="s">
        <v>17</v>
      </c>
      <c r="K159" t="s">
        <v>68</v>
      </c>
      <c r="L159">
        <v>1600</v>
      </c>
      <c r="M159">
        <v>1600</v>
      </c>
      <c r="N159">
        <v>1600</v>
      </c>
      <c r="O159">
        <v>1600</v>
      </c>
      <c r="P159">
        <v>0.51150000000000007</v>
      </c>
      <c r="Q159">
        <v>0.58250000000000002</v>
      </c>
      <c r="R159">
        <v>0.47249999999999998</v>
      </c>
      <c r="S159">
        <v>0.48</v>
      </c>
      <c r="T159">
        <v>0.51150000000000007</v>
      </c>
      <c r="U159">
        <v>0.58250000000000002</v>
      </c>
      <c r="V159">
        <v>0.47249999999999998</v>
      </c>
      <c r="W159">
        <v>0.48</v>
      </c>
      <c r="X159">
        <v>0.51150000000000007</v>
      </c>
      <c r="Y159">
        <v>0.58250000000000002</v>
      </c>
      <c r="Z159">
        <v>0.47249999999999998</v>
      </c>
      <c r="AA159">
        <v>0.48</v>
      </c>
      <c r="AB159">
        <v>0.51150000000000007</v>
      </c>
      <c r="AC159">
        <v>0.58250000000000002</v>
      </c>
      <c r="AD159">
        <v>0.47249999999999998</v>
      </c>
      <c r="AE159">
        <v>0.48</v>
      </c>
    </row>
    <row r="160" spans="2:31" x14ac:dyDescent="0.2">
      <c r="B160">
        <v>158</v>
      </c>
      <c r="C160" t="s">
        <v>29</v>
      </c>
      <c r="D160" t="s">
        <v>88</v>
      </c>
      <c r="E160" t="s">
        <v>16</v>
      </c>
      <c r="F160">
        <v>21</v>
      </c>
      <c r="G160">
        <v>21</v>
      </c>
      <c r="H160">
        <v>21</v>
      </c>
      <c r="I160">
        <v>21</v>
      </c>
      <c r="J160" t="s">
        <v>21</v>
      </c>
      <c r="K160" t="s">
        <v>68</v>
      </c>
      <c r="L160">
        <v>1600</v>
      </c>
      <c r="M160">
        <v>1600</v>
      </c>
      <c r="N160">
        <v>1600</v>
      </c>
      <c r="O160">
        <v>1600</v>
      </c>
      <c r="P160">
        <v>0.746</v>
      </c>
      <c r="Q160">
        <v>0.78500000000000003</v>
      </c>
      <c r="R160">
        <v>0.72250000000000003</v>
      </c>
      <c r="S160">
        <v>0.74250000000000005</v>
      </c>
      <c r="T160">
        <v>0.746</v>
      </c>
      <c r="U160">
        <v>0.78500000000000003</v>
      </c>
      <c r="V160">
        <v>0.72250000000000003</v>
      </c>
      <c r="W160">
        <v>0.74250000000000005</v>
      </c>
      <c r="X160">
        <v>0.746</v>
      </c>
      <c r="Y160">
        <v>0.78500000000000003</v>
      </c>
      <c r="Z160">
        <v>0.72250000000000003</v>
      </c>
      <c r="AA160">
        <v>0.74250000000000005</v>
      </c>
      <c r="AB160">
        <v>0.746</v>
      </c>
      <c r="AC160">
        <v>0.78500000000000003</v>
      </c>
      <c r="AD160">
        <v>0.72250000000000003</v>
      </c>
      <c r="AE160">
        <v>0.74250000000000005</v>
      </c>
    </row>
    <row r="161" spans="2:31" x14ac:dyDescent="0.2">
      <c r="B161">
        <v>159</v>
      </c>
      <c r="C161" t="s">
        <v>29</v>
      </c>
      <c r="D161" t="s">
        <v>88</v>
      </c>
      <c r="E161" t="s">
        <v>16</v>
      </c>
      <c r="F161">
        <v>21</v>
      </c>
      <c r="G161">
        <v>21</v>
      </c>
      <c r="H161">
        <v>21</v>
      </c>
      <c r="I161">
        <v>21</v>
      </c>
      <c r="J161" t="s">
        <v>23</v>
      </c>
      <c r="K161" t="s">
        <v>68</v>
      </c>
      <c r="L161">
        <v>1600</v>
      </c>
      <c r="M161">
        <v>1600</v>
      </c>
      <c r="N161">
        <v>1600</v>
      </c>
      <c r="O161">
        <v>1600</v>
      </c>
      <c r="P161">
        <v>0.71500000000000008</v>
      </c>
      <c r="Q161">
        <v>0.74750000000000005</v>
      </c>
      <c r="R161">
        <v>0.68500000000000005</v>
      </c>
      <c r="S161">
        <v>0.71250000000000002</v>
      </c>
      <c r="T161">
        <v>0.71500000000000008</v>
      </c>
      <c r="U161">
        <v>0.74750000000000005</v>
      </c>
      <c r="V161">
        <v>0.68500000000000005</v>
      </c>
      <c r="W161">
        <v>0.71250000000000002</v>
      </c>
      <c r="X161">
        <v>0.71500000000000008</v>
      </c>
      <c r="Y161">
        <v>0.74750000000000005</v>
      </c>
      <c r="Z161">
        <v>0.68500000000000005</v>
      </c>
      <c r="AA161">
        <v>0.71250000000000002</v>
      </c>
      <c r="AB161">
        <v>0.71500000000000008</v>
      </c>
      <c r="AC161">
        <v>0.74750000000000005</v>
      </c>
      <c r="AD161">
        <v>0.68500000000000005</v>
      </c>
      <c r="AE161">
        <v>0.71250000000000002</v>
      </c>
    </row>
    <row r="162" spans="2:31" x14ac:dyDescent="0.2">
      <c r="B162">
        <v>160</v>
      </c>
      <c r="C162" t="s">
        <v>33</v>
      </c>
      <c r="D162" t="s">
        <v>88</v>
      </c>
      <c r="E162" t="s">
        <v>16</v>
      </c>
      <c r="F162">
        <v>21</v>
      </c>
      <c r="G162">
        <v>21</v>
      </c>
      <c r="H162">
        <v>21</v>
      </c>
      <c r="I162">
        <v>21</v>
      </c>
      <c r="J162" t="s">
        <v>17</v>
      </c>
      <c r="K162" t="s">
        <v>68</v>
      </c>
      <c r="L162">
        <v>1600</v>
      </c>
      <c r="M162">
        <v>1600</v>
      </c>
      <c r="N162">
        <v>1600</v>
      </c>
      <c r="O162">
        <v>1600</v>
      </c>
      <c r="P162">
        <v>0.91949999999999998</v>
      </c>
      <c r="Q162">
        <v>0.93</v>
      </c>
      <c r="R162">
        <v>0.91</v>
      </c>
      <c r="S162">
        <v>0.92</v>
      </c>
      <c r="T162">
        <v>0.91949999999999998</v>
      </c>
      <c r="U162">
        <v>0.93</v>
      </c>
      <c r="V162">
        <v>0.91</v>
      </c>
      <c r="W162">
        <v>0.92</v>
      </c>
      <c r="X162">
        <v>0.91949999999999998</v>
      </c>
      <c r="Y162">
        <v>0.93</v>
      </c>
      <c r="Z162">
        <v>0.91</v>
      </c>
      <c r="AA162">
        <v>0.92</v>
      </c>
      <c r="AB162">
        <v>0.91949999999999998</v>
      </c>
      <c r="AC162">
        <v>0.93</v>
      </c>
      <c r="AD162">
        <v>0.91</v>
      </c>
      <c r="AE162">
        <v>0.92</v>
      </c>
    </row>
    <row r="163" spans="2:31" x14ac:dyDescent="0.2">
      <c r="B163">
        <v>161</v>
      </c>
      <c r="C163" t="s">
        <v>33</v>
      </c>
      <c r="D163" t="s">
        <v>88</v>
      </c>
      <c r="E163" t="s">
        <v>16</v>
      </c>
      <c r="F163">
        <v>21</v>
      </c>
      <c r="G163">
        <v>21</v>
      </c>
      <c r="H163">
        <v>21</v>
      </c>
      <c r="I163">
        <v>21</v>
      </c>
      <c r="J163" t="s">
        <v>21</v>
      </c>
      <c r="K163" t="s">
        <v>68</v>
      </c>
      <c r="L163">
        <v>1600</v>
      </c>
      <c r="M163">
        <v>1600</v>
      </c>
      <c r="N163">
        <v>1600</v>
      </c>
      <c r="O163">
        <v>1600</v>
      </c>
      <c r="P163">
        <v>0.92400000000000004</v>
      </c>
      <c r="Q163">
        <v>0.9325</v>
      </c>
      <c r="R163">
        <v>0.91749999999999998</v>
      </c>
      <c r="S163">
        <v>0.92500000000000004</v>
      </c>
      <c r="T163">
        <v>0.92400000000000004</v>
      </c>
      <c r="U163">
        <v>0.9325</v>
      </c>
      <c r="V163">
        <v>0.91749999999999998</v>
      </c>
      <c r="W163">
        <v>0.92500000000000004</v>
      </c>
      <c r="X163">
        <v>0.92400000000000004</v>
      </c>
      <c r="Y163">
        <v>0.9325</v>
      </c>
      <c r="Z163">
        <v>0.91749999999999998</v>
      </c>
      <c r="AA163">
        <v>0.92500000000000004</v>
      </c>
      <c r="AB163">
        <v>0.92400000000000004</v>
      </c>
      <c r="AC163">
        <v>0.9325</v>
      </c>
      <c r="AD163">
        <v>0.91749999999999998</v>
      </c>
      <c r="AE163">
        <v>0.92500000000000004</v>
      </c>
    </row>
    <row r="164" spans="2:31" x14ac:dyDescent="0.2">
      <c r="B164">
        <v>162</v>
      </c>
      <c r="C164" t="s">
        <v>33</v>
      </c>
      <c r="D164" t="s">
        <v>88</v>
      </c>
      <c r="E164" t="s">
        <v>16</v>
      </c>
      <c r="F164">
        <v>21</v>
      </c>
      <c r="G164">
        <v>21</v>
      </c>
      <c r="H164">
        <v>21</v>
      </c>
      <c r="I164">
        <v>21</v>
      </c>
      <c r="J164" t="s">
        <v>23</v>
      </c>
      <c r="K164" t="s">
        <v>68</v>
      </c>
      <c r="L164">
        <v>1600</v>
      </c>
      <c r="M164">
        <v>1600</v>
      </c>
      <c r="N164">
        <v>1600</v>
      </c>
      <c r="O164">
        <v>1600</v>
      </c>
      <c r="P164">
        <v>0.92100000000000004</v>
      </c>
      <c r="Q164">
        <v>0.9325</v>
      </c>
      <c r="R164">
        <v>0.91249999999999998</v>
      </c>
      <c r="S164">
        <v>0.92249999999999999</v>
      </c>
      <c r="T164">
        <v>0.92100000000000004</v>
      </c>
      <c r="U164">
        <v>0.9325</v>
      </c>
      <c r="V164">
        <v>0.91249999999999998</v>
      </c>
      <c r="W164">
        <v>0.92249999999999999</v>
      </c>
      <c r="X164">
        <v>0.92100000000000004</v>
      </c>
      <c r="Y164">
        <v>0.9325</v>
      </c>
      <c r="Z164">
        <v>0.91249999999999998</v>
      </c>
      <c r="AA164">
        <v>0.92249999999999999</v>
      </c>
      <c r="AB164">
        <v>0.92100000000000004</v>
      </c>
      <c r="AC164">
        <v>0.9325</v>
      </c>
      <c r="AD164">
        <v>0.91249999999999998</v>
      </c>
      <c r="AE164">
        <v>0.92249999999999999</v>
      </c>
    </row>
    <row r="165" spans="2:31" x14ac:dyDescent="0.2">
      <c r="B165">
        <v>163</v>
      </c>
      <c r="C165" t="s">
        <v>37</v>
      </c>
      <c r="D165" t="s">
        <v>88</v>
      </c>
      <c r="E165" t="s">
        <v>16</v>
      </c>
      <c r="F165">
        <v>21</v>
      </c>
      <c r="G165">
        <v>21</v>
      </c>
      <c r="H165">
        <v>21</v>
      </c>
      <c r="I165">
        <v>21</v>
      </c>
      <c r="J165" t="s">
        <v>17</v>
      </c>
      <c r="K165" t="s">
        <v>68</v>
      </c>
      <c r="L165">
        <v>1600</v>
      </c>
      <c r="M165">
        <v>1600</v>
      </c>
      <c r="N165">
        <v>1600</v>
      </c>
      <c r="O165">
        <v>1600</v>
      </c>
      <c r="P165">
        <v>0.55999999999999994</v>
      </c>
      <c r="Q165">
        <v>0.70750000000000002</v>
      </c>
      <c r="R165">
        <v>0.36249999999999999</v>
      </c>
      <c r="S165">
        <v>0.56499999999999995</v>
      </c>
      <c r="T165">
        <v>0.55999999999999994</v>
      </c>
      <c r="U165">
        <v>0.70750000000000002</v>
      </c>
      <c r="V165">
        <v>0.36249999999999999</v>
      </c>
      <c r="W165">
        <v>0.56499999999999995</v>
      </c>
      <c r="X165">
        <v>0.55999999999999994</v>
      </c>
      <c r="Y165">
        <v>0.70750000000000002</v>
      </c>
      <c r="Z165">
        <v>0.36249999999999999</v>
      </c>
      <c r="AA165">
        <v>0.56499999999999995</v>
      </c>
      <c r="AB165">
        <v>0.55999999999999994</v>
      </c>
      <c r="AC165">
        <v>0.70750000000000002</v>
      </c>
      <c r="AD165">
        <v>0.36249999999999999</v>
      </c>
      <c r="AE165">
        <v>0.56499999999999995</v>
      </c>
    </row>
    <row r="166" spans="2:31" x14ac:dyDescent="0.2">
      <c r="B166">
        <v>164</v>
      </c>
      <c r="C166" t="s">
        <v>37</v>
      </c>
      <c r="D166" t="s">
        <v>88</v>
      </c>
      <c r="E166" t="s">
        <v>16</v>
      </c>
      <c r="F166">
        <v>21</v>
      </c>
      <c r="G166">
        <v>21</v>
      </c>
      <c r="H166">
        <v>21</v>
      </c>
      <c r="I166">
        <v>21</v>
      </c>
      <c r="J166" t="s">
        <v>21</v>
      </c>
      <c r="K166" t="s">
        <v>68</v>
      </c>
      <c r="L166">
        <v>1600</v>
      </c>
      <c r="M166">
        <v>1600</v>
      </c>
      <c r="N166">
        <v>1600</v>
      </c>
      <c r="O166">
        <v>1600</v>
      </c>
      <c r="P166">
        <v>0.88650000000000007</v>
      </c>
      <c r="Q166">
        <v>0.89500000000000002</v>
      </c>
      <c r="R166">
        <v>0.87749999999999995</v>
      </c>
      <c r="S166">
        <v>0.89</v>
      </c>
      <c r="T166">
        <v>0.88650000000000007</v>
      </c>
      <c r="U166">
        <v>0.89500000000000002</v>
      </c>
      <c r="V166">
        <v>0.87749999999999995</v>
      </c>
      <c r="W166">
        <v>0.89</v>
      </c>
      <c r="X166">
        <v>0.88650000000000007</v>
      </c>
      <c r="Y166">
        <v>0.89500000000000002</v>
      </c>
      <c r="Z166">
        <v>0.87749999999999995</v>
      </c>
      <c r="AA166">
        <v>0.89</v>
      </c>
      <c r="AB166">
        <v>0.88650000000000007</v>
      </c>
      <c r="AC166">
        <v>0.89500000000000002</v>
      </c>
      <c r="AD166">
        <v>0.87749999999999995</v>
      </c>
      <c r="AE166">
        <v>0.89</v>
      </c>
    </row>
    <row r="167" spans="2:31" x14ac:dyDescent="0.2">
      <c r="B167">
        <v>165</v>
      </c>
      <c r="C167" t="s">
        <v>37</v>
      </c>
      <c r="D167" t="s">
        <v>88</v>
      </c>
      <c r="E167" t="s">
        <v>16</v>
      </c>
      <c r="F167">
        <v>21</v>
      </c>
      <c r="G167">
        <v>21</v>
      </c>
      <c r="H167">
        <v>21</v>
      </c>
      <c r="I167">
        <v>21</v>
      </c>
      <c r="J167" t="s">
        <v>23</v>
      </c>
      <c r="K167" t="s">
        <v>68</v>
      </c>
      <c r="L167">
        <v>1600</v>
      </c>
      <c r="M167">
        <v>1600</v>
      </c>
      <c r="N167">
        <v>1600</v>
      </c>
      <c r="O167">
        <v>1600</v>
      </c>
      <c r="P167">
        <v>0.85799999999999998</v>
      </c>
      <c r="Q167">
        <v>0.875</v>
      </c>
      <c r="R167">
        <v>0.84750000000000003</v>
      </c>
      <c r="S167">
        <v>0.85250000000000004</v>
      </c>
      <c r="T167">
        <v>0.85799999999999998</v>
      </c>
      <c r="U167">
        <v>0.875</v>
      </c>
      <c r="V167">
        <v>0.84750000000000003</v>
      </c>
      <c r="W167">
        <v>0.85250000000000004</v>
      </c>
      <c r="X167">
        <v>0.85799999999999998</v>
      </c>
      <c r="Y167">
        <v>0.875</v>
      </c>
      <c r="Z167">
        <v>0.84750000000000003</v>
      </c>
      <c r="AA167">
        <v>0.85250000000000004</v>
      </c>
      <c r="AB167">
        <v>0.85799999999999998</v>
      </c>
      <c r="AC167">
        <v>0.875</v>
      </c>
      <c r="AD167">
        <v>0.84750000000000003</v>
      </c>
      <c r="AE167">
        <v>0.85250000000000004</v>
      </c>
    </row>
    <row r="168" spans="2:31" x14ac:dyDescent="0.2">
      <c r="B168">
        <v>166</v>
      </c>
      <c r="C168" t="s">
        <v>41</v>
      </c>
      <c r="D168" t="s">
        <v>88</v>
      </c>
      <c r="E168" t="s">
        <v>16</v>
      </c>
      <c r="F168">
        <v>21</v>
      </c>
      <c r="G168">
        <v>21</v>
      </c>
      <c r="H168">
        <v>21</v>
      </c>
      <c r="I168">
        <v>21</v>
      </c>
      <c r="J168" t="s">
        <v>17</v>
      </c>
      <c r="K168" t="s">
        <v>68</v>
      </c>
      <c r="L168">
        <v>1600</v>
      </c>
      <c r="M168">
        <v>1600</v>
      </c>
      <c r="N168">
        <v>1600</v>
      </c>
      <c r="O168">
        <v>1600</v>
      </c>
      <c r="P168">
        <v>0.22700000000000001</v>
      </c>
      <c r="Q168">
        <v>0.23749999999999999</v>
      </c>
      <c r="R168">
        <v>0.21</v>
      </c>
      <c r="S168">
        <v>0.23</v>
      </c>
      <c r="T168">
        <v>0.22700000000000001</v>
      </c>
      <c r="U168">
        <v>0.23749999999999999</v>
      </c>
      <c r="V168">
        <v>0.21</v>
      </c>
      <c r="W168">
        <v>0.23</v>
      </c>
      <c r="X168">
        <v>0.22700000000000001</v>
      </c>
      <c r="Y168">
        <v>0.23749999999999999</v>
      </c>
      <c r="Z168">
        <v>0.21</v>
      </c>
      <c r="AA168">
        <v>0.23</v>
      </c>
      <c r="AB168">
        <v>0.22700000000000001</v>
      </c>
      <c r="AC168">
        <v>0.23749999999999999</v>
      </c>
      <c r="AD168">
        <v>0.21</v>
      </c>
      <c r="AE168">
        <v>0.23</v>
      </c>
    </row>
    <row r="169" spans="2:31" x14ac:dyDescent="0.2">
      <c r="B169">
        <v>167</v>
      </c>
      <c r="C169" t="s">
        <v>41</v>
      </c>
      <c r="D169" t="s">
        <v>88</v>
      </c>
      <c r="E169" t="s">
        <v>16</v>
      </c>
      <c r="F169">
        <v>21</v>
      </c>
      <c r="G169">
        <v>21</v>
      </c>
      <c r="H169">
        <v>21</v>
      </c>
      <c r="I169">
        <v>21</v>
      </c>
      <c r="J169" t="s">
        <v>21</v>
      </c>
      <c r="K169" t="s">
        <v>68</v>
      </c>
      <c r="L169">
        <v>1600</v>
      </c>
      <c r="M169">
        <v>1600</v>
      </c>
      <c r="N169">
        <v>1600</v>
      </c>
      <c r="O169">
        <v>1600</v>
      </c>
      <c r="P169">
        <v>0.22700000000000001</v>
      </c>
      <c r="Q169">
        <v>0.23749999999999999</v>
      </c>
      <c r="R169">
        <v>0.21</v>
      </c>
      <c r="S169">
        <v>0.23</v>
      </c>
      <c r="T169">
        <v>0.22700000000000001</v>
      </c>
      <c r="U169">
        <v>0.23749999999999999</v>
      </c>
      <c r="V169">
        <v>0.21</v>
      </c>
      <c r="W169">
        <v>0.23</v>
      </c>
      <c r="X169">
        <v>0.22700000000000001</v>
      </c>
      <c r="Y169">
        <v>0.23749999999999999</v>
      </c>
      <c r="Z169">
        <v>0.21</v>
      </c>
      <c r="AA169">
        <v>0.23</v>
      </c>
      <c r="AB169">
        <v>0.22700000000000001</v>
      </c>
      <c r="AC169">
        <v>0.23749999999999999</v>
      </c>
      <c r="AD169">
        <v>0.21</v>
      </c>
      <c r="AE169">
        <v>0.23</v>
      </c>
    </row>
    <row r="170" spans="2:31" x14ac:dyDescent="0.2">
      <c r="B170">
        <v>168</v>
      </c>
      <c r="C170" t="s">
        <v>41</v>
      </c>
      <c r="D170" t="s">
        <v>88</v>
      </c>
      <c r="E170" t="s">
        <v>16</v>
      </c>
      <c r="F170">
        <v>21</v>
      </c>
      <c r="G170">
        <v>21</v>
      </c>
      <c r="H170">
        <v>21</v>
      </c>
      <c r="I170">
        <v>21</v>
      </c>
      <c r="J170" t="s">
        <v>23</v>
      </c>
      <c r="K170" t="s">
        <v>68</v>
      </c>
      <c r="L170">
        <v>1600</v>
      </c>
      <c r="M170">
        <v>1600</v>
      </c>
      <c r="N170">
        <v>1600</v>
      </c>
      <c r="O170">
        <v>1600</v>
      </c>
      <c r="P170">
        <v>0.22700000000000001</v>
      </c>
      <c r="Q170">
        <v>0.23749999999999999</v>
      </c>
      <c r="R170">
        <v>0.21</v>
      </c>
      <c r="S170">
        <v>0.23</v>
      </c>
      <c r="T170">
        <v>0.22700000000000001</v>
      </c>
      <c r="U170">
        <v>0.23749999999999999</v>
      </c>
      <c r="V170">
        <v>0.21</v>
      </c>
      <c r="W170">
        <v>0.23</v>
      </c>
      <c r="X170">
        <v>0.22700000000000001</v>
      </c>
      <c r="Y170">
        <v>0.23749999999999999</v>
      </c>
      <c r="Z170">
        <v>0.21</v>
      </c>
      <c r="AA170">
        <v>0.23</v>
      </c>
      <c r="AB170">
        <v>0.22700000000000001</v>
      </c>
      <c r="AC170">
        <v>0.23749999999999999</v>
      </c>
      <c r="AD170">
        <v>0.21</v>
      </c>
      <c r="AE170">
        <v>0.23</v>
      </c>
    </row>
    <row r="171" spans="2:31" x14ac:dyDescent="0.2">
      <c r="B171">
        <v>169</v>
      </c>
      <c r="C171" t="s">
        <v>44</v>
      </c>
      <c r="D171" t="s">
        <v>88</v>
      </c>
      <c r="E171" t="s">
        <v>16</v>
      </c>
      <c r="F171">
        <v>21</v>
      </c>
      <c r="G171">
        <v>21</v>
      </c>
      <c r="H171">
        <v>21</v>
      </c>
      <c r="I171">
        <v>21</v>
      </c>
      <c r="J171" t="s">
        <v>17</v>
      </c>
      <c r="K171" t="s">
        <v>68</v>
      </c>
      <c r="L171">
        <v>1600</v>
      </c>
      <c r="M171">
        <v>1600</v>
      </c>
      <c r="N171">
        <v>1600</v>
      </c>
      <c r="O171">
        <v>1600</v>
      </c>
      <c r="P171">
        <v>0.22700000000000001</v>
      </c>
      <c r="Q171">
        <v>0.23749999999999999</v>
      </c>
      <c r="R171">
        <v>0.21</v>
      </c>
      <c r="S171">
        <v>0.23</v>
      </c>
      <c r="T171">
        <v>0.22700000000000001</v>
      </c>
      <c r="U171">
        <v>0.23749999999999999</v>
      </c>
      <c r="V171">
        <v>0.21</v>
      </c>
      <c r="W171">
        <v>0.23</v>
      </c>
      <c r="X171">
        <v>0.22700000000000001</v>
      </c>
      <c r="Y171">
        <v>0.23749999999999999</v>
      </c>
      <c r="Z171">
        <v>0.21</v>
      </c>
      <c r="AA171">
        <v>0.23</v>
      </c>
      <c r="AB171">
        <v>0.22700000000000001</v>
      </c>
      <c r="AC171">
        <v>0.23749999999999999</v>
      </c>
      <c r="AD171">
        <v>0.21</v>
      </c>
      <c r="AE171">
        <v>0.23</v>
      </c>
    </row>
    <row r="172" spans="2:31" x14ac:dyDescent="0.2">
      <c r="B172">
        <v>170</v>
      </c>
      <c r="C172" t="s">
        <v>44</v>
      </c>
      <c r="D172" t="s">
        <v>88</v>
      </c>
      <c r="E172" t="s">
        <v>16</v>
      </c>
      <c r="F172">
        <v>21</v>
      </c>
      <c r="G172">
        <v>21</v>
      </c>
      <c r="H172">
        <v>21</v>
      </c>
      <c r="I172">
        <v>21</v>
      </c>
      <c r="J172" t="s">
        <v>21</v>
      </c>
      <c r="K172" t="s">
        <v>68</v>
      </c>
      <c r="L172">
        <v>1600</v>
      </c>
      <c r="M172">
        <v>1600</v>
      </c>
      <c r="N172">
        <v>1600</v>
      </c>
      <c r="O172">
        <v>1600</v>
      </c>
      <c r="P172">
        <v>0.39449999999999996</v>
      </c>
      <c r="Q172">
        <v>0.72750000000000004</v>
      </c>
      <c r="R172">
        <v>0.21249999999999999</v>
      </c>
      <c r="S172">
        <v>0.30499999999999999</v>
      </c>
      <c r="T172">
        <v>0.39449999999999996</v>
      </c>
      <c r="U172">
        <v>0.72750000000000004</v>
      </c>
      <c r="V172">
        <v>0.21249999999999999</v>
      </c>
      <c r="W172">
        <v>0.30499999999999999</v>
      </c>
      <c r="X172">
        <v>0.39449999999999996</v>
      </c>
      <c r="Y172">
        <v>0.72750000000000004</v>
      </c>
      <c r="Z172">
        <v>0.21249999999999999</v>
      </c>
      <c r="AA172">
        <v>0.30499999999999999</v>
      </c>
      <c r="AB172">
        <v>0.39450000000000002</v>
      </c>
      <c r="AC172">
        <v>0.72750000000000015</v>
      </c>
      <c r="AD172">
        <v>0.21249999999999999</v>
      </c>
      <c r="AE172">
        <v>0.30499999999999999</v>
      </c>
    </row>
    <row r="173" spans="2:31" x14ac:dyDescent="0.2">
      <c r="B173">
        <v>171</v>
      </c>
      <c r="C173" t="s">
        <v>44</v>
      </c>
      <c r="D173" t="s">
        <v>88</v>
      </c>
      <c r="E173" t="s">
        <v>16</v>
      </c>
      <c r="F173">
        <v>21</v>
      </c>
      <c r="G173">
        <v>21</v>
      </c>
      <c r="H173">
        <v>21</v>
      </c>
      <c r="I173">
        <v>21</v>
      </c>
      <c r="J173" t="s">
        <v>23</v>
      </c>
      <c r="K173" t="s">
        <v>68</v>
      </c>
      <c r="L173">
        <v>1600</v>
      </c>
      <c r="M173">
        <v>1600</v>
      </c>
      <c r="N173">
        <v>1600</v>
      </c>
      <c r="O173">
        <v>1600</v>
      </c>
      <c r="P173">
        <v>0.71500000000000008</v>
      </c>
      <c r="Q173">
        <v>0.75249999999999995</v>
      </c>
      <c r="R173">
        <v>0.66</v>
      </c>
      <c r="S173">
        <v>0.71499999999999997</v>
      </c>
      <c r="T173">
        <v>0.71500000000000008</v>
      </c>
      <c r="U173">
        <v>0.75249999999999995</v>
      </c>
      <c r="V173">
        <v>0.66</v>
      </c>
      <c r="W173">
        <v>0.71499999999999997</v>
      </c>
      <c r="X173">
        <v>0.71500000000000008</v>
      </c>
      <c r="Y173">
        <v>0.75249999999999995</v>
      </c>
      <c r="Z173">
        <v>0.66</v>
      </c>
      <c r="AA173">
        <v>0.71499999999999997</v>
      </c>
      <c r="AB173">
        <v>0.71500000000000008</v>
      </c>
      <c r="AC173">
        <v>0.75249999999999995</v>
      </c>
      <c r="AD173">
        <v>0.66</v>
      </c>
      <c r="AE173">
        <v>0.71499999999999997</v>
      </c>
    </row>
    <row r="174" spans="2:31" x14ac:dyDescent="0.2">
      <c r="B174">
        <v>172</v>
      </c>
      <c r="C174" t="s">
        <v>48</v>
      </c>
      <c r="D174" t="s">
        <v>88</v>
      </c>
      <c r="E174" t="s">
        <v>16</v>
      </c>
      <c r="F174">
        <v>21</v>
      </c>
      <c r="G174">
        <v>21</v>
      </c>
      <c r="H174">
        <v>21</v>
      </c>
      <c r="I174">
        <v>21</v>
      </c>
      <c r="J174" t="s">
        <v>17</v>
      </c>
      <c r="K174" t="s">
        <v>68</v>
      </c>
      <c r="L174">
        <v>1600</v>
      </c>
      <c r="M174">
        <v>1600</v>
      </c>
      <c r="N174">
        <v>1600</v>
      </c>
      <c r="O174">
        <v>1600</v>
      </c>
      <c r="P174">
        <v>0.91899999999999993</v>
      </c>
      <c r="Q174">
        <v>0.94</v>
      </c>
      <c r="R174">
        <v>0.90500000000000003</v>
      </c>
      <c r="S174">
        <v>0.92</v>
      </c>
      <c r="T174">
        <v>0.91899999999999993</v>
      </c>
      <c r="U174">
        <v>0.94</v>
      </c>
      <c r="V174">
        <v>0.90500000000000003</v>
      </c>
      <c r="W174">
        <v>0.92</v>
      </c>
      <c r="X174">
        <v>0.91899999999999993</v>
      </c>
      <c r="Y174">
        <v>0.94</v>
      </c>
      <c r="Z174">
        <v>0.90500000000000003</v>
      </c>
      <c r="AA174">
        <v>0.92</v>
      </c>
      <c r="AB174">
        <v>0.91899999999999993</v>
      </c>
      <c r="AC174">
        <v>0.94</v>
      </c>
      <c r="AD174">
        <v>0.90500000000000003</v>
      </c>
      <c r="AE174">
        <v>0.92</v>
      </c>
    </row>
    <row r="175" spans="2:31" x14ac:dyDescent="0.2">
      <c r="B175">
        <v>173</v>
      </c>
      <c r="C175" t="s">
        <v>50</v>
      </c>
      <c r="D175" t="s">
        <v>88</v>
      </c>
      <c r="E175" t="s">
        <v>16</v>
      </c>
      <c r="F175">
        <v>21</v>
      </c>
      <c r="G175">
        <v>21</v>
      </c>
      <c r="H175">
        <v>21</v>
      </c>
      <c r="I175">
        <v>21</v>
      </c>
      <c r="J175" t="s">
        <v>17</v>
      </c>
      <c r="K175" t="s">
        <v>68</v>
      </c>
      <c r="L175">
        <v>1600</v>
      </c>
      <c r="M175">
        <v>1600</v>
      </c>
      <c r="N175">
        <v>1600</v>
      </c>
      <c r="O175">
        <v>1600</v>
      </c>
      <c r="P175">
        <v>0.79049999999999998</v>
      </c>
      <c r="Q175">
        <v>0.81</v>
      </c>
      <c r="R175">
        <v>0.77500000000000002</v>
      </c>
      <c r="S175">
        <v>0.78</v>
      </c>
      <c r="T175">
        <v>0.79049999999999998</v>
      </c>
      <c r="U175">
        <v>0.81</v>
      </c>
      <c r="V175">
        <v>0.77500000000000002</v>
      </c>
      <c r="W175">
        <v>0.78</v>
      </c>
      <c r="X175">
        <v>0.79049999999999998</v>
      </c>
      <c r="Y175">
        <v>0.81</v>
      </c>
      <c r="Z175">
        <v>0.77500000000000002</v>
      </c>
      <c r="AA175">
        <v>0.78</v>
      </c>
      <c r="AB175">
        <v>0.79049999999999998</v>
      </c>
      <c r="AC175">
        <v>0.81</v>
      </c>
      <c r="AD175">
        <v>0.77500000000000002</v>
      </c>
      <c r="AE175">
        <v>0.78</v>
      </c>
    </row>
    <row r="176" spans="2:31" x14ac:dyDescent="0.2">
      <c r="B176">
        <v>174</v>
      </c>
      <c r="C176" t="s">
        <v>52</v>
      </c>
      <c r="D176" t="s">
        <v>88</v>
      </c>
      <c r="E176" t="s">
        <v>16</v>
      </c>
      <c r="F176">
        <v>21</v>
      </c>
      <c r="G176">
        <v>21</v>
      </c>
      <c r="H176">
        <v>21</v>
      </c>
      <c r="I176">
        <v>21</v>
      </c>
      <c r="J176" t="s">
        <v>17</v>
      </c>
      <c r="K176" t="s">
        <v>68</v>
      </c>
      <c r="L176">
        <v>1600</v>
      </c>
      <c r="M176">
        <v>1600</v>
      </c>
      <c r="N176">
        <v>1600</v>
      </c>
      <c r="O176">
        <v>1600</v>
      </c>
      <c r="P176">
        <v>0.94000000000000006</v>
      </c>
      <c r="Q176">
        <v>0.95750000000000002</v>
      </c>
      <c r="R176">
        <v>0.92749999999999999</v>
      </c>
      <c r="S176">
        <v>0.9375</v>
      </c>
      <c r="T176">
        <v>0.94000000000000006</v>
      </c>
      <c r="U176">
        <v>0.95750000000000002</v>
      </c>
      <c r="V176">
        <v>0.92749999999999999</v>
      </c>
      <c r="W176">
        <v>0.9375</v>
      </c>
      <c r="X176">
        <v>0.94000000000000006</v>
      </c>
      <c r="Y176">
        <v>0.95750000000000002</v>
      </c>
      <c r="Z176">
        <v>0.92749999999999999</v>
      </c>
      <c r="AA176">
        <v>0.9375</v>
      </c>
      <c r="AB176">
        <v>0.94000000000000006</v>
      </c>
      <c r="AC176">
        <v>0.95750000000000002</v>
      </c>
      <c r="AD176">
        <v>0.92749999999999999</v>
      </c>
      <c r="AE176">
        <v>0.9375</v>
      </c>
    </row>
    <row r="177" spans="2:31" x14ac:dyDescent="0.2">
      <c r="B177">
        <v>175</v>
      </c>
      <c r="C177" t="s">
        <v>54</v>
      </c>
      <c r="D177" t="s">
        <v>88</v>
      </c>
      <c r="E177" t="s">
        <v>16</v>
      </c>
      <c r="F177">
        <v>21</v>
      </c>
      <c r="G177">
        <v>21</v>
      </c>
      <c r="H177">
        <v>21</v>
      </c>
      <c r="I177">
        <v>21</v>
      </c>
      <c r="J177" t="s">
        <v>17</v>
      </c>
      <c r="K177" t="s">
        <v>68</v>
      </c>
      <c r="L177">
        <v>1600</v>
      </c>
      <c r="M177">
        <v>1600</v>
      </c>
      <c r="N177">
        <v>1600</v>
      </c>
      <c r="O177">
        <v>1600</v>
      </c>
      <c r="P177">
        <v>0.248</v>
      </c>
      <c r="Q177">
        <v>0.26250000000000001</v>
      </c>
      <c r="R177">
        <v>0.23</v>
      </c>
      <c r="S177">
        <v>0.25</v>
      </c>
      <c r="T177">
        <v>0.248</v>
      </c>
      <c r="U177">
        <v>0.26250000000000001</v>
      </c>
      <c r="V177">
        <v>0.23</v>
      </c>
      <c r="W177">
        <v>0.25</v>
      </c>
      <c r="X177">
        <v>0.248</v>
      </c>
      <c r="Y177">
        <v>0.26250000000000001</v>
      </c>
      <c r="Z177">
        <v>0.23</v>
      </c>
      <c r="AA177">
        <v>0.25</v>
      </c>
      <c r="AB177">
        <v>0.248</v>
      </c>
      <c r="AC177">
        <v>0.26250000000000001</v>
      </c>
      <c r="AD177">
        <v>0.23</v>
      </c>
      <c r="AE177">
        <v>0.25</v>
      </c>
    </row>
    <row r="178" spans="2:31" x14ac:dyDescent="0.2">
      <c r="B178">
        <v>176</v>
      </c>
      <c r="C178" t="s">
        <v>18</v>
      </c>
      <c r="D178" t="s">
        <v>88</v>
      </c>
      <c r="E178" t="s">
        <v>56</v>
      </c>
      <c r="F178">
        <v>21</v>
      </c>
      <c r="G178">
        <v>21</v>
      </c>
      <c r="H178">
        <v>21</v>
      </c>
      <c r="I178">
        <v>21</v>
      </c>
      <c r="J178" t="s">
        <v>17</v>
      </c>
      <c r="K178" t="s">
        <v>68</v>
      </c>
      <c r="L178">
        <v>1600</v>
      </c>
      <c r="M178">
        <v>1600</v>
      </c>
      <c r="N178">
        <v>1600</v>
      </c>
      <c r="O178">
        <v>1600</v>
      </c>
      <c r="P178">
        <v>0.70550000000000002</v>
      </c>
      <c r="Q178">
        <v>0.79249999999999998</v>
      </c>
      <c r="R178">
        <v>0.63500000000000001</v>
      </c>
      <c r="S178">
        <v>0.72</v>
      </c>
      <c r="T178">
        <v>0.70550000000000002</v>
      </c>
      <c r="U178">
        <v>0.79249999999999998</v>
      </c>
      <c r="V178">
        <v>0.63500000000000001</v>
      </c>
      <c r="W178">
        <v>0.72</v>
      </c>
      <c r="X178">
        <v>0.70550000000000002</v>
      </c>
      <c r="Y178">
        <v>0.79249999999999998</v>
      </c>
      <c r="Z178">
        <v>0.63500000000000001</v>
      </c>
      <c r="AA178">
        <v>0.72</v>
      </c>
      <c r="AB178">
        <v>0.70550000000000002</v>
      </c>
      <c r="AC178">
        <v>0.79249999999999998</v>
      </c>
      <c r="AD178">
        <v>0.63500000000000001</v>
      </c>
      <c r="AE178">
        <v>0.72</v>
      </c>
    </row>
    <row r="179" spans="2:31" x14ac:dyDescent="0.2">
      <c r="B179">
        <v>177</v>
      </c>
      <c r="C179" t="s">
        <v>18</v>
      </c>
      <c r="D179" t="s">
        <v>88</v>
      </c>
      <c r="E179" t="s">
        <v>56</v>
      </c>
      <c r="F179">
        <v>21</v>
      </c>
      <c r="G179">
        <v>21</v>
      </c>
      <c r="H179">
        <v>21</v>
      </c>
      <c r="I179">
        <v>21</v>
      </c>
      <c r="J179" t="s">
        <v>21</v>
      </c>
      <c r="K179" t="s">
        <v>68</v>
      </c>
      <c r="L179">
        <v>1600</v>
      </c>
      <c r="M179">
        <v>1600</v>
      </c>
      <c r="N179">
        <v>1600</v>
      </c>
      <c r="O179">
        <v>1600</v>
      </c>
      <c r="P179">
        <v>0.72950000000000004</v>
      </c>
      <c r="Q179">
        <v>0.74750000000000005</v>
      </c>
      <c r="R179">
        <v>0.70750000000000002</v>
      </c>
      <c r="S179">
        <v>0.73250000000000004</v>
      </c>
      <c r="T179">
        <v>0.72950000000000004</v>
      </c>
      <c r="U179">
        <v>0.74750000000000005</v>
      </c>
      <c r="V179">
        <v>0.70750000000000002</v>
      </c>
      <c r="W179">
        <v>0.73250000000000004</v>
      </c>
      <c r="X179">
        <v>0.72950000000000004</v>
      </c>
      <c r="Y179">
        <v>0.74750000000000005</v>
      </c>
      <c r="Z179">
        <v>0.70750000000000002</v>
      </c>
      <c r="AA179">
        <v>0.73250000000000004</v>
      </c>
      <c r="AB179">
        <v>0.72950000000000004</v>
      </c>
      <c r="AC179">
        <v>0.74750000000000005</v>
      </c>
      <c r="AD179">
        <v>0.70750000000000002</v>
      </c>
      <c r="AE179">
        <v>0.73250000000000004</v>
      </c>
    </row>
    <row r="180" spans="2:31" x14ac:dyDescent="0.2">
      <c r="B180">
        <v>178</v>
      </c>
      <c r="C180" t="s">
        <v>18</v>
      </c>
      <c r="D180" t="s">
        <v>88</v>
      </c>
      <c r="E180" t="s">
        <v>56</v>
      </c>
      <c r="F180">
        <v>21</v>
      </c>
      <c r="G180">
        <v>21</v>
      </c>
      <c r="H180">
        <v>21</v>
      </c>
      <c r="I180">
        <v>21</v>
      </c>
      <c r="J180" t="s">
        <v>23</v>
      </c>
      <c r="K180" t="s">
        <v>68</v>
      </c>
      <c r="L180">
        <v>1600</v>
      </c>
      <c r="M180">
        <v>1600</v>
      </c>
      <c r="N180">
        <v>1600</v>
      </c>
      <c r="O180">
        <v>1600</v>
      </c>
      <c r="P180">
        <v>0.72450000000000003</v>
      </c>
      <c r="Q180">
        <v>0.73499999999999999</v>
      </c>
      <c r="R180">
        <v>0.71</v>
      </c>
      <c r="S180">
        <v>0.73</v>
      </c>
      <c r="T180">
        <v>0.72450000000000003</v>
      </c>
      <c r="U180">
        <v>0.73499999999999999</v>
      </c>
      <c r="V180">
        <v>0.71</v>
      </c>
      <c r="W180">
        <v>0.73</v>
      </c>
      <c r="X180">
        <v>0.72450000000000003</v>
      </c>
      <c r="Y180">
        <v>0.73499999999999999</v>
      </c>
      <c r="Z180">
        <v>0.71</v>
      </c>
      <c r="AA180">
        <v>0.73</v>
      </c>
      <c r="AB180">
        <v>0.72450000000000003</v>
      </c>
      <c r="AC180">
        <v>0.73499999999999999</v>
      </c>
      <c r="AD180">
        <v>0.71000000000000008</v>
      </c>
      <c r="AE180">
        <v>0.72999999999999987</v>
      </c>
    </row>
    <row r="181" spans="2:31" x14ac:dyDescent="0.2">
      <c r="B181">
        <v>179</v>
      </c>
      <c r="C181" t="s">
        <v>25</v>
      </c>
      <c r="D181" t="s">
        <v>88</v>
      </c>
      <c r="E181" t="s">
        <v>56</v>
      </c>
      <c r="F181">
        <v>21</v>
      </c>
      <c r="G181">
        <v>21</v>
      </c>
      <c r="H181">
        <v>21</v>
      </c>
      <c r="I181">
        <v>21</v>
      </c>
      <c r="J181" t="s">
        <v>17</v>
      </c>
      <c r="K181" t="s">
        <v>68</v>
      </c>
      <c r="L181">
        <v>1600</v>
      </c>
      <c r="M181">
        <v>1600</v>
      </c>
      <c r="N181">
        <v>1600</v>
      </c>
      <c r="O181">
        <v>1600</v>
      </c>
      <c r="P181">
        <v>0.80999999999999994</v>
      </c>
      <c r="Q181">
        <v>0.82499999999999996</v>
      </c>
      <c r="R181">
        <v>0.79</v>
      </c>
      <c r="S181">
        <v>0.8075</v>
      </c>
      <c r="T181">
        <v>0.80999999999999994</v>
      </c>
      <c r="U181">
        <v>0.82499999999999996</v>
      </c>
      <c r="V181">
        <v>0.79</v>
      </c>
      <c r="W181">
        <v>0.8075</v>
      </c>
      <c r="X181">
        <v>0.80999999999999994</v>
      </c>
      <c r="Y181">
        <v>0.82499999999999996</v>
      </c>
      <c r="Z181">
        <v>0.79</v>
      </c>
      <c r="AA181">
        <v>0.8075</v>
      </c>
      <c r="AB181">
        <v>0.80999999999999994</v>
      </c>
      <c r="AC181">
        <v>0.82499999999999996</v>
      </c>
      <c r="AD181">
        <v>0.79</v>
      </c>
      <c r="AE181">
        <v>0.8075</v>
      </c>
    </row>
    <row r="182" spans="2:31" x14ac:dyDescent="0.2">
      <c r="B182">
        <v>180</v>
      </c>
      <c r="C182" t="s">
        <v>25</v>
      </c>
      <c r="D182" t="s">
        <v>88</v>
      </c>
      <c r="E182" t="s">
        <v>56</v>
      </c>
      <c r="F182">
        <v>21</v>
      </c>
      <c r="G182">
        <v>21</v>
      </c>
      <c r="H182">
        <v>21</v>
      </c>
      <c r="I182">
        <v>21</v>
      </c>
      <c r="J182" t="s">
        <v>21</v>
      </c>
      <c r="K182" t="s">
        <v>68</v>
      </c>
      <c r="L182">
        <v>1600</v>
      </c>
      <c r="M182">
        <v>1600</v>
      </c>
      <c r="N182">
        <v>1600</v>
      </c>
      <c r="O182">
        <v>1600</v>
      </c>
      <c r="P182">
        <v>0.65700000000000003</v>
      </c>
      <c r="Q182">
        <v>0.76249999999999996</v>
      </c>
      <c r="R182">
        <v>0.54</v>
      </c>
      <c r="S182">
        <v>0.67749999999999999</v>
      </c>
      <c r="T182">
        <v>0.65700000000000003</v>
      </c>
      <c r="U182">
        <v>0.76249999999999996</v>
      </c>
      <c r="V182">
        <v>0.54</v>
      </c>
      <c r="W182">
        <v>0.67749999999999999</v>
      </c>
      <c r="X182">
        <v>0.65700000000000003</v>
      </c>
      <c r="Y182">
        <v>0.76249999999999996</v>
      </c>
      <c r="Z182">
        <v>0.54</v>
      </c>
      <c r="AA182">
        <v>0.67749999999999999</v>
      </c>
      <c r="AB182">
        <v>0.65700000000000003</v>
      </c>
      <c r="AC182">
        <v>0.76249999999999996</v>
      </c>
      <c r="AD182">
        <v>0.54</v>
      </c>
      <c r="AE182">
        <v>0.67749999999999999</v>
      </c>
    </row>
    <row r="183" spans="2:31" x14ac:dyDescent="0.2">
      <c r="B183">
        <v>181</v>
      </c>
      <c r="C183" t="s">
        <v>25</v>
      </c>
      <c r="D183" t="s">
        <v>88</v>
      </c>
      <c r="E183" t="s">
        <v>56</v>
      </c>
      <c r="F183">
        <v>21</v>
      </c>
      <c r="G183">
        <v>21</v>
      </c>
      <c r="H183">
        <v>21</v>
      </c>
      <c r="I183">
        <v>21</v>
      </c>
      <c r="J183" t="s">
        <v>23</v>
      </c>
      <c r="K183" t="s">
        <v>68</v>
      </c>
      <c r="L183">
        <v>1600</v>
      </c>
      <c r="M183">
        <v>1600</v>
      </c>
      <c r="N183">
        <v>1600</v>
      </c>
      <c r="O183">
        <v>1600</v>
      </c>
      <c r="P183">
        <v>0.64849999999999997</v>
      </c>
      <c r="Q183">
        <v>0.6925</v>
      </c>
      <c r="R183">
        <v>0.55249999999999999</v>
      </c>
      <c r="S183">
        <v>0.6825</v>
      </c>
      <c r="T183">
        <v>0.64849999999999997</v>
      </c>
      <c r="U183">
        <v>0.6925</v>
      </c>
      <c r="V183">
        <v>0.55249999999999999</v>
      </c>
      <c r="W183">
        <v>0.6825</v>
      </c>
      <c r="X183">
        <v>0.64849999999999997</v>
      </c>
      <c r="Y183">
        <v>0.6925</v>
      </c>
      <c r="Z183">
        <v>0.55249999999999999</v>
      </c>
      <c r="AA183">
        <v>0.6825</v>
      </c>
      <c r="AB183">
        <v>0.64849999999999997</v>
      </c>
      <c r="AC183">
        <v>0.6925</v>
      </c>
      <c r="AD183">
        <v>0.55249999999999999</v>
      </c>
      <c r="AE183">
        <v>0.6825</v>
      </c>
    </row>
    <row r="184" spans="2:31" x14ac:dyDescent="0.2">
      <c r="B184">
        <v>182</v>
      </c>
      <c r="C184" t="s">
        <v>29</v>
      </c>
      <c r="D184" t="s">
        <v>88</v>
      </c>
      <c r="E184" t="s">
        <v>56</v>
      </c>
      <c r="F184">
        <v>21</v>
      </c>
      <c r="G184">
        <v>21</v>
      </c>
      <c r="H184">
        <v>21</v>
      </c>
      <c r="I184">
        <v>21</v>
      </c>
      <c r="J184" t="s">
        <v>17</v>
      </c>
      <c r="K184" t="s">
        <v>68</v>
      </c>
      <c r="L184">
        <v>1600</v>
      </c>
      <c r="M184">
        <v>1600</v>
      </c>
      <c r="N184">
        <v>1600</v>
      </c>
      <c r="O184">
        <v>1600</v>
      </c>
      <c r="P184">
        <v>0.5119999999999999</v>
      </c>
      <c r="Q184">
        <v>0.56000000000000005</v>
      </c>
      <c r="R184">
        <v>0.47</v>
      </c>
      <c r="S184">
        <v>0.49</v>
      </c>
      <c r="T184">
        <v>0.5119999999999999</v>
      </c>
      <c r="U184">
        <v>0.56000000000000005</v>
      </c>
      <c r="V184">
        <v>0.47</v>
      </c>
      <c r="W184">
        <v>0.49</v>
      </c>
      <c r="X184">
        <v>0.5119999999999999</v>
      </c>
      <c r="Y184">
        <v>0.56000000000000005</v>
      </c>
      <c r="Z184">
        <v>0.47</v>
      </c>
      <c r="AA184">
        <v>0.49</v>
      </c>
      <c r="AB184">
        <v>0.5119999999999999</v>
      </c>
      <c r="AC184">
        <v>0.56000000000000005</v>
      </c>
      <c r="AD184">
        <v>0.47</v>
      </c>
      <c r="AE184">
        <v>0.49</v>
      </c>
    </row>
    <row r="185" spans="2:31" x14ac:dyDescent="0.2">
      <c r="B185">
        <v>183</v>
      </c>
      <c r="C185" t="s">
        <v>29</v>
      </c>
      <c r="D185" t="s">
        <v>88</v>
      </c>
      <c r="E185" t="s">
        <v>56</v>
      </c>
      <c r="F185">
        <v>21</v>
      </c>
      <c r="G185">
        <v>21</v>
      </c>
      <c r="H185">
        <v>21</v>
      </c>
      <c r="I185">
        <v>21</v>
      </c>
      <c r="J185" t="s">
        <v>21</v>
      </c>
      <c r="K185" t="s">
        <v>68</v>
      </c>
      <c r="L185">
        <v>1600</v>
      </c>
      <c r="M185">
        <v>1600</v>
      </c>
      <c r="N185">
        <v>1600</v>
      </c>
      <c r="O185">
        <v>1600</v>
      </c>
      <c r="P185">
        <v>0.748</v>
      </c>
      <c r="Q185">
        <v>0.8125</v>
      </c>
      <c r="R185">
        <v>0.71750000000000003</v>
      </c>
      <c r="S185">
        <v>0.73</v>
      </c>
      <c r="T185">
        <v>0.748</v>
      </c>
      <c r="U185">
        <v>0.8125</v>
      </c>
      <c r="V185">
        <v>0.71750000000000003</v>
      </c>
      <c r="W185">
        <v>0.73</v>
      </c>
      <c r="X185">
        <v>0.748</v>
      </c>
      <c r="Y185">
        <v>0.8125</v>
      </c>
      <c r="Z185">
        <v>0.71750000000000003</v>
      </c>
      <c r="AA185">
        <v>0.73</v>
      </c>
      <c r="AB185">
        <v>0.748</v>
      </c>
      <c r="AC185">
        <v>0.8125</v>
      </c>
      <c r="AD185">
        <v>0.71750000000000003</v>
      </c>
      <c r="AE185">
        <v>0.72999999999999987</v>
      </c>
    </row>
    <row r="186" spans="2:31" x14ac:dyDescent="0.2">
      <c r="B186">
        <v>184</v>
      </c>
      <c r="C186" t="s">
        <v>29</v>
      </c>
      <c r="D186" t="s">
        <v>88</v>
      </c>
      <c r="E186" t="s">
        <v>56</v>
      </c>
      <c r="F186">
        <v>21</v>
      </c>
      <c r="G186">
        <v>21</v>
      </c>
      <c r="H186">
        <v>21</v>
      </c>
      <c r="I186">
        <v>21</v>
      </c>
      <c r="J186" t="s">
        <v>23</v>
      </c>
      <c r="K186" t="s">
        <v>68</v>
      </c>
      <c r="L186">
        <v>1600</v>
      </c>
      <c r="M186">
        <v>1600</v>
      </c>
      <c r="N186">
        <v>1600</v>
      </c>
      <c r="O186">
        <v>1600</v>
      </c>
      <c r="P186">
        <v>0.72199999999999998</v>
      </c>
      <c r="Q186">
        <v>0.74750000000000005</v>
      </c>
      <c r="R186">
        <v>0.69</v>
      </c>
      <c r="S186">
        <v>0.72750000000000004</v>
      </c>
      <c r="T186">
        <v>0.72199999999999998</v>
      </c>
      <c r="U186">
        <v>0.74750000000000005</v>
      </c>
      <c r="V186">
        <v>0.69</v>
      </c>
      <c r="W186">
        <v>0.72750000000000004</v>
      </c>
      <c r="X186">
        <v>0.72199999999999998</v>
      </c>
      <c r="Y186">
        <v>0.74750000000000005</v>
      </c>
      <c r="Z186">
        <v>0.69</v>
      </c>
      <c r="AA186">
        <v>0.72750000000000004</v>
      </c>
      <c r="AB186">
        <v>0.72200000000000009</v>
      </c>
      <c r="AC186">
        <v>0.74750000000000005</v>
      </c>
      <c r="AD186">
        <v>0.69</v>
      </c>
      <c r="AE186">
        <v>0.72750000000000015</v>
      </c>
    </row>
    <row r="187" spans="2:31" x14ac:dyDescent="0.2">
      <c r="B187">
        <v>185</v>
      </c>
      <c r="C187" t="s">
        <v>33</v>
      </c>
      <c r="D187" t="s">
        <v>88</v>
      </c>
      <c r="E187" t="s">
        <v>56</v>
      </c>
      <c r="F187">
        <v>21</v>
      </c>
      <c r="G187">
        <v>21</v>
      </c>
      <c r="H187">
        <v>21</v>
      </c>
      <c r="I187">
        <v>21</v>
      </c>
      <c r="J187" t="s">
        <v>17</v>
      </c>
      <c r="K187" t="s">
        <v>68</v>
      </c>
      <c r="L187">
        <v>1600</v>
      </c>
      <c r="M187">
        <v>1600</v>
      </c>
      <c r="N187">
        <v>1600</v>
      </c>
      <c r="O187">
        <v>1600</v>
      </c>
      <c r="P187">
        <v>0.91949999999999998</v>
      </c>
      <c r="Q187">
        <v>0.93</v>
      </c>
      <c r="R187">
        <v>0.91</v>
      </c>
      <c r="S187">
        <v>0.92</v>
      </c>
      <c r="T187">
        <v>0.91949999999999998</v>
      </c>
      <c r="U187">
        <v>0.93</v>
      </c>
      <c r="V187">
        <v>0.91</v>
      </c>
      <c r="W187">
        <v>0.92</v>
      </c>
      <c r="X187">
        <v>0.91949999999999998</v>
      </c>
      <c r="Y187">
        <v>0.93</v>
      </c>
      <c r="Z187">
        <v>0.91</v>
      </c>
      <c r="AA187">
        <v>0.92</v>
      </c>
      <c r="AB187">
        <v>0.91949999999999998</v>
      </c>
      <c r="AC187">
        <v>0.93</v>
      </c>
      <c r="AD187">
        <v>0.91</v>
      </c>
      <c r="AE187">
        <v>0.92</v>
      </c>
    </row>
    <row r="188" spans="2:31" x14ac:dyDescent="0.2">
      <c r="B188">
        <v>186</v>
      </c>
      <c r="C188" t="s">
        <v>33</v>
      </c>
      <c r="D188" t="s">
        <v>88</v>
      </c>
      <c r="E188" t="s">
        <v>56</v>
      </c>
      <c r="F188">
        <v>21</v>
      </c>
      <c r="G188">
        <v>21</v>
      </c>
      <c r="H188">
        <v>21</v>
      </c>
      <c r="I188">
        <v>21</v>
      </c>
      <c r="J188" t="s">
        <v>21</v>
      </c>
      <c r="K188" t="s">
        <v>68</v>
      </c>
      <c r="L188">
        <v>1600</v>
      </c>
      <c r="M188">
        <v>1600</v>
      </c>
      <c r="N188">
        <v>1600</v>
      </c>
      <c r="O188">
        <v>1600</v>
      </c>
      <c r="P188">
        <v>0.9265000000000001</v>
      </c>
      <c r="Q188">
        <v>0.9325</v>
      </c>
      <c r="R188">
        <v>0.91749999999999998</v>
      </c>
      <c r="S188">
        <v>0.92500000000000004</v>
      </c>
      <c r="T188">
        <v>0.9265000000000001</v>
      </c>
      <c r="U188">
        <v>0.9325</v>
      </c>
      <c r="V188">
        <v>0.91749999999999998</v>
      </c>
      <c r="W188">
        <v>0.92500000000000004</v>
      </c>
      <c r="X188">
        <v>0.9265000000000001</v>
      </c>
      <c r="Y188">
        <v>0.9325</v>
      </c>
      <c r="Z188">
        <v>0.91749999999999998</v>
      </c>
      <c r="AA188">
        <v>0.92500000000000004</v>
      </c>
      <c r="AB188">
        <v>0.9265000000000001</v>
      </c>
      <c r="AC188">
        <v>0.9325</v>
      </c>
      <c r="AD188">
        <v>0.91749999999999998</v>
      </c>
      <c r="AE188">
        <v>0.92500000000000004</v>
      </c>
    </row>
    <row r="189" spans="2:31" x14ac:dyDescent="0.2">
      <c r="B189">
        <v>187</v>
      </c>
      <c r="C189" t="s">
        <v>33</v>
      </c>
      <c r="D189" t="s">
        <v>88</v>
      </c>
      <c r="E189" t="s">
        <v>56</v>
      </c>
      <c r="F189">
        <v>21</v>
      </c>
      <c r="G189">
        <v>21</v>
      </c>
      <c r="H189">
        <v>21</v>
      </c>
      <c r="I189">
        <v>21</v>
      </c>
      <c r="J189" t="s">
        <v>23</v>
      </c>
      <c r="K189" t="s">
        <v>68</v>
      </c>
      <c r="L189">
        <v>1600</v>
      </c>
      <c r="M189">
        <v>1600</v>
      </c>
      <c r="N189">
        <v>1600</v>
      </c>
      <c r="O189">
        <v>1600</v>
      </c>
      <c r="P189">
        <v>0.92100000000000004</v>
      </c>
      <c r="Q189">
        <v>0.9325</v>
      </c>
      <c r="R189">
        <v>0.91249999999999998</v>
      </c>
      <c r="S189">
        <v>0.92249999999999999</v>
      </c>
      <c r="T189">
        <v>0.92100000000000004</v>
      </c>
      <c r="U189">
        <v>0.9325</v>
      </c>
      <c r="V189">
        <v>0.91249999999999998</v>
      </c>
      <c r="W189">
        <v>0.92249999999999999</v>
      </c>
      <c r="X189">
        <v>0.92100000000000004</v>
      </c>
      <c r="Y189">
        <v>0.9325</v>
      </c>
      <c r="Z189">
        <v>0.91249999999999998</v>
      </c>
      <c r="AA189">
        <v>0.92249999999999999</v>
      </c>
      <c r="AB189">
        <v>0.92100000000000004</v>
      </c>
      <c r="AC189">
        <v>0.9325</v>
      </c>
      <c r="AD189">
        <v>0.91249999999999998</v>
      </c>
      <c r="AE189">
        <v>0.92249999999999999</v>
      </c>
    </row>
    <row r="190" spans="2:31" x14ac:dyDescent="0.2">
      <c r="B190">
        <v>188</v>
      </c>
      <c r="C190" t="s">
        <v>37</v>
      </c>
      <c r="D190" t="s">
        <v>88</v>
      </c>
      <c r="E190" t="s">
        <v>56</v>
      </c>
      <c r="F190">
        <v>21</v>
      </c>
      <c r="G190">
        <v>21</v>
      </c>
      <c r="H190">
        <v>21</v>
      </c>
      <c r="I190">
        <v>21</v>
      </c>
      <c r="J190" t="s">
        <v>17</v>
      </c>
      <c r="K190" t="s">
        <v>68</v>
      </c>
      <c r="L190">
        <v>1600</v>
      </c>
      <c r="M190">
        <v>1600</v>
      </c>
      <c r="N190">
        <v>1600</v>
      </c>
      <c r="O190">
        <v>1600</v>
      </c>
      <c r="P190">
        <v>0.52950000000000008</v>
      </c>
      <c r="Q190">
        <v>0.64</v>
      </c>
      <c r="R190">
        <v>0.39</v>
      </c>
      <c r="S190">
        <v>0.53500000000000003</v>
      </c>
      <c r="T190">
        <v>0.52950000000000008</v>
      </c>
      <c r="U190">
        <v>0.64</v>
      </c>
      <c r="V190">
        <v>0.39</v>
      </c>
      <c r="W190">
        <v>0.53500000000000003</v>
      </c>
      <c r="X190">
        <v>0.52950000000000008</v>
      </c>
      <c r="Y190">
        <v>0.64</v>
      </c>
      <c r="Z190">
        <v>0.39</v>
      </c>
      <c r="AA190">
        <v>0.53500000000000003</v>
      </c>
      <c r="AB190">
        <v>0.52950000000000008</v>
      </c>
      <c r="AC190">
        <v>0.64</v>
      </c>
      <c r="AD190">
        <v>0.39</v>
      </c>
      <c r="AE190">
        <v>0.53500000000000003</v>
      </c>
    </row>
    <row r="191" spans="2:31" x14ac:dyDescent="0.2">
      <c r="B191">
        <v>189</v>
      </c>
      <c r="C191" t="s">
        <v>37</v>
      </c>
      <c r="D191" t="s">
        <v>88</v>
      </c>
      <c r="E191" t="s">
        <v>56</v>
      </c>
      <c r="F191">
        <v>21</v>
      </c>
      <c r="G191">
        <v>21</v>
      </c>
      <c r="H191">
        <v>21</v>
      </c>
      <c r="I191">
        <v>21</v>
      </c>
      <c r="J191" t="s">
        <v>21</v>
      </c>
      <c r="K191" t="s">
        <v>68</v>
      </c>
      <c r="L191">
        <v>1600</v>
      </c>
      <c r="M191">
        <v>1600</v>
      </c>
      <c r="N191">
        <v>1600</v>
      </c>
      <c r="O191">
        <v>1600</v>
      </c>
      <c r="P191">
        <v>0.88400000000000001</v>
      </c>
      <c r="Q191">
        <v>0.89500000000000002</v>
      </c>
      <c r="R191">
        <v>0.87</v>
      </c>
      <c r="S191">
        <v>0.88500000000000001</v>
      </c>
      <c r="T191">
        <v>0.88400000000000001</v>
      </c>
      <c r="U191">
        <v>0.89500000000000002</v>
      </c>
      <c r="V191">
        <v>0.87</v>
      </c>
      <c r="W191">
        <v>0.88500000000000001</v>
      </c>
      <c r="X191">
        <v>0.88400000000000001</v>
      </c>
      <c r="Y191">
        <v>0.89500000000000002</v>
      </c>
      <c r="Z191">
        <v>0.87</v>
      </c>
      <c r="AA191">
        <v>0.88500000000000001</v>
      </c>
      <c r="AB191">
        <v>0.88400000000000001</v>
      </c>
      <c r="AC191">
        <v>0.89500000000000002</v>
      </c>
      <c r="AD191">
        <v>0.87</v>
      </c>
      <c r="AE191">
        <v>0.88500000000000001</v>
      </c>
    </row>
    <row r="192" spans="2:31" x14ac:dyDescent="0.2">
      <c r="B192">
        <v>190</v>
      </c>
      <c r="C192" t="s">
        <v>37</v>
      </c>
      <c r="D192" t="s">
        <v>88</v>
      </c>
      <c r="E192" t="s">
        <v>56</v>
      </c>
      <c r="F192">
        <v>21</v>
      </c>
      <c r="G192">
        <v>21</v>
      </c>
      <c r="H192">
        <v>21</v>
      </c>
      <c r="I192">
        <v>21</v>
      </c>
      <c r="J192" t="s">
        <v>23</v>
      </c>
      <c r="K192" t="s">
        <v>68</v>
      </c>
      <c r="L192">
        <v>1600</v>
      </c>
      <c r="M192">
        <v>1600</v>
      </c>
      <c r="N192">
        <v>1600</v>
      </c>
      <c r="O192">
        <v>1600</v>
      </c>
      <c r="P192">
        <v>0.84899999999999987</v>
      </c>
      <c r="Q192">
        <v>0.86250000000000004</v>
      </c>
      <c r="R192">
        <v>0.83750000000000002</v>
      </c>
      <c r="S192">
        <v>0.84499999999999997</v>
      </c>
      <c r="T192">
        <v>0.84899999999999987</v>
      </c>
      <c r="U192">
        <v>0.86250000000000004</v>
      </c>
      <c r="V192">
        <v>0.83750000000000002</v>
      </c>
      <c r="W192">
        <v>0.84499999999999997</v>
      </c>
      <c r="X192">
        <v>0.84899999999999987</v>
      </c>
      <c r="Y192">
        <v>0.86250000000000004</v>
      </c>
      <c r="Z192">
        <v>0.83750000000000002</v>
      </c>
      <c r="AA192">
        <v>0.84499999999999997</v>
      </c>
      <c r="AB192">
        <v>0.84899999999999987</v>
      </c>
      <c r="AC192">
        <v>0.86250000000000004</v>
      </c>
      <c r="AD192">
        <v>0.83750000000000002</v>
      </c>
      <c r="AE192">
        <v>0.84499999999999997</v>
      </c>
    </row>
    <row r="193" spans="2:31" x14ac:dyDescent="0.2">
      <c r="B193">
        <v>191</v>
      </c>
      <c r="C193" t="s">
        <v>41</v>
      </c>
      <c r="D193" t="s">
        <v>88</v>
      </c>
      <c r="E193" t="s">
        <v>56</v>
      </c>
      <c r="F193">
        <v>21</v>
      </c>
      <c r="G193">
        <v>21</v>
      </c>
      <c r="H193">
        <v>21</v>
      </c>
      <c r="I193">
        <v>21</v>
      </c>
      <c r="J193" t="s">
        <v>17</v>
      </c>
      <c r="K193" t="s">
        <v>68</v>
      </c>
      <c r="L193">
        <v>1600</v>
      </c>
      <c r="M193">
        <v>1600</v>
      </c>
      <c r="N193">
        <v>1600</v>
      </c>
      <c r="O193">
        <v>1600</v>
      </c>
      <c r="P193">
        <v>0.22700000000000001</v>
      </c>
      <c r="Q193">
        <v>0.23749999999999999</v>
      </c>
      <c r="R193">
        <v>0.21</v>
      </c>
      <c r="S193">
        <v>0.23</v>
      </c>
      <c r="T193">
        <v>0.22700000000000001</v>
      </c>
      <c r="U193">
        <v>0.23749999999999999</v>
      </c>
      <c r="V193">
        <v>0.21</v>
      </c>
      <c r="W193">
        <v>0.23</v>
      </c>
      <c r="X193">
        <v>0.22700000000000001</v>
      </c>
      <c r="Y193">
        <v>0.23749999999999999</v>
      </c>
      <c r="Z193">
        <v>0.21</v>
      </c>
      <c r="AA193">
        <v>0.23</v>
      </c>
      <c r="AB193">
        <v>0.22700000000000001</v>
      </c>
      <c r="AC193">
        <v>0.23749999999999999</v>
      </c>
      <c r="AD193">
        <v>0.21</v>
      </c>
      <c r="AE193">
        <v>0.23</v>
      </c>
    </row>
    <row r="194" spans="2:31" x14ac:dyDescent="0.2">
      <c r="B194">
        <v>192</v>
      </c>
      <c r="C194" t="s">
        <v>41</v>
      </c>
      <c r="D194" t="s">
        <v>88</v>
      </c>
      <c r="E194" t="s">
        <v>56</v>
      </c>
      <c r="F194">
        <v>21</v>
      </c>
      <c r="G194">
        <v>21</v>
      </c>
      <c r="H194">
        <v>21</v>
      </c>
      <c r="I194">
        <v>21</v>
      </c>
      <c r="J194" t="s">
        <v>21</v>
      </c>
      <c r="K194" t="s">
        <v>68</v>
      </c>
      <c r="L194">
        <v>1600</v>
      </c>
      <c r="M194">
        <v>1600</v>
      </c>
      <c r="N194">
        <v>1600</v>
      </c>
      <c r="O194">
        <v>1600</v>
      </c>
      <c r="P194">
        <v>0.22700000000000001</v>
      </c>
      <c r="Q194">
        <v>0.23749999999999999</v>
      </c>
      <c r="R194">
        <v>0.21</v>
      </c>
      <c r="S194">
        <v>0.23</v>
      </c>
      <c r="T194">
        <v>0.22700000000000001</v>
      </c>
      <c r="U194">
        <v>0.23749999999999999</v>
      </c>
      <c r="V194">
        <v>0.21</v>
      </c>
      <c r="W194">
        <v>0.23</v>
      </c>
      <c r="X194">
        <v>0.22700000000000001</v>
      </c>
      <c r="Y194">
        <v>0.23749999999999999</v>
      </c>
      <c r="Z194">
        <v>0.21</v>
      </c>
      <c r="AA194">
        <v>0.23</v>
      </c>
      <c r="AB194">
        <v>0.22700000000000001</v>
      </c>
      <c r="AC194">
        <v>0.23749999999999999</v>
      </c>
      <c r="AD194">
        <v>0.21</v>
      </c>
      <c r="AE194">
        <v>0.23</v>
      </c>
    </row>
    <row r="195" spans="2:31" x14ac:dyDescent="0.2">
      <c r="B195">
        <v>193</v>
      </c>
      <c r="C195" t="s">
        <v>41</v>
      </c>
      <c r="D195" t="s">
        <v>88</v>
      </c>
      <c r="E195" t="s">
        <v>56</v>
      </c>
      <c r="F195">
        <v>21</v>
      </c>
      <c r="G195">
        <v>21</v>
      </c>
      <c r="H195">
        <v>21</v>
      </c>
      <c r="I195">
        <v>21</v>
      </c>
      <c r="J195" t="s">
        <v>23</v>
      </c>
      <c r="K195" t="s">
        <v>68</v>
      </c>
      <c r="L195">
        <v>1600</v>
      </c>
      <c r="M195">
        <v>1600</v>
      </c>
      <c r="N195">
        <v>1600</v>
      </c>
      <c r="O195">
        <v>1600</v>
      </c>
      <c r="P195">
        <v>0.22700000000000001</v>
      </c>
      <c r="Q195">
        <v>0.23749999999999999</v>
      </c>
      <c r="R195">
        <v>0.21</v>
      </c>
      <c r="S195">
        <v>0.23</v>
      </c>
      <c r="T195">
        <v>0.22700000000000001</v>
      </c>
      <c r="U195">
        <v>0.23749999999999999</v>
      </c>
      <c r="V195">
        <v>0.21</v>
      </c>
      <c r="W195">
        <v>0.23</v>
      </c>
      <c r="X195">
        <v>0.22700000000000001</v>
      </c>
      <c r="Y195">
        <v>0.23749999999999999</v>
      </c>
      <c r="Z195">
        <v>0.21</v>
      </c>
      <c r="AA195">
        <v>0.23</v>
      </c>
      <c r="AB195">
        <v>0.22700000000000001</v>
      </c>
      <c r="AC195">
        <v>0.23749999999999999</v>
      </c>
      <c r="AD195">
        <v>0.21</v>
      </c>
      <c r="AE195">
        <v>0.23</v>
      </c>
    </row>
    <row r="196" spans="2:31" x14ac:dyDescent="0.2">
      <c r="B196">
        <v>194</v>
      </c>
      <c r="C196" t="s">
        <v>44</v>
      </c>
      <c r="D196" t="s">
        <v>88</v>
      </c>
      <c r="E196" t="s">
        <v>56</v>
      </c>
      <c r="F196">
        <v>21</v>
      </c>
      <c r="G196">
        <v>21</v>
      </c>
      <c r="H196">
        <v>21</v>
      </c>
      <c r="I196">
        <v>21</v>
      </c>
      <c r="J196" t="s">
        <v>17</v>
      </c>
      <c r="K196" t="s">
        <v>68</v>
      </c>
      <c r="L196">
        <v>1600</v>
      </c>
      <c r="M196">
        <v>1600</v>
      </c>
      <c r="N196">
        <v>1600</v>
      </c>
      <c r="O196">
        <v>1600</v>
      </c>
      <c r="P196">
        <v>0.22700000000000001</v>
      </c>
      <c r="Q196">
        <v>0.23749999999999999</v>
      </c>
      <c r="R196">
        <v>0.21</v>
      </c>
      <c r="S196">
        <v>0.23</v>
      </c>
      <c r="T196">
        <v>0.22700000000000001</v>
      </c>
      <c r="U196">
        <v>0.23749999999999999</v>
      </c>
      <c r="V196">
        <v>0.21</v>
      </c>
      <c r="W196">
        <v>0.23</v>
      </c>
      <c r="X196">
        <v>0.22700000000000001</v>
      </c>
      <c r="Y196">
        <v>0.23749999999999999</v>
      </c>
      <c r="Z196">
        <v>0.21</v>
      </c>
      <c r="AA196">
        <v>0.23</v>
      </c>
      <c r="AB196">
        <v>0.22700000000000001</v>
      </c>
      <c r="AC196">
        <v>0.23749999999999999</v>
      </c>
      <c r="AD196">
        <v>0.21</v>
      </c>
      <c r="AE196">
        <v>0.23</v>
      </c>
    </row>
    <row r="197" spans="2:31" x14ac:dyDescent="0.2">
      <c r="B197">
        <v>195</v>
      </c>
      <c r="C197" t="s">
        <v>44</v>
      </c>
      <c r="D197" t="s">
        <v>88</v>
      </c>
      <c r="E197" t="s">
        <v>56</v>
      </c>
      <c r="F197">
        <v>21</v>
      </c>
      <c r="G197">
        <v>21</v>
      </c>
      <c r="H197">
        <v>21</v>
      </c>
      <c r="I197">
        <v>21</v>
      </c>
      <c r="J197" t="s">
        <v>21</v>
      </c>
      <c r="K197" t="s">
        <v>68</v>
      </c>
      <c r="L197">
        <v>1600</v>
      </c>
      <c r="M197">
        <v>1600</v>
      </c>
      <c r="N197">
        <v>1600</v>
      </c>
      <c r="O197">
        <v>1600</v>
      </c>
      <c r="P197">
        <v>0.58100000000000007</v>
      </c>
      <c r="Q197">
        <v>0.75249999999999995</v>
      </c>
      <c r="R197">
        <v>0.30249999999999999</v>
      </c>
      <c r="S197">
        <v>0.66</v>
      </c>
      <c r="T197">
        <v>0.58100000000000007</v>
      </c>
      <c r="U197">
        <v>0.75249999999999995</v>
      </c>
      <c r="V197">
        <v>0.30249999999999999</v>
      </c>
      <c r="W197">
        <v>0.66</v>
      </c>
      <c r="X197">
        <v>0.58100000000000007</v>
      </c>
      <c r="Y197">
        <v>0.75249999999999995</v>
      </c>
      <c r="Z197">
        <v>0.30249999999999999</v>
      </c>
      <c r="AA197">
        <v>0.66</v>
      </c>
      <c r="AB197">
        <v>0.58100000000000007</v>
      </c>
      <c r="AC197">
        <v>0.75249999999999995</v>
      </c>
      <c r="AD197">
        <v>0.30249999999999999</v>
      </c>
      <c r="AE197">
        <v>0.66</v>
      </c>
    </row>
    <row r="198" spans="2:31" x14ac:dyDescent="0.2">
      <c r="B198">
        <v>196</v>
      </c>
      <c r="C198" t="s">
        <v>44</v>
      </c>
      <c r="D198" t="s">
        <v>88</v>
      </c>
      <c r="E198" t="s">
        <v>56</v>
      </c>
      <c r="F198">
        <v>21</v>
      </c>
      <c r="G198">
        <v>21</v>
      </c>
      <c r="H198">
        <v>21</v>
      </c>
      <c r="I198">
        <v>21</v>
      </c>
      <c r="J198" t="s">
        <v>23</v>
      </c>
      <c r="K198" t="s">
        <v>68</v>
      </c>
      <c r="L198">
        <v>1600</v>
      </c>
      <c r="M198">
        <v>1600</v>
      </c>
      <c r="N198">
        <v>1600</v>
      </c>
      <c r="O198">
        <v>1600</v>
      </c>
      <c r="P198">
        <v>0.71500000000000008</v>
      </c>
      <c r="Q198">
        <v>0.75249999999999995</v>
      </c>
      <c r="R198">
        <v>0.66</v>
      </c>
      <c r="S198">
        <v>0.71499999999999997</v>
      </c>
      <c r="T198">
        <v>0.71500000000000008</v>
      </c>
      <c r="U198">
        <v>0.75249999999999995</v>
      </c>
      <c r="V198">
        <v>0.66</v>
      </c>
      <c r="W198">
        <v>0.71499999999999997</v>
      </c>
      <c r="X198">
        <v>0.71500000000000008</v>
      </c>
      <c r="Y198">
        <v>0.75249999999999995</v>
      </c>
      <c r="Z198">
        <v>0.66</v>
      </c>
      <c r="AA198">
        <v>0.71499999999999997</v>
      </c>
      <c r="AB198">
        <v>0.71500000000000008</v>
      </c>
      <c r="AC198">
        <v>0.75249999999999995</v>
      </c>
      <c r="AD198">
        <v>0.66</v>
      </c>
      <c r="AE198">
        <v>0.71499999999999997</v>
      </c>
    </row>
    <row r="199" spans="2:31" x14ac:dyDescent="0.2">
      <c r="B199">
        <v>197</v>
      </c>
      <c r="C199" t="s">
        <v>48</v>
      </c>
      <c r="D199" t="s">
        <v>88</v>
      </c>
      <c r="E199" t="s">
        <v>56</v>
      </c>
      <c r="F199">
        <v>21</v>
      </c>
      <c r="G199">
        <v>21</v>
      </c>
      <c r="H199">
        <v>21</v>
      </c>
      <c r="I199">
        <v>21</v>
      </c>
      <c r="J199" t="s">
        <v>17</v>
      </c>
      <c r="K199" t="s">
        <v>68</v>
      </c>
      <c r="L199">
        <v>1600</v>
      </c>
      <c r="M199">
        <v>1600</v>
      </c>
      <c r="N199">
        <v>1600</v>
      </c>
      <c r="O199">
        <v>1600</v>
      </c>
      <c r="P199">
        <v>0.91899999999999993</v>
      </c>
      <c r="Q199">
        <v>0.94</v>
      </c>
      <c r="R199">
        <v>0.90500000000000003</v>
      </c>
      <c r="S199">
        <v>0.92</v>
      </c>
      <c r="T199">
        <v>0.91899999999999993</v>
      </c>
      <c r="U199">
        <v>0.94</v>
      </c>
      <c r="V199">
        <v>0.90500000000000003</v>
      </c>
      <c r="W199">
        <v>0.92</v>
      </c>
      <c r="X199">
        <v>0.91899999999999993</v>
      </c>
      <c r="Y199">
        <v>0.94</v>
      </c>
      <c r="Z199">
        <v>0.90500000000000003</v>
      </c>
      <c r="AA199">
        <v>0.92</v>
      </c>
      <c r="AB199">
        <v>0.91899999999999993</v>
      </c>
      <c r="AC199">
        <v>0.94</v>
      </c>
      <c r="AD199">
        <v>0.90500000000000003</v>
      </c>
      <c r="AE199">
        <v>0.92</v>
      </c>
    </row>
    <row r="200" spans="2:31" x14ac:dyDescent="0.2">
      <c r="B200">
        <v>198</v>
      </c>
      <c r="C200" t="s">
        <v>50</v>
      </c>
      <c r="D200" t="s">
        <v>88</v>
      </c>
      <c r="E200" t="s">
        <v>56</v>
      </c>
      <c r="F200">
        <v>21</v>
      </c>
      <c r="G200">
        <v>21</v>
      </c>
      <c r="H200">
        <v>21</v>
      </c>
      <c r="I200">
        <v>21</v>
      </c>
      <c r="J200" t="s">
        <v>17</v>
      </c>
      <c r="K200" t="s">
        <v>68</v>
      </c>
      <c r="L200">
        <v>1600</v>
      </c>
      <c r="M200">
        <v>1600</v>
      </c>
      <c r="N200">
        <v>1600</v>
      </c>
      <c r="O200">
        <v>1600</v>
      </c>
      <c r="P200">
        <v>0.79049999999999998</v>
      </c>
      <c r="Q200">
        <v>0.81</v>
      </c>
      <c r="R200">
        <v>0.77500000000000002</v>
      </c>
      <c r="S200">
        <v>0.78</v>
      </c>
      <c r="T200">
        <v>0.79049999999999998</v>
      </c>
      <c r="U200">
        <v>0.81</v>
      </c>
      <c r="V200">
        <v>0.77500000000000002</v>
      </c>
      <c r="W200">
        <v>0.78</v>
      </c>
      <c r="X200">
        <v>0.79049999999999998</v>
      </c>
      <c r="Y200">
        <v>0.81</v>
      </c>
      <c r="Z200">
        <v>0.77500000000000002</v>
      </c>
      <c r="AA200">
        <v>0.78</v>
      </c>
      <c r="AB200">
        <v>0.79049999999999998</v>
      </c>
      <c r="AC200">
        <v>0.81</v>
      </c>
      <c r="AD200">
        <v>0.77500000000000002</v>
      </c>
      <c r="AE200">
        <v>0.78</v>
      </c>
    </row>
    <row r="201" spans="2:31" x14ac:dyDescent="0.2">
      <c r="B201">
        <v>199</v>
      </c>
      <c r="C201" t="s">
        <v>52</v>
      </c>
      <c r="D201" t="s">
        <v>88</v>
      </c>
      <c r="E201" t="s">
        <v>56</v>
      </c>
      <c r="F201">
        <v>21</v>
      </c>
      <c r="G201">
        <v>21</v>
      </c>
      <c r="H201">
        <v>21</v>
      </c>
      <c r="I201">
        <v>21</v>
      </c>
      <c r="J201" t="s">
        <v>17</v>
      </c>
      <c r="K201" t="s">
        <v>68</v>
      </c>
      <c r="L201">
        <v>1600</v>
      </c>
      <c r="M201">
        <v>1600</v>
      </c>
      <c r="N201">
        <v>1600</v>
      </c>
      <c r="O201">
        <v>1600</v>
      </c>
      <c r="P201">
        <v>0.94000000000000006</v>
      </c>
      <c r="Q201">
        <v>0.95750000000000002</v>
      </c>
      <c r="R201">
        <v>0.92749999999999999</v>
      </c>
      <c r="S201">
        <v>0.9375</v>
      </c>
      <c r="T201">
        <v>0.94000000000000006</v>
      </c>
      <c r="U201">
        <v>0.95750000000000002</v>
      </c>
      <c r="V201">
        <v>0.92749999999999999</v>
      </c>
      <c r="W201">
        <v>0.9375</v>
      </c>
      <c r="X201">
        <v>0.94000000000000006</v>
      </c>
      <c r="Y201">
        <v>0.95750000000000002</v>
      </c>
      <c r="Z201">
        <v>0.92749999999999999</v>
      </c>
      <c r="AA201">
        <v>0.9375</v>
      </c>
      <c r="AB201">
        <v>0.94000000000000006</v>
      </c>
      <c r="AC201">
        <v>0.95750000000000002</v>
      </c>
      <c r="AD201">
        <v>0.92749999999999999</v>
      </c>
      <c r="AE201">
        <v>0.9375</v>
      </c>
    </row>
    <row r="202" spans="2:31" x14ac:dyDescent="0.2">
      <c r="B202">
        <v>200</v>
      </c>
      <c r="C202" t="s">
        <v>54</v>
      </c>
      <c r="D202" t="s">
        <v>88</v>
      </c>
      <c r="E202" t="s">
        <v>56</v>
      </c>
      <c r="F202">
        <v>21</v>
      </c>
      <c r="G202">
        <v>21</v>
      </c>
      <c r="H202">
        <v>21</v>
      </c>
      <c r="I202">
        <v>21</v>
      </c>
      <c r="J202" t="s">
        <v>17</v>
      </c>
      <c r="K202" t="s">
        <v>68</v>
      </c>
      <c r="L202">
        <v>1600</v>
      </c>
      <c r="M202">
        <v>1600</v>
      </c>
      <c r="N202">
        <v>1600</v>
      </c>
      <c r="O202">
        <v>1600</v>
      </c>
      <c r="P202">
        <v>0.248</v>
      </c>
      <c r="Q202">
        <v>0.26250000000000001</v>
      </c>
      <c r="R202">
        <v>0.23</v>
      </c>
      <c r="S202">
        <v>0.25</v>
      </c>
      <c r="T202">
        <v>0.248</v>
      </c>
      <c r="U202">
        <v>0.26250000000000001</v>
      </c>
      <c r="V202">
        <v>0.23</v>
      </c>
      <c r="W202">
        <v>0.25</v>
      </c>
      <c r="X202">
        <v>0.248</v>
      </c>
      <c r="Y202">
        <v>0.26250000000000001</v>
      </c>
      <c r="Z202">
        <v>0.23</v>
      </c>
      <c r="AA202">
        <v>0.25</v>
      </c>
      <c r="AB202">
        <v>0.248</v>
      </c>
      <c r="AC202">
        <v>0.26250000000000001</v>
      </c>
      <c r="AD202">
        <v>0.23</v>
      </c>
      <c r="AE202">
        <v>0.25</v>
      </c>
    </row>
  </sheetData>
  <autoFilter ref="B2:AC2" xr:uid="{33F45FCE-9209-D64B-B51C-C97CA30806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1"/>
  <sheetViews>
    <sheetView topLeftCell="D1" workbookViewId="0">
      <selection activeCell="S1" sqref="S1:AV201"/>
    </sheetView>
  </sheetViews>
  <sheetFormatPr baseColWidth="10" defaultColWidth="8.83203125" defaultRowHeight="15" x14ac:dyDescent="0.2"/>
  <cols>
    <col min="20" max="20" width="13" customWidth="1"/>
    <col min="21" max="21" width="12.6640625" customWidth="1"/>
    <col min="22" max="22" width="17.33203125" customWidth="1"/>
    <col min="23" max="23" width="15.33203125" customWidth="1"/>
    <col min="24" max="24" width="6.6640625" customWidth="1"/>
    <col min="25" max="25" width="7.1640625" customWidth="1"/>
    <col min="27" max="27" width="23.33203125" customWidth="1"/>
    <col min="29" max="29" width="13.6640625" customWidth="1"/>
    <col min="30" max="30" width="12.83203125" customWidth="1"/>
    <col min="31" max="31" width="12.33203125" customWidth="1"/>
    <col min="32" max="32" width="14.1640625" customWidth="1"/>
    <col min="33" max="33" width="13.6640625" customWidth="1"/>
    <col min="34" max="34" width="14.6640625" customWidth="1"/>
    <col min="35" max="35" width="13" customWidth="1"/>
    <col min="36" max="36" width="15.5" customWidth="1"/>
    <col min="37" max="37" width="12.5" customWidth="1"/>
    <col min="38" max="38" width="13.33203125" customWidth="1"/>
    <col min="39" max="39" width="14" customWidth="1"/>
    <col min="40" max="40" width="14.6640625" customWidth="1"/>
    <col min="41" max="41" width="14" customWidth="1"/>
    <col min="42" max="42" width="10.6640625" customWidth="1"/>
    <col min="43" max="43" width="11.33203125" customWidth="1"/>
    <col min="44" max="44" width="12.6640625" customWidth="1"/>
  </cols>
  <sheetData>
    <row r="1" spans="1:4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S1" s="194" t="s">
        <v>366</v>
      </c>
      <c r="T1" s="191" t="s">
        <v>7</v>
      </c>
      <c r="U1" s="191" t="s">
        <v>1</v>
      </c>
      <c r="V1" s="191" t="s">
        <v>3</v>
      </c>
      <c r="W1" s="191" t="s">
        <v>5</v>
      </c>
      <c r="X1" s="191" t="s">
        <v>351</v>
      </c>
      <c r="Y1" s="190" t="s">
        <v>352</v>
      </c>
      <c r="Z1" s="190" t="s">
        <v>353</v>
      </c>
      <c r="AA1" s="191" t="s">
        <v>6</v>
      </c>
      <c r="AB1" s="191" t="s">
        <v>9</v>
      </c>
      <c r="AC1" s="191" t="s">
        <v>10</v>
      </c>
      <c r="AD1" s="191" t="s">
        <v>354</v>
      </c>
      <c r="AE1" s="190" t="s">
        <v>355</v>
      </c>
      <c r="AF1" s="190" t="s">
        <v>356</v>
      </c>
      <c r="AG1" s="191" t="s">
        <v>0</v>
      </c>
      <c r="AH1" s="191" t="s">
        <v>348</v>
      </c>
      <c r="AI1" s="190" t="s">
        <v>349</v>
      </c>
      <c r="AJ1" s="190" t="s">
        <v>350</v>
      </c>
      <c r="AK1" s="191" t="s">
        <v>11</v>
      </c>
      <c r="AL1" s="191" t="s">
        <v>357</v>
      </c>
      <c r="AM1" s="190" t="s">
        <v>358</v>
      </c>
      <c r="AN1" s="190" t="s">
        <v>359</v>
      </c>
      <c r="AO1" s="191" t="s">
        <v>12</v>
      </c>
      <c r="AP1" s="191" t="s">
        <v>360</v>
      </c>
      <c r="AQ1" s="190" t="s">
        <v>361</v>
      </c>
      <c r="AR1" s="190" t="s">
        <v>362</v>
      </c>
      <c r="AS1" s="191" t="s">
        <v>2</v>
      </c>
      <c r="AT1" s="191" t="s">
        <v>363</v>
      </c>
      <c r="AU1" s="190" t="s">
        <v>364</v>
      </c>
      <c r="AV1" s="190" t="s">
        <v>365</v>
      </c>
    </row>
    <row r="2" spans="1:48" x14ac:dyDescent="0.2">
      <c r="A2" s="1">
        <v>0</v>
      </c>
      <c r="B2" s="2">
        <v>0.58250000000000002</v>
      </c>
      <c r="C2" t="s">
        <v>15</v>
      </c>
      <c r="D2" s="2">
        <v>0.58250000000000002</v>
      </c>
      <c r="E2" t="s">
        <v>16</v>
      </c>
      <c r="F2" s="3">
        <v>21</v>
      </c>
      <c r="G2" s="4">
        <v>65</v>
      </c>
      <c r="H2" t="s">
        <v>17</v>
      </c>
      <c r="I2" t="s">
        <v>18</v>
      </c>
      <c r="J2" t="s">
        <v>19</v>
      </c>
      <c r="K2" t="s">
        <v>20</v>
      </c>
      <c r="L2" s="5">
        <v>1202</v>
      </c>
      <c r="M2" s="2">
        <v>0.58250000000000002</v>
      </c>
      <c r="N2" s="2">
        <v>0.58250000000000002</v>
      </c>
      <c r="O2" s="3">
        <v>1999</v>
      </c>
      <c r="P2" s="3">
        <v>1</v>
      </c>
      <c r="S2" s="1">
        <v>1</v>
      </c>
      <c r="T2" s="192" t="str">
        <f>I2</f>
        <v>AdaBoost</v>
      </c>
      <c r="U2" s="192" t="str">
        <f>C2</f>
        <v>yes</v>
      </c>
      <c r="V2" s="192" t="str">
        <f>E2</f>
        <v>cor</v>
      </c>
      <c r="W2" s="192">
        <f>AVERAGE(G2,G202,G402,G602,G802)</f>
        <v>64.2</v>
      </c>
      <c r="X2" s="192">
        <f>MAX(G2,G202,G402,G602,G802)</f>
        <v>65</v>
      </c>
      <c r="Y2" s="192">
        <f>MIN(G2,G202,G402,G602,G802)</f>
        <v>63</v>
      </c>
      <c r="Z2" s="192">
        <f>MEDIAN(G2,G202,G402,G602,G802)</f>
        <v>64</v>
      </c>
      <c r="AA2" s="192" t="str">
        <f>H2</f>
        <v>nothing</v>
      </c>
      <c r="AB2" s="192" t="str">
        <f>K2</f>
        <v>iqr</v>
      </c>
      <c r="AC2" s="192">
        <f>AVERAGE(L2,L202,L402,L602,L802)</f>
        <v>1204</v>
      </c>
      <c r="AD2" s="192">
        <f>MAX(L2,L202,L402,L602,L802)</f>
        <v>1216</v>
      </c>
      <c r="AE2" s="192">
        <f>MIN(L2,L202,L402,L602,L802)</f>
        <v>1198</v>
      </c>
      <c r="AF2" s="192">
        <f>MEDIAN(L2,L202,L402,L602,L802)</f>
        <v>1202</v>
      </c>
      <c r="AG2" s="192">
        <f>AVERAGE(B2,B202,B402,B602,B802)</f>
        <v>0.67449999999999999</v>
      </c>
      <c r="AH2" s="192">
        <f>MAX(B2,B202,B402,B602,B802)</f>
        <v>0.73750000000000004</v>
      </c>
      <c r="AI2" s="192">
        <f>MIN(B2,B202,B402,B602,B802)</f>
        <v>0.58250000000000002</v>
      </c>
      <c r="AJ2" s="192">
        <f>MEDIAN(B2,B202,B402,B602,B802)</f>
        <v>0.70499999999999996</v>
      </c>
      <c r="AK2" s="192">
        <f>AVERAGE(M2,M202,M402,M602,M802)</f>
        <v>0.67449999999999999</v>
      </c>
      <c r="AL2" s="192">
        <f>MAX(M2,M202,M402,M602,M802)</f>
        <v>0.73750000000000004</v>
      </c>
      <c r="AM2" s="192">
        <f>MIN(M2,M202,M402,M602,M802)</f>
        <v>0.58250000000000002</v>
      </c>
      <c r="AN2" s="192">
        <f>MEDIAN(M2,M202,M402,M602,M802)</f>
        <v>0.70499999999999996</v>
      </c>
      <c r="AO2" s="192">
        <f>AVERAGE(N2,N202,N402,N602,N802)</f>
        <v>0.67449999999999999</v>
      </c>
      <c r="AP2" s="192">
        <f>MAX(N2,N202,N402,N602,N802)</f>
        <v>0.73750000000000004</v>
      </c>
      <c r="AQ2" s="192">
        <f>MIN(N2,N202,N402,N602,N802)</f>
        <v>0.58250000000000002</v>
      </c>
      <c r="AR2" s="192">
        <f>MEDIAN(N2,N202,N402,N602,N802)</f>
        <v>0.70499999999999996</v>
      </c>
      <c r="AS2" s="192">
        <f>AVERAGE(D2,D202,D402,D602,D802)</f>
        <v>0.6745000000000001</v>
      </c>
      <c r="AT2" s="192">
        <f>MAX(D2,D202,D402,D602,D802)</f>
        <v>0.73750000000000004</v>
      </c>
      <c r="AU2" s="192">
        <f>MIN(D2,D202,D402,D602,D802)</f>
        <v>0.58250000000000002</v>
      </c>
      <c r="AV2" s="192">
        <f>MEDIAN(D2,D202,D402,D602,D802)</f>
        <v>0.70499999999999996</v>
      </c>
    </row>
    <row r="3" spans="1:48" x14ac:dyDescent="0.2">
      <c r="A3" s="1">
        <v>1</v>
      </c>
      <c r="B3" s="6">
        <v>0.76249999999999996</v>
      </c>
      <c r="C3" t="s">
        <v>15</v>
      </c>
      <c r="D3" s="6">
        <v>0.76249999999999996</v>
      </c>
      <c r="E3" t="s">
        <v>16</v>
      </c>
      <c r="F3" s="3">
        <v>21</v>
      </c>
      <c r="G3" s="4">
        <v>65</v>
      </c>
      <c r="H3" t="s">
        <v>21</v>
      </c>
      <c r="I3" t="s">
        <v>18</v>
      </c>
      <c r="J3" t="s">
        <v>22</v>
      </c>
      <c r="K3" t="s">
        <v>20</v>
      </c>
      <c r="L3" s="5">
        <v>1202</v>
      </c>
      <c r="M3" s="6">
        <v>0.76249999999999996</v>
      </c>
      <c r="N3" s="6">
        <v>0.76249999999999996</v>
      </c>
      <c r="O3" s="3">
        <v>1999</v>
      </c>
      <c r="P3" s="3">
        <v>1</v>
      </c>
      <c r="S3" s="1">
        <v>2</v>
      </c>
      <c r="T3" s="192" t="str">
        <f>I3</f>
        <v>AdaBoost</v>
      </c>
      <c r="U3" s="192" t="str">
        <f>C3</f>
        <v>yes</v>
      </c>
      <c r="V3" s="192" t="str">
        <f>E3</f>
        <v>cor</v>
      </c>
      <c r="W3" s="192">
        <f>AVERAGE(G3,G203,G403,G603,G803)</f>
        <v>64.2</v>
      </c>
      <c r="X3" s="192">
        <f>MAX(G3,G203,G403,G603,G803)</f>
        <v>65</v>
      </c>
      <c r="Y3" s="192">
        <f>MIN(G3,G203,G403,G603,G803)</f>
        <v>63</v>
      </c>
      <c r="Z3" s="192">
        <f>MEDIAN(G3,G203,G403,G603,G803)</f>
        <v>64</v>
      </c>
      <c r="AA3" s="192" t="str">
        <f>H3</f>
        <v>randomized search</v>
      </c>
      <c r="AB3" s="192" t="str">
        <f>K3</f>
        <v>iqr</v>
      </c>
      <c r="AC3" s="192">
        <f>AVERAGE(L3,L203,L403,L603,L803)</f>
        <v>1204</v>
      </c>
      <c r="AD3" s="192">
        <f>MAX(L3,L203,L403,L603,L803)</f>
        <v>1216</v>
      </c>
      <c r="AE3" s="192">
        <f>MIN(L3,L203,L403,L603,L803)</f>
        <v>1198</v>
      </c>
      <c r="AF3" s="192">
        <f>MEDIAN(L3,L203,L403,L603,L803)</f>
        <v>1202</v>
      </c>
      <c r="AG3" s="192">
        <f>AVERAGE(B3,B203,B403,B603,B803)</f>
        <v>0.74749999999999994</v>
      </c>
      <c r="AH3" s="192">
        <f>MAX(B3,B203,B403,B603,B803)</f>
        <v>0.76249999999999996</v>
      </c>
      <c r="AI3" s="192">
        <f>MIN(B3,B203,B403,B603,B803)</f>
        <v>0.74</v>
      </c>
      <c r="AJ3" s="192">
        <f>MEDIAN(B3,B203,B403,B603,B803)</f>
        <v>0.745</v>
      </c>
      <c r="AK3" s="192">
        <f>AVERAGE(M3,M203,M403,M603,M803)</f>
        <v>0.74749999999999994</v>
      </c>
      <c r="AL3" s="192">
        <f>MAX(M3,M203,M403,M603,M803)</f>
        <v>0.76249999999999996</v>
      </c>
      <c r="AM3" s="192">
        <f>MIN(M3,M203,M403,M603,M803)</f>
        <v>0.74</v>
      </c>
      <c r="AN3" s="192">
        <f>MEDIAN(M3,M203,M403,M603,M803)</f>
        <v>0.745</v>
      </c>
      <c r="AO3" s="192">
        <f>AVERAGE(N3,N203,N403,N603,N803)</f>
        <v>0.74749999999999994</v>
      </c>
      <c r="AP3" s="192">
        <f>MAX(N3,N203,N403,N603,N803)</f>
        <v>0.76249999999999996</v>
      </c>
      <c r="AQ3" s="192">
        <f>MIN(N3,N203,N403,N603,N803)</f>
        <v>0.74</v>
      </c>
      <c r="AR3" s="192">
        <f>MEDIAN(N3,N203,N403,N603,N803)</f>
        <v>0.745</v>
      </c>
      <c r="AS3" s="192">
        <f>AVERAGE(D3,D203,D403,D603,D803)</f>
        <v>0.74749999999999994</v>
      </c>
      <c r="AT3" s="192">
        <f>MAX(D3,D203,D403,D603,D803)</f>
        <v>0.76249999999999996</v>
      </c>
      <c r="AU3" s="192">
        <f>MIN(D3,D203,D403,D603,D803)</f>
        <v>0.74</v>
      </c>
      <c r="AV3" s="192">
        <f>MEDIAN(D3,D203,D403,D603,D803)</f>
        <v>0.745</v>
      </c>
    </row>
    <row r="4" spans="1:48" x14ac:dyDescent="0.2">
      <c r="A4" s="1">
        <v>2</v>
      </c>
      <c r="B4" s="6">
        <v>0.76249999999999996</v>
      </c>
      <c r="C4" t="s">
        <v>15</v>
      </c>
      <c r="D4" s="6">
        <v>0.76249999999999996</v>
      </c>
      <c r="E4" t="s">
        <v>16</v>
      </c>
      <c r="F4" s="3">
        <v>21</v>
      </c>
      <c r="G4" s="4">
        <v>65</v>
      </c>
      <c r="H4" t="s">
        <v>23</v>
      </c>
      <c r="I4" t="s">
        <v>18</v>
      </c>
      <c r="J4" t="s">
        <v>24</v>
      </c>
      <c r="K4" t="s">
        <v>20</v>
      </c>
      <c r="L4" s="5">
        <v>1202</v>
      </c>
      <c r="M4" s="6">
        <v>0.76249999999999996</v>
      </c>
      <c r="N4" s="6">
        <v>0.76249999999999996</v>
      </c>
      <c r="O4" s="3">
        <v>1999</v>
      </c>
      <c r="P4" s="3">
        <v>1</v>
      </c>
      <c r="S4" s="1">
        <v>3</v>
      </c>
      <c r="T4" s="192" t="str">
        <f>I4</f>
        <v>AdaBoost</v>
      </c>
      <c r="U4" s="192" t="str">
        <f>C4</f>
        <v>yes</v>
      </c>
      <c r="V4" s="192" t="str">
        <f>E4</f>
        <v>cor</v>
      </c>
      <c r="W4" s="192">
        <f>AVERAGE(G4,G204,G404,G604,G804)</f>
        <v>64.2</v>
      </c>
      <c r="X4" s="192">
        <f>MAX(G4,G204,G404,G604,G804)</f>
        <v>65</v>
      </c>
      <c r="Y4" s="192">
        <f>MIN(G4,G204,G404,G604,G804)</f>
        <v>63</v>
      </c>
      <c r="Z4" s="192">
        <f>MEDIAN(G4,G204,G404,G604,G804)</f>
        <v>64</v>
      </c>
      <c r="AA4" s="192" t="str">
        <f>H4</f>
        <v>grid search</v>
      </c>
      <c r="AB4" s="192" t="str">
        <f>K4</f>
        <v>iqr</v>
      </c>
      <c r="AC4" s="192">
        <f>AVERAGE(L4,L204,L404,L604,L804)</f>
        <v>1204</v>
      </c>
      <c r="AD4" s="192">
        <f>MAX(L4,L204,L404,L604,L804)</f>
        <v>1216</v>
      </c>
      <c r="AE4" s="192">
        <f>MIN(L4,L204,L404,L604,L804)</f>
        <v>1198</v>
      </c>
      <c r="AF4" s="192">
        <f>MEDIAN(L4,L204,L404,L604,L804)</f>
        <v>1202</v>
      </c>
      <c r="AG4" s="192">
        <f>AVERAGE(B4,B204,B404,B604,B804)</f>
        <v>0.73950000000000005</v>
      </c>
      <c r="AH4" s="192">
        <f>MAX(B4,B204,B404,B604,B804)</f>
        <v>0.76249999999999996</v>
      </c>
      <c r="AI4" s="192">
        <f>MIN(B4,B204,B404,B604,B804)</f>
        <v>0.72499999999999998</v>
      </c>
      <c r="AJ4" s="192">
        <f>MEDIAN(B4,B204,B404,B604,B804)</f>
        <v>0.73750000000000004</v>
      </c>
      <c r="AK4" s="192">
        <f>AVERAGE(M4,M204,M404,M604,M804)</f>
        <v>0.73950000000000005</v>
      </c>
      <c r="AL4" s="192">
        <f>MAX(M4,M204,M404,M604,M804)</f>
        <v>0.76249999999999996</v>
      </c>
      <c r="AM4" s="192">
        <f>MIN(M4,M204,M404,M604,M804)</f>
        <v>0.72499999999999998</v>
      </c>
      <c r="AN4" s="192">
        <f>MEDIAN(M4,M204,M404,M604,M804)</f>
        <v>0.73750000000000004</v>
      </c>
      <c r="AO4" s="192">
        <f>AVERAGE(N4,N204,N404,N604,N804)</f>
        <v>0.73950000000000005</v>
      </c>
      <c r="AP4" s="192">
        <f>MAX(N4,N204,N404,N604,N804)</f>
        <v>0.76249999999999996</v>
      </c>
      <c r="AQ4" s="192">
        <f>MIN(N4,N204,N404,N604,N804)</f>
        <v>0.72499999999999998</v>
      </c>
      <c r="AR4" s="192">
        <f>MEDIAN(N4,N204,N404,N604,N804)</f>
        <v>0.73750000000000004</v>
      </c>
      <c r="AS4" s="192">
        <f>AVERAGE(D4,D204,D404,D604,D804)</f>
        <v>0.73950000000000005</v>
      </c>
      <c r="AT4" s="192">
        <f>MAX(D4,D204,D404,D604,D804)</f>
        <v>0.76249999999999996</v>
      </c>
      <c r="AU4" s="192">
        <f>MIN(D4,D204,D404,D604,D804)</f>
        <v>0.72500000000000009</v>
      </c>
      <c r="AV4" s="192">
        <f>MEDIAN(D4,D204,D404,D604,D804)</f>
        <v>0.73750000000000004</v>
      </c>
    </row>
    <row r="5" spans="1:48" x14ac:dyDescent="0.2">
      <c r="A5" s="1">
        <v>3</v>
      </c>
      <c r="B5" s="7">
        <v>0.86750000000000005</v>
      </c>
      <c r="C5" t="s">
        <v>15</v>
      </c>
      <c r="D5" s="7">
        <v>0.86750000000000005</v>
      </c>
      <c r="E5" t="s">
        <v>16</v>
      </c>
      <c r="F5" s="3">
        <v>21</v>
      </c>
      <c r="G5" s="4">
        <v>65</v>
      </c>
      <c r="H5" t="s">
        <v>17</v>
      </c>
      <c r="I5" t="s">
        <v>25</v>
      </c>
      <c r="J5" t="s">
        <v>26</v>
      </c>
      <c r="K5" t="s">
        <v>20</v>
      </c>
      <c r="L5" s="5">
        <v>1202</v>
      </c>
      <c r="M5" s="7">
        <v>0.86750000000000005</v>
      </c>
      <c r="N5" s="7">
        <v>0.86750000000000005</v>
      </c>
      <c r="O5" s="3">
        <v>1999</v>
      </c>
      <c r="P5" s="3">
        <v>1</v>
      </c>
      <c r="S5" s="1">
        <v>4</v>
      </c>
      <c r="T5" s="192" t="str">
        <f>I5</f>
        <v>Decision Tree</v>
      </c>
      <c r="U5" s="192" t="str">
        <f>C5</f>
        <v>yes</v>
      </c>
      <c r="V5" s="192" t="str">
        <f>E5</f>
        <v>cor</v>
      </c>
      <c r="W5" s="192">
        <f>AVERAGE(G5,G205,G405,G605,G805)</f>
        <v>64.2</v>
      </c>
      <c r="X5" s="192">
        <f>MAX(G5,G205,G405,G605,G805)</f>
        <v>65</v>
      </c>
      <c r="Y5" s="192">
        <f>MIN(G5,G205,G405,G605,G805)</f>
        <v>63</v>
      </c>
      <c r="Z5" s="192">
        <f>MEDIAN(G5,G205,G405,G605,G805)</f>
        <v>64</v>
      </c>
      <c r="AA5" s="192" t="str">
        <f>H5</f>
        <v>nothing</v>
      </c>
      <c r="AB5" s="192" t="str">
        <f>K5</f>
        <v>iqr</v>
      </c>
      <c r="AC5" s="192">
        <f>AVERAGE(L5,L205,L405,L605,L805)</f>
        <v>1204</v>
      </c>
      <c r="AD5" s="192">
        <f>MAX(L5,L205,L405,L605,L805)</f>
        <v>1216</v>
      </c>
      <c r="AE5" s="192">
        <f>MIN(L5,L205,L405,L605,L805)</f>
        <v>1198</v>
      </c>
      <c r="AF5" s="192">
        <f>MEDIAN(L5,L205,L405,L605,L805)</f>
        <v>1202</v>
      </c>
      <c r="AG5" s="192">
        <f>AVERAGE(B5,B205,B405,B605,B805)</f>
        <v>0.81650000000000011</v>
      </c>
      <c r="AH5" s="192">
        <f>MAX(B5,B205,B405,B605,B805)</f>
        <v>0.86750000000000005</v>
      </c>
      <c r="AI5" s="192">
        <f>MIN(B5,B205,B405,B605,B805)</f>
        <v>0.76749999999999996</v>
      </c>
      <c r="AJ5" s="192">
        <f>MEDIAN(B5,B205,B405,B605,B805)</f>
        <v>0.81499999999999995</v>
      </c>
      <c r="AK5" s="192">
        <f>AVERAGE(M5,M205,M405,M605,M805)</f>
        <v>0.81650000000000011</v>
      </c>
      <c r="AL5" s="192">
        <f>MAX(M5,M205,M405,M605,M805)</f>
        <v>0.86750000000000005</v>
      </c>
      <c r="AM5" s="192">
        <f>MIN(M5,M205,M405,M605,M805)</f>
        <v>0.76749999999999996</v>
      </c>
      <c r="AN5" s="192">
        <f>MEDIAN(M5,M205,M405,M605,M805)</f>
        <v>0.81499999999999995</v>
      </c>
      <c r="AO5" s="192">
        <f>AVERAGE(N5,N205,N405,N605,N805)</f>
        <v>0.81650000000000011</v>
      </c>
      <c r="AP5" s="192">
        <f>MAX(N5,N205,N405,N605,N805)</f>
        <v>0.86750000000000005</v>
      </c>
      <c r="AQ5" s="192">
        <f>MIN(N5,N205,N405,N605,N805)</f>
        <v>0.76749999999999996</v>
      </c>
      <c r="AR5" s="192">
        <f>MEDIAN(N5,N205,N405,N605,N805)</f>
        <v>0.81499999999999995</v>
      </c>
      <c r="AS5" s="192">
        <f>AVERAGE(D5,D205,D405,D605,D805)</f>
        <v>0.81650000000000011</v>
      </c>
      <c r="AT5" s="192">
        <f>MAX(D5,D205,D405,D605,D805)</f>
        <v>0.86750000000000005</v>
      </c>
      <c r="AU5" s="192">
        <f>MIN(D5,D205,D405,D605,D805)</f>
        <v>0.76749999999999996</v>
      </c>
      <c r="AV5" s="192">
        <f>MEDIAN(D5,D205,D405,D605,D805)</f>
        <v>0.81499999999999995</v>
      </c>
    </row>
    <row r="6" spans="1:48" x14ac:dyDescent="0.2">
      <c r="A6" s="1">
        <v>4</v>
      </c>
      <c r="B6" s="8">
        <v>0.67500000000000004</v>
      </c>
      <c r="C6" t="s">
        <v>15</v>
      </c>
      <c r="D6" s="8">
        <v>0.67500000000000004</v>
      </c>
      <c r="E6" t="s">
        <v>16</v>
      </c>
      <c r="F6" s="3">
        <v>21</v>
      </c>
      <c r="G6" s="4">
        <v>65</v>
      </c>
      <c r="H6" t="s">
        <v>21</v>
      </c>
      <c r="I6" t="s">
        <v>25</v>
      </c>
      <c r="J6" t="s">
        <v>27</v>
      </c>
      <c r="K6" t="s">
        <v>20</v>
      </c>
      <c r="L6" s="5">
        <v>1202</v>
      </c>
      <c r="M6" s="8">
        <v>0.67500000000000004</v>
      </c>
      <c r="N6" s="8">
        <v>0.67500000000000004</v>
      </c>
      <c r="O6" s="3">
        <v>1999</v>
      </c>
      <c r="P6" s="3">
        <v>1</v>
      </c>
      <c r="S6" s="1">
        <v>5</v>
      </c>
      <c r="T6" s="192" t="str">
        <f>I6</f>
        <v>Decision Tree</v>
      </c>
      <c r="U6" s="192" t="str">
        <f>C6</f>
        <v>yes</v>
      </c>
      <c r="V6" s="192" t="str">
        <f>E6</f>
        <v>cor</v>
      </c>
      <c r="W6" s="192">
        <f>AVERAGE(G6,G206,G406,G606,G806)</f>
        <v>64.2</v>
      </c>
      <c r="X6" s="192">
        <f>MAX(G6,G206,G406,G606,G806)</f>
        <v>65</v>
      </c>
      <c r="Y6" s="192">
        <f>MIN(G6,G206,G406,G606,G806)</f>
        <v>63</v>
      </c>
      <c r="Z6" s="192">
        <f>MEDIAN(G6,G206,G406,G606,G806)</f>
        <v>64</v>
      </c>
      <c r="AA6" s="192" t="str">
        <f>H6</f>
        <v>randomized search</v>
      </c>
      <c r="AB6" s="192" t="str">
        <f>K6</f>
        <v>iqr</v>
      </c>
      <c r="AC6" s="192">
        <f>AVERAGE(L6,L206,L406,L606,L806)</f>
        <v>1204</v>
      </c>
      <c r="AD6" s="192">
        <f>MAX(L6,L206,L406,L606,L806)</f>
        <v>1216</v>
      </c>
      <c r="AE6" s="192">
        <f>MIN(L6,L206,L406,L606,L806)</f>
        <v>1198</v>
      </c>
      <c r="AF6" s="192">
        <f>MEDIAN(L6,L206,L406,L606,L806)</f>
        <v>1202</v>
      </c>
      <c r="AG6" s="192">
        <f>AVERAGE(B6,B206,B406,B606,B806)</f>
        <v>0.6865</v>
      </c>
      <c r="AH6" s="192">
        <f>MAX(B6,B206,B406,B606,B806)</f>
        <v>0.77500000000000002</v>
      </c>
      <c r="AI6" s="192">
        <f>MIN(B6,B206,B406,B606,B806)</f>
        <v>0.61499999999999999</v>
      </c>
      <c r="AJ6" s="192">
        <f>MEDIAN(B6,B206,B406,B606,B806)</f>
        <v>0.67500000000000004</v>
      </c>
      <c r="AK6" s="192">
        <f>AVERAGE(M6,M206,M406,M606,M806)</f>
        <v>0.6865</v>
      </c>
      <c r="AL6" s="192">
        <f>MAX(M6,M206,M406,M606,M806)</f>
        <v>0.77500000000000002</v>
      </c>
      <c r="AM6" s="192">
        <f>MIN(M6,M206,M406,M606,M806)</f>
        <v>0.61499999999999999</v>
      </c>
      <c r="AN6" s="192">
        <f>MEDIAN(M6,M206,M406,M606,M806)</f>
        <v>0.67500000000000004</v>
      </c>
      <c r="AO6" s="192">
        <f>AVERAGE(N6,N206,N406,N606,N806)</f>
        <v>0.6865</v>
      </c>
      <c r="AP6" s="192">
        <f>MAX(N6,N206,N406,N606,N806)</f>
        <v>0.77500000000000002</v>
      </c>
      <c r="AQ6" s="192">
        <f>MIN(N6,N206,N406,N606,N806)</f>
        <v>0.61499999999999999</v>
      </c>
      <c r="AR6" s="192">
        <f>MEDIAN(N6,N206,N406,N606,N806)</f>
        <v>0.67500000000000004</v>
      </c>
      <c r="AS6" s="192">
        <f>AVERAGE(D6,D206,D406,D606,D806)</f>
        <v>0.6865</v>
      </c>
      <c r="AT6" s="192">
        <f>MAX(D6,D206,D406,D606,D806)</f>
        <v>0.77500000000000002</v>
      </c>
      <c r="AU6" s="192">
        <f>MIN(D6,D206,D406,D606,D806)</f>
        <v>0.61499999999999999</v>
      </c>
      <c r="AV6" s="192">
        <f>MEDIAN(D6,D206,D406,D606,D806)</f>
        <v>0.67500000000000004</v>
      </c>
    </row>
    <row r="7" spans="1:48" x14ac:dyDescent="0.2">
      <c r="A7" s="1">
        <v>5</v>
      </c>
      <c r="B7" s="9">
        <v>0.6825</v>
      </c>
      <c r="C7" t="s">
        <v>15</v>
      </c>
      <c r="D7" s="9">
        <v>0.6825</v>
      </c>
      <c r="E7" t="s">
        <v>16</v>
      </c>
      <c r="F7" s="3">
        <v>21</v>
      </c>
      <c r="G7" s="4">
        <v>65</v>
      </c>
      <c r="H7" t="s">
        <v>23</v>
      </c>
      <c r="I7" t="s">
        <v>25</v>
      </c>
      <c r="J7" t="s">
        <v>28</v>
      </c>
      <c r="K7" t="s">
        <v>20</v>
      </c>
      <c r="L7" s="5">
        <v>1202</v>
      </c>
      <c r="M7" s="9">
        <v>0.6825</v>
      </c>
      <c r="N7" s="9">
        <v>0.6825</v>
      </c>
      <c r="O7" s="3">
        <v>1999</v>
      </c>
      <c r="P7" s="3">
        <v>1</v>
      </c>
      <c r="S7" s="1">
        <v>6</v>
      </c>
      <c r="T7" s="192" t="str">
        <f>I7</f>
        <v>Decision Tree</v>
      </c>
      <c r="U7" s="192" t="str">
        <f>C7</f>
        <v>yes</v>
      </c>
      <c r="V7" s="192" t="str">
        <f>E7</f>
        <v>cor</v>
      </c>
      <c r="W7" s="192">
        <f>AVERAGE(G7,G207,G407,G607,G807)</f>
        <v>64.2</v>
      </c>
      <c r="X7" s="192">
        <f>MAX(G7,G207,G407,G607,G807)</f>
        <v>65</v>
      </c>
      <c r="Y7" s="192">
        <f>MIN(G7,G207,G407,G607,G807)</f>
        <v>63</v>
      </c>
      <c r="Z7" s="192">
        <f>MEDIAN(G7,G207,G407,G607,G807)</f>
        <v>64</v>
      </c>
      <c r="AA7" s="192" t="str">
        <f>H7</f>
        <v>grid search</v>
      </c>
      <c r="AB7" s="192" t="str">
        <f>K7</f>
        <v>iqr</v>
      </c>
      <c r="AC7" s="192">
        <f>AVERAGE(L7,L207,L407,L607,L807)</f>
        <v>1204</v>
      </c>
      <c r="AD7" s="192">
        <f>MAX(L7,L207,L407,L607,L807)</f>
        <v>1216</v>
      </c>
      <c r="AE7" s="192">
        <f>MIN(L7,L207,L407,L607,L807)</f>
        <v>1198</v>
      </c>
      <c r="AF7" s="192">
        <f>MEDIAN(L7,L207,L407,L607,L807)</f>
        <v>1202</v>
      </c>
      <c r="AG7" s="192">
        <f>AVERAGE(B7,B207,B407,B607,B807)</f>
        <v>0.64300000000000002</v>
      </c>
      <c r="AH7" s="192">
        <f>MAX(B7,B207,B407,B607,B807)</f>
        <v>0.6925</v>
      </c>
      <c r="AI7" s="192">
        <f>MIN(B7,B207,B407,B607,B807)</f>
        <v>0.53749999999999998</v>
      </c>
      <c r="AJ7" s="192">
        <f>MEDIAN(B7,B207,B407,B607,B807)</f>
        <v>0.65500000000000003</v>
      </c>
      <c r="AK7" s="192">
        <f>AVERAGE(M7,M207,M407,M607,M807)</f>
        <v>0.64300000000000002</v>
      </c>
      <c r="AL7" s="192">
        <f>MAX(M7,M207,M407,M607,M807)</f>
        <v>0.6925</v>
      </c>
      <c r="AM7" s="192">
        <f>MIN(M7,M207,M407,M607,M807)</f>
        <v>0.53749999999999998</v>
      </c>
      <c r="AN7" s="192">
        <f>MEDIAN(M7,M207,M407,M607,M807)</f>
        <v>0.65500000000000003</v>
      </c>
      <c r="AO7" s="192">
        <f>AVERAGE(N7,N207,N407,N607,N807)</f>
        <v>0.64300000000000002</v>
      </c>
      <c r="AP7" s="192">
        <f>MAX(N7,N207,N407,N607,N807)</f>
        <v>0.6925</v>
      </c>
      <c r="AQ7" s="192">
        <f>MIN(N7,N207,N407,N607,N807)</f>
        <v>0.53749999999999998</v>
      </c>
      <c r="AR7" s="192">
        <f>MEDIAN(N7,N207,N407,N607,N807)</f>
        <v>0.65500000000000003</v>
      </c>
      <c r="AS7" s="192">
        <f>AVERAGE(D7,D207,D407,D607,D807)</f>
        <v>0.64300000000000002</v>
      </c>
      <c r="AT7" s="192">
        <f>MAX(D7,D207,D407,D607,D807)</f>
        <v>0.6925</v>
      </c>
      <c r="AU7" s="192">
        <f>MIN(D7,D207,D407,D607,D807)</f>
        <v>0.53749999999999998</v>
      </c>
      <c r="AV7" s="192">
        <f>MEDIAN(D7,D207,D407,D607,D807)</f>
        <v>0.65500000000000003</v>
      </c>
    </row>
    <row r="8" spans="1:48" x14ac:dyDescent="0.2">
      <c r="A8" s="1">
        <v>6</v>
      </c>
      <c r="B8" s="10">
        <v>0.52249999999999996</v>
      </c>
      <c r="C8" t="s">
        <v>15</v>
      </c>
      <c r="D8" s="10">
        <v>0.52249999999999996</v>
      </c>
      <c r="E8" t="s">
        <v>16</v>
      </c>
      <c r="F8" s="3">
        <v>21</v>
      </c>
      <c r="G8" s="4">
        <v>65</v>
      </c>
      <c r="H8" t="s">
        <v>17</v>
      </c>
      <c r="I8" t="s">
        <v>29</v>
      </c>
      <c r="J8" t="s">
        <v>30</v>
      </c>
      <c r="K8" t="s">
        <v>20</v>
      </c>
      <c r="L8" s="5">
        <v>1202</v>
      </c>
      <c r="M8" s="10">
        <v>0.52249999999999996</v>
      </c>
      <c r="N8" s="10">
        <v>0.52249999999999996</v>
      </c>
      <c r="O8" s="3">
        <v>1999</v>
      </c>
      <c r="P8" s="3">
        <v>1</v>
      </c>
      <c r="S8" s="1">
        <v>7</v>
      </c>
      <c r="T8" s="192" t="str">
        <f>I8</f>
        <v>Extra Trees</v>
      </c>
      <c r="U8" s="192" t="str">
        <f>C8</f>
        <v>yes</v>
      </c>
      <c r="V8" s="192" t="str">
        <f>E8</f>
        <v>cor</v>
      </c>
      <c r="W8" s="192">
        <f>AVERAGE(G8,G208,G408,G608,G808)</f>
        <v>64.2</v>
      </c>
      <c r="X8" s="192">
        <f>MAX(G8,G208,G408,G608,G808)</f>
        <v>65</v>
      </c>
      <c r="Y8" s="192">
        <f>MIN(G8,G208,G408,G608,G808)</f>
        <v>63</v>
      </c>
      <c r="Z8" s="192">
        <f>MEDIAN(G8,G208,G408,G608,G808)</f>
        <v>64</v>
      </c>
      <c r="AA8" s="192" t="str">
        <f>H8</f>
        <v>nothing</v>
      </c>
      <c r="AB8" s="192" t="str">
        <f>K8</f>
        <v>iqr</v>
      </c>
      <c r="AC8" s="192">
        <f>AVERAGE(L8,L208,L408,L608,L808)</f>
        <v>1204</v>
      </c>
      <c r="AD8" s="192">
        <f>MAX(L8,L208,L408,L608,L808)</f>
        <v>1216</v>
      </c>
      <c r="AE8" s="192">
        <f>MIN(L8,L208,L408,L608,L808)</f>
        <v>1198</v>
      </c>
      <c r="AF8" s="192">
        <f>MEDIAN(L8,L208,L408,L608,L808)</f>
        <v>1202</v>
      </c>
      <c r="AG8" s="192">
        <f>AVERAGE(B8,B208,B408,B608,B808)</f>
        <v>0.55399999999999994</v>
      </c>
      <c r="AH8" s="192">
        <f>MAX(B8,B208,B408,B608,B808)</f>
        <v>0.61</v>
      </c>
      <c r="AI8" s="192">
        <f>MIN(B8,B208,B408,B608,B808)</f>
        <v>0.52249999999999996</v>
      </c>
      <c r="AJ8" s="192">
        <f>MEDIAN(B8,B208,B408,B608,B808)</f>
        <v>0.54749999999999999</v>
      </c>
      <c r="AK8" s="192">
        <f>AVERAGE(M8,M208,M408,M608,M808)</f>
        <v>0.55399999999999994</v>
      </c>
      <c r="AL8" s="192">
        <f>MAX(M8,M208,M408,M608,M808)</f>
        <v>0.61</v>
      </c>
      <c r="AM8" s="192">
        <f>MIN(M8,M208,M408,M608,M808)</f>
        <v>0.52249999999999996</v>
      </c>
      <c r="AN8" s="192">
        <f>MEDIAN(M8,M208,M408,M608,M808)</f>
        <v>0.54749999999999999</v>
      </c>
      <c r="AO8" s="192">
        <f>AVERAGE(N8,N208,N408,N608,N808)</f>
        <v>0.55399999999999994</v>
      </c>
      <c r="AP8" s="192">
        <f>MAX(N8,N208,N408,N608,N808)</f>
        <v>0.61</v>
      </c>
      <c r="AQ8" s="192">
        <f>MIN(N8,N208,N408,N608,N808)</f>
        <v>0.52249999999999996</v>
      </c>
      <c r="AR8" s="192">
        <f>MEDIAN(N8,N208,N408,N608,N808)</f>
        <v>0.54749999999999999</v>
      </c>
      <c r="AS8" s="192">
        <f>AVERAGE(D8,D208,D408,D608,D808)</f>
        <v>0.55399999999999994</v>
      </c>
      <c r="AT8" s="192">
        <f>MAX(D8,D208,D408,D608,D808)</f>
        <v>0.61</v>
      </c>
      <c r="AU8" s="192">
        <f>MIN(D8,D208,D408,D608,D808)</f>
        <v>0.52249999999999996</v>
      </c>
      <c r="AV8" s="192">
        <f>MEDIAN(D8,D208,D408,D608,D808)</f>
        <v>0.54749999999999999</v>
      </c>
    </row>
    <row r="9" spans="1:48" x14ac:dyDescent="0.2">
      <c r="A9" s="1">
        <v>7</v>
      </c>
      <c r="B9" s="11">
        <v>0.73750000000000004</v>
      </c>
      <c r="C9" t="s">
        <v>15</v>
      </c>
      <c r="D9" s="11">
        <v>0.73750000000000004</v>
      </c>
      <c r="E9" t="s">
        <v>16</v>
      </c>
      <c r="F9" s="3">
        <v>21</v>
      </c>
      <c r="G9" s="4">
        <v>65</v>
      </c>
      <c r="H9" t="s">
        <v>21</v>
      </c>
      <c r="I9" t="s">
        <v>29</v>
      </c>
      <c r="J9" t="s">
        <v>31</v>
      </c>
      <c r="K9" t="s">
        <v>20</v>
      </c>
      <c r="L9" s="5">
        <v>1202</v>
      </c>
      <c r="M9" s="11">
        <v>0.73750000000000004</v>
      </c>
      <c r="N9" s="11">
        <v>0.73750000000000004</v>
      </c>
      <c r="O9" s="3">
        <v>1999</v>
      </c>
      <c r="P9" s="3">
        <v>1</v>
      </c>
      <c r="S9" s="1">
        <v>8</v>
      </c>
      <c r="T9" s="192" t="str">
        <f>I9</f>
        <v>Extra Trees</v>
      </c>
      <c r="U9" s="192" t="str">
        <f>C9</f>
        <v>yes</v>
      </c>
      <c r="V9" s="192" t="str">
        <f>E9</f>
        <v>cor</v>
      </c>
      <c r="W9" s="192">
        <f>AVERAGE(G9,G209,G409,G609,G809)</f>
        <v>64.2</v>
      </c>
      <c r="X9" s="192">
        <f>MAX(G9,G209,G409,G609,G809)</f>
        <v>65</v>
      </c>
      <c r="Y9" s="192">
        <f>MIN(G9,G209,G409,G609,G809)</f>
        <v>63</v>
      </c>
      <c r="Z9" s="192">
        <f>MEDIAN(G9,G209,G409,G609,G809)</f>
        <v>64</v>
      </c>
      <c r="AA9" s="192" t="str">
        <f>H9</f>
        <v>randomized search</v>
      </c>
      <c r="AB9" s="192" t="str">
        <f>K9</f>
        <v>iqr</v>
      </c>
      <c r="AC9" s="192">
        <f>AVERAGE(L9,L209,L409,L609,L809)</f>
        <v>1204</v>
      </c>
      <c r="AD9" s="192">
        <f>MAX(L9,L209,L409,L609,L809)</f>
        <v>1216</v>
      </c>
      <c r="AE9" s="192">
        <f>MIN(L9,L209,L409,L609,L809)</f>
        <v>1198</v>
      </c>
      <c r="AF9" s="192">
        <f>MEDIAN(L9,L209,L409,L609,L809)</f>
        <v>1202</v>
      </c>
      <c r="AG9" s="192">
        <f>AVERAGE(B9,B209,B409,B609,B809)</f>
        <v>0.74550000000000005</v>
      </c>
      <c r="AH9" s="192">
        <f>MAX(B9,B209,B409,B609,B809)</f>
        <v>0.76</v>
      </c>
      <c r="AI9" s="192">
        <f>MIN(B9,B209,B409,B609,B809)</f>
        <v>0.73750000000000004</v>
      </c>
      <c r="AJ9" s="192">
        <f>MEDIAN(B9,B209,B409,B609,B809)</f>
        <v>0.74250000000000005</v>
      </c>
      <c r="AK9" s="192">
        <f>AVERAGE(M9,M209,M409,M609,M809)</f>
        <v>0.74550000000000005</v>
      </c>
      <c r="AL9" s="192">
        <f>MAX(M9,M209,M409,M609,M809)</f>
        <v>0.76</v>
      </c>
      <c r="AM9" s="192">
        <f>MIN(M9,M209,M409,M609,M809)</f>
        <v>0.73750000000000004</v>
      </c>
      <c r="AN9" s="192">
        <f>MEDIAN(M9,M209,M409,M609,M809)</f>
        <v>0.74250000000000005</v>
      </c>
      <c r="AO9" s="192">
        <f>AVERAGE(N9,N209,N409,N609,N809)</f>
        <v>0.74550000000000005</v>
      </c>
      <c r="AP9" s="192">
        <f>MAX(N9,N209,N409,N609,N809)</f>
        <v>0.76</v>
      </c>
      <c r="AQ9" s="192">
        <f>MIN(N9,N209,N409,N609,N809)</f>
        <v>0.73750000000000004</v>
      </c>
      <c r="AR9" s="192">
        <f>MEDIAN(N9,N209,N409,N609,N809)</f>
        <v>0.74250000000000005</v>
      </c>
      <c r="AS9" s="192">
        <f>AVERAGE(D9,D209,D409,D609,D809)</f>
        <v>0.74550000000000005</v>
      </c>
      <c r="AT9" s="192">
        <f>MAX(D9,D209,D409,D609,D809)</f>
        <v>0.76</v>
      </c>
      <c r="AU9" s="192">
        <f>MIN(D9,D209,D409,D609,D809)</f>
        <v>0.73750000000000004</v>
      </c>
      <c r="AV9" s="192">
        <f>MEDIAN(D9,D209,D409,D609,D809)</f>
        <v>0.74250000000000005</v>
      </c>
    </row>
    <row r="10" spans="1:48" x14ac:dyDescent="0.2">
      <c r="A10" s="1">
        <v>8</v>
      </c>
      <c r="B10" s="12">
        <v>0.69750000000000001</v>
      </c>
      <c r="C10" t="s">
        <v>15</v>
      </c>
      <c r="D10" s="12">
        <v>0.69750000000000001</v>
      </c>
      <c r="E10" t="s">
        <v>16</v>
      </c>
      <c r="F10" s="3">
        <v>21</v>
      </c>
      <c r="G10" s="4">
        <v>65</v>
      </c>
      <c r="H10" t="s">
        <v>23</v>
      </c>
      <c r="I10" t="s">
        <v>29</v>
      </c>
      <c r="J10" t="s">
        <v>32</v>
      </c>
      <c r="K10" t="s">
        <v>20</v>
      </c>
      <c r="L10" s="5">
        <v>1202</v>
      </c>
      <c r="M10" s="12">
        <v>0.69750000000000001</v>
      </c>
      <c r="N10" s="12">
        <v>0.69750000000000001</v>
      </c>
      <c r="O10" s="3">
        <v>1999</v>
      </c>
      <c r="P10" s="3">
        <v>1</v>
      </c>
      <c r="S10" s="1">
        <v>9</v>
      </c>
      <c r="T10" s="192" t="str">
        <f>I10</f>
        <v>Extra Trees</v>
      </c>
      <c r="U10" s="192" t="str">
        <f>C10</f>
        <v>yes</v>
      </c>
      <c r="V10" s="192" t="str">
        <f>E10</f>
        <v>cor</v>
      </c>
      <c r="W10" s="192">
        <f>AVERAGE(G10,G210,G410,G610,G810)</f>
        <v>64.2</v>
      </c>
      <c r="X10" s="192">
        <f>MAX(G10,G210,G410,G610,G810)</f>
        <v>65</v>
      </c>
      <c r="Y10" s="192">
        <f>MIN(G10,G210,G410,G610,G810)</f>
        <v>63</v>
      </c>
      <c r="Z10" s="192">
        <f>MEDIAN(G10,G210,G410,G610,G810)</f>
        <v>64</v>
      </c>
      <c r="AA10" s="192" t="str">
        <f>H10</f>
        <v>grid search</v>
      </c>
      <c r="AB10" s="192" t="str">
        <f>K10</f>
        <v>iqr</v>
      </c>
      <c r="AC10" s="192">
        <f>AVERAGE(L10,L210,L410,L610,L810)</f>
        <v>1204</v>
      </c>
      <c r="AD10" s="192">
        <f>MAX(L10,L210,L410,L610,L810)</f>
        <v>1216</v>
      </c>
      <c r="AE10" s="192">
        <f>MIN(L10,L210,L410,L610,L810)</f>
        <v>1198</v>
      </c>
      <c r="AF10" s="192">
        <f>MEDIAN(L10,L210,L410,L610,L810)</f>
        <v>1202</v>
      </c>
      <c r="AG10" s="192">
        <f>AVERAGE(B10,B210,B410,B610,B810)</f>
        <v>0.70649999999999991</v>
      </c>
      <c r="AH10" s="192">
        <f>MAX(B10,B210,B410,B610,B810)</f>
        <v>0.75249999999999995</v>
      </c>
      <c r="AI10" s="192">
        <f>MIN(B10,B210,B410,B610,B810)</f>
        <v>0.6825</v>
      </c>
      <c r="AJ10" s="192">
        <f>MEDIAN(B10,B210,B410,B610,B810)</f>
        <v>0.69750000000000001</v>
      </c>
      <c r="AK10" s="192">
        <f>AVERAGE(M10,M210,M410,M610,M810)</f>
        <v>0.70649999999999991</v>
      </c>
      <c r="AL10" s="192">
        <f>MAX(M10,M210,M410,M610,M810)</f>
        <v>0.75249999999999995</v>
      </c>
      <c r="AM10" s="192">
        <f>MIN(M10,M210,M410,M610,M810)</f>
        <v>0.6825</v>
      </c>
      <c r="AN10" s="192">
        <f>MEDIAN(M10,M210,M410,M610,M810)</f>
        <v>0.69750000000000001</v>
      </c>
      <c r="AO10" s="192">
        <f>AVERAGE(N10,N210,N410,N610,N810)</f>
        <v>0.70649999999999991</v>
      </c>
      <c r="AP10" s="192">
        <f>MAX(N10,N210,N410,N610,N810)</f>
        <v>0.75249999999999995</v>
      </c>
      <c r="AQ10" s="192">
        <f>MIN(N10,N210,N410,N610,N810)</f>
        <v>0.6825</v>
      </c>
      <c r="AR10" s="192">
        <f>MEDIAN(N10,N210,N410,N610,N810)</f>
        <v>0.69750000000000001</v>
      </c>
      <c r="AS10" s="192">
        <f>AVERAGE(D10,D210,D410,D610,D810)</f>
        <v>0.70649999999999991</v>
      </c>
      <c r="AT10" s="192">
        <f>MAX(D10,D210,D410,D610,D810)</f>
        <v>0.75249999999999995</v>
      </c>
      <c r="AU10" s="192">
        <f>MIN(D10,D210,D410,D610,D810)</f>
        <v>0.6825</v>
      </c>
      <c r="AV10" s="192">
        <f>MEDIAN(D10,D210,D410,D610,D810)</f>
        <v>0.69750000000000001</v>
      </c>
    </row>
    <row r="11" spans="1:48" x14ac:dyDescent="0.2">
      <c r="A11" s="1">
        <v>9</v>
      </c>
      <c r="B11" s="13">
        <v>0.93</v>
      </c>
      <c r="C11" t="s">
        <v>15</v>
      </c>
      <c r="D11" s="13">
        <v>0.93</v>
      </c>
      <c r="E11" t="s">
        <v>16</v>
      </c>
      <c r="F11" s="3">
        <v>21</v>
      </c>
      <c r="G11" s="4">
        <v>65</v>
      </c>
      <c r="H11" t="s">
        <v>17</v>
      </c>
      <c r="I11" t="s">
        <v>33</v>
      </c>
      <c r="J11" t="s">
        <v>34</v>
      </c>
      <c r="K11" t="s">
        <v>20</v>
      </c>
      <c r="L11" s="5">
        <v>1202</v>
      </c>
      <c r="M11" s="13">
        <v>0.93</v>
      </c>
      <c r="N11" s="13">
        <v>0.93</v>
      </c>
      <c r="O11" s="3">
        <v>1999</v>
      </c>
      <c r="P11" s="3">
        <v>1</v>
      </c>
      <c r="S11" s="1">
        <v>10</v>
      </c>
      <c r="T11" s="192" t="str">
        <f>I11</f>
        <v>Nearest Neighbors</v>
      </c>
      <c r="U11" s="192" t="str">
        <f>C11</f>
        <v>yes</v>
      </c>
      <c r="V11" s="192" t="str">
        <f>E11</f>
        <v>cor</v>
      </c>
      <c r="W11" s="192">
        <f>AVERAGE(G11,G211,G411,G611,G811)</f>
        <v>64.2</v>
      </c>
      <c r="X11" s="192">
        <f>MAX(G11,G211,G411,G611,G811)</f>
        <v>65</v>
      </c>
      <c r="Y11" s="192">
        <f>MIN(G11,G211,G411,G611,G811)</f>
        <v>63</v>
      </c>
      <c r="Z11" s="192">
        <f>MEDIAN(G11,G211,G411,G611,G811)</f>
        <v>64</v>
      </c>
      <c r="AA11" s="192" t="str">
        <f>H11</f>
        <v>nothing</v>
      </c>
      <c r="AB11" s="192" t="str">
        <f>K11</f>
        <v>iqr</v>
      </c>
      <c r="AC11" s="192">
        <f>AVERAGE(L11,L211,L411,L611,L811)</f>
        <v>1204</v>
      </c>
      <c r="AD11" s="192">
        <f>MAX(L11,L211,L411,L611,L811)</f>
        <v>1216</v>
      </c>
      <c r="AE11" s="192">
        <f>MIN(L11,L211,L411,L611,L811)</f>
        <v>1198</v>
      </c>
      <c r="AF11" s="192">
        <f>MEDIAN(L11,L211,L411,L611,L811)</f>
        <v>1202</v>
      </c>
      <c r="AG11" s="192">
        <f>AVERAGE(B11,B211,B411,B611,B811)</f>
        <v>0.91750000000000009</v>
      </c>
      <c r="AH11" s="192">
        <f>MAX(B11,B211,B411,B611,B811)</f>
        <v>0.93</v>
      </c>
      <c r="AI11" s="192">
        <f>MIN(B11,B211,B411,B611,B811)</f>
        <v>0.9</v>
      </c>
      <c r="AJ11" s="192">
        <f>MEDIAN(B11,B211,B411,B611,B811)</f>
        <v>0.91500000000000004</v>
      </c>
      <c r="AK11" s="192">
        <f>AVERAGE(M11,M211,M411,M611,M811)</f>
        <v>0.91750000000000009</v>
      </c>
      <c r="AL11" s="192">
        <f>MAX(M11,M211,M411,M611,M811)</f>
        <v>0.93</v>
      </c>
      <c r="AM11" s="192">
        <f>MIN(M11,M211,M411,M611,M811)</f>
        <v>0.9</v>
      </c>
      <c r="AN11" s="192">
        <f>MEDIAN(M11,M211,M411,M611,M811)</f>
        <v>0.91500000000000004</v>
      </c>
      <c r="AO11" s="192">
        <f>AVERAGE(N11,N211,N411,N611,N811)</f>
        <v>0.91750000000000009</v>
      </c>
      <c r="AP11" s="192">
        <f>MAX(N11,N211,N411,N611,N811)</f>
        <v>0.93</v>
      </c>
      <c r="AQ11" s="192">
        <f>MIN(N11,N211,N411,N611,N811)</f>
        <v>0.9</v>
      </c>
      <c r="AR11" s="192">
        <f>MEDIAN(N11,N211,N411,N611,N811)</f>
        <v>0.91500000000000004</v>
      </c>
      <c r="AS11" s="192">
        <f>AVERAGE(D11,D211,D411,D611,D811)</f>
        <v>0.91750000000000009</v>
      </c>
      <c r="AT11" s="192">
        <f>MAX(D11,D211,D411,D611,D811)</f>
        <v>0.93</v>
      </c>
      <c r="AU11" s="192">
        <f>MIN(D11,D211,D411,D611,D811)</f>
        <v>0.9</v>
      </c>
      <c r="AV11" s="192">
        <f>MEDIAN(D11,D211,D411,D611,D811)</f>
        <v>0.91500000000000004</v>
      </c>
    </row>
    <row r="12" spans="1:48" x14ac:dyDescent="0.2">
      <c r="A12" s="1">
        <v>10</v>
      </c>
      <c r="B12" s="14">
        <v>0.94499999999999995</v>
      </c>
      <c r="C12" t="s">
        <v>15</v>
      </c>
      <c r="D12" s="14">
        <v>0.94499999999999995</v>
      </c>
      <c r="E12" t="s">
        <v>16</v>
      </c>
      <c r="F12" s="3">
        <v>21</v>
      </c>
      <c r="G12" s="4">
        <v>65</v>
      </c>
      <c r="H12" t="s">
        <v>21</v>
      </c>
      <c r="I12" t="s">
        <v>33</v>
      </c>
      <c r="J12" t="s">
        <v>35</v>
      </c>
      <c r="K12" t="s">
        <v>20</v>
      </c>
      <c r="L12" s="5">
        <v>1202</v>
      </c>
      <c r="M12" s="14">
        <v>0.94499999999999995</v>
      </c>
      <c r="N12" s="14">
        <v>0.94499999999999995</v>
      </c>
      <c r="O12" s="3">
        <v>1999</v>
      </c>
      <c r="P12" s="3">
        <v>1</v>
      </c>
      <c r="S12" s="1">
        <v>11</v>
      </c>
      <c r="T12" s="192" t="str">
        <f>I12</f>
        <v>Nearest Neighbors</v>
      </c>
      <c r="U12" s="192" t="str">
        <f>C12</f>
        <v>yes</v>
      </c>
      <c r="V12" s="192" t="str">
        <f>E12</f>
        <v>cor</v>
      </c>
      <c r="W12" s="192">
        <f>AVERAGE(G12,G212,G412,G612,G812)</f>
        <v>64.2</v>
      </c>
      <c r="X12" s="192">
        <f>MAX(G12,G212,G412,G612,G812)</f>
        <v>65</v>
      </c>
      <c r="Y12" s="192">
        <f>MIN(G12,G212,G412,G612,G812)</f>
        <v>63</v>
      </c>
      <c r="Z12" s="192">
        <f>MEDIAN(G12,G212,G412,G612,G812)</f>
        <v>64</v>
      </c>
      <c r="AA12" s="192" t="str">
        <f>H12</f>
        <v>randomized search</v>
      </c>
      <c r="AB12" s="192" t="str">
        <f>K12</f>
        <v>iqr</v>
      </c>
      <c r="AC12" s="192">
        <f>AVERAGE(L12,L212,L412,L612,L812)</f>
        <v>1204</v>
      </c>
      <c r="AD12" s="192">
        <f>MAX(L12,L212,L412,L612,L812)</f>
        <v>1216</v>
      </c>
      <c r="AE12" s="192">
        <f>MIN(L12,L212,L412,L612,L812)</f>
        <v>1198</v>
      </c>
      <c r="AF12" s="192">
        <f>MEDIAN(L12,L212,L412,L612,L812)</f>
        <v>1202</v>
      </c>
      <c r="AG12" s="192">
        <f>AVERAGE(B12,B212,B412,B612,B812)</f>
        <v>0.93100000000000005</v>
      </c>
      <c r="AH12" s="192">
        <f>MAX(B12,B212,B412,B612,B812)</f>
        <v>0.94499999999999995</v>
      </c>
      <c r="AI12" s="192">
        <f>MIN(B12,B212,B412,B612,B812)</f>
        <v>0.91749999999999998</v>
      </c>
      <c r="AJ12" s="192">
        <f>MEDIAN(B12,B212,B412,B612,B812)</f>
        <v>0.92500000000000004</v>
      </c>
      <c r="AK12" s="192">
        <f>AVERAGE(M12,M212,M412,M612,M812)</f>
        <v>0.93100000000000005</v>
      </c>
      <c r="AL12" s="192">
        <f>MAX(M12,M212,M412,M612,M812)</f>
        <v>0.94499999999999995</v>
      </c>
      <c r="AM12" s="192">
        <f>MIN(M12,M212,M412,M612,M812)</f>
        <v>0.91749999999999998</v>
      </c>
      <c r="AN12" s="192">
        <f>MEDIAN(M12,M212,M412,M612,M812)</f>
        <v>0.92500000000000004</v>
      </c>
      <c r="AO12" s="192">
        <f>AVERAGE(N12,N212,N412,N612,N812)</f>
        <v>0.93100000000000005</v>
      </c>
      <c r="AP12" s="192">
        <f>MAX(N12,N212,N412,N612,N812)</f>
        <v>0.94499999999999995</v>
      </c>
      <c r="AQ12" s="192">
        <f>MIN(N12,N212,N412,N612,N812)</f>
        <v>0.91749999999999998</v>
      </c>
      <c r="AR12" s="192">
        <f>MEDIAN(N12,N212,N412,N612,N812)</f>
        <v>0.92500000000000004</v>
      </c>
      <c r="AS12" s="192">
        <f>AVERAGE(D12,D212,D412,D612,D812)</f>
        <v>0.93100000000000005</v>
      </c>
      <c r="AT12" s="192">
        <f>MAX(D12,D212,D412,D612,D812)</f>
        <v>0.94499999999999995</v>
      </c>
      <c r="AU12" s="192">
        <f>MIN(D12,D212,D412,D612,D812)</f>
        <v>0.91749999999999998</v>
      </c>
      <c r="AV12" s="192">
        <f>MEDIAN(D12,D212,D412,D612,D812)</f>
        <v>0.92500000000000004</v>
      </c>
    </row>
    <row r="13" spans="1:48" x14ac:dyDescent="0.2">
      <c r="A13" s="1">
        <v>11</v>
      </c>
      <c r="B13" s="15">
        <v>0.94750000000000001</v>
      </c>
      <c r="C13" t="s">
        <v>15</v>
      </c>
      <c r="D13" s="15">
        <v>0.94750000000000001</v>
      </c>
      <c r="E13" t="s">
        <v>16</v>
      </c>
      <c r="F13" s="3">
        <v>21</v>
      </c>
      <c r="G13" s="4">
        <v>65</v>
      </c>
      <c r="H13" t="s">
        <v>23</v>
      </c>
      <c r="I13" t="s">
        <v>33</v>
      </c>
      <c r="J13" t="s">
        <v>36</v>
      </c>
      <c r="K13" t="s">
        <v>20</v>
      </c>
      <c r="L13" s="5">
        <v>1202</v>
      </c>
      <c r="M13" s="15">
        <v>0.94750000000000001</v>
      </c>
      <c r="N13" s="15">
        <v>0.94750000000000001</v>
      </c>
      <c r="O13" s="3">
        <v>1999</v>
      </c>
      <c r="P13" s="3">
        <v>1</v>
      </c>
      <c r="S13" s="1">
        <v>12</v>
      </c>
      <c r="T13" s="192" t="str">
        <f>I13</f>
        <v>Nearest Neighbors</v>
      </c>
      <c r="U13" s="192" t="str">
        <f>C13</f>
        <v>yes</v>
      </c>
      <c r="V13" s="192" t="str">
        <f>E13</f>
        <v>cor</v>
      </c>
      <c r="W13" s="192">
        <f>AVERAGE(G13,G213,G413,G613,G813)</f>
        <v>64.2</v>
      </c>
      <c r="X13" s="192">
        <f>MAX(G13,G213,G413,G613,G813)</f>
        <v>65</v>
      </c>
      <c r="Y13" s="192">
        <f>MIN(G13,G213,G413,G613,G813)</f>
        <v>63</v>
      </c>
      <c r="Z13" s="192">
        <f>MEDIAN(G13,G213,G413,G613,G813)</f>
        <v>64</v>
      </c>
      <c r="AA13" s="192" t="str">
        <f>H13</f>
        <v>grid search</v>
      </c>
      <c r="AB13" s="192" t="str">
        <f>K13</f>
        <v>iqr</v>
      </c>
      <c r="AC13" s="192">
        <f>AVERAGE(L13,L213,L413,L613,L813)</f>
        <v>1204</v>
      </c>
      <c r="AD13" s="192">
        <f>MAX(L13,L213,L413,L613,L813)</f>
        <v>1216</v>
      </c>
      <c r="AE13" s="192">
        <f>MIN(L13,L213,L413,L613,L813)</f>
        <v>1198</v>
      </c>
      <c r="AF13" s="192">
        <f>MEDIAN(L13,L213,L413,L613,L813)</f>
        <v>1202</v>
      </c>
      <c r="AG13" s="192">
        <f>AVERAGE(B13,B213,B413,B613,B813)</f>
        <v>0.9265000000000001</v>
      </c>
      <c r="AH13" s="192">
        <f>MAX(B13,B213,B413,B613,B813)</f>
        <v>0.94750000000000001</v>
      </c>
      <c r="AI13" s="192">
        <f>MIN(B13,B213,B413,B613,B813)</f>
        <v>0.90749999999999997</v>
      </c>
      <c r="AJ13" s="192">
        <f>MEDIAN(B13,B213,B413,B613,B813)</f>
        <v>0.92500000000000004</v>
      </c>
      <c r="AK13" s="192">
        <f>AVERAGE(M13,M213,M413,M613,M813)</f>
        <v>0.9265000000000001</v>
      </c>
      <c r="AL13" s="192">
        <f>MAX(M13,M213,M413,M613,M813)</f>
        <v>0.94750000000000001</v>
      </c>
      <c r="AM13" s="192">
        <f>MIN(M13,M213,M413,M613,M813)</f>
        <v>0.90749999999999997</v>
      </c>
      <c r="AN13" s="192">
        <f>MEDIAN(M13,M213,M413,M613,M813)</f>
        <v>0.92500000000000004</v>
      </c>
      <c r="AO13" s="192">
        <f>AVERAGE(N13,N213,N413,N613,N813)</f>
        <v>0.9265000000000001</v>
      </c>
      <c r="AP13" s="192">
        <f>MAX(N13,N213,N413,N613,N813)</f>
        <v>0.94750000000000001</v>
      </c>
      <c r="AQ13" s="192">
        <f>MIN(N13,N213,N413,N613,N813)</f>
        <v>0.90749999999999997</v>
      </c>
      <c r="AR13" s="192">
        <f>MEDIAN(N13,N213,N413,N613,N813)</f>
        <v>0.92500000000000004</v>
      </c>
      <c r="AS13" s="192">
        <f>AVERAGE(D13,D213,D413,D613,D813)</f>
        <v>0.9265000000000001</v>
      </c>
      <c r="AT13" s="192">
        <f>MAX(D13,D213,D413,D613,D813)</f>
        <v>0.94750000000000001</v>
      </c>
      <c r="AU13" s="192">
        <f>MIN(D13,D213,D413,D613,D813)</f>
        <v>0.90749999999999997</v>
      </c>
      <c r="AV13" s="192">
        <f>MEDIAN(D13,D213,D413,D613,D813)</f>
        <v>0.92500000000000004</v>
      </c>
    </row>
    <row r="14" spans="1:48" x14ac:dyDescent="0.2">
      <c r="A14" s="1">
        <v>12</v>
      </c>
      <c r="B14" s="16">
        <v>0.57499999999999996</v>
      </c>
      <c r="C14" t="s">
        <v>15</v>
      </c>
      <c r="D14" s="16">
        <v>0.57499999999999996</v>
      </c>
      <c r="E14" t="s">
        <v>16</v>
      </c>
      <c r="F14" s="3">
        <v>21</v>
      </c>
      <c r="G14" s="4">
        <v>65</v>
      </c>
      <c r="H14" t="s">
        <v>17</v>
      </c>
      <c r="I14" t="s">
        <v>37</v>
      </c>
      <c r="J14" t="s">
        <v>38</v>
      </c>
      <c r="K14" t="s">
        <v>20</v>
      </c>
      <c r="L14" s="5">
        <v>1202</v>
      </c>
      <c r="M14" s="16">
        <v>0.57499999999999996</v>
      </c>
      <c r="N14" s="16">
        <v>0.57499999999999996</v>
      </c>
      <c r="O14" s="3">
        <v>1999</v>
      </c>
      <c r="P14" s="3">
        <v>1</v>
      </c>
      <c r="S14" s="1">
        <v>13</v>
      </c>
      <c r="T14" s="192" t="str">
        <f>I14</f>
        <v>Random Forest</v>
      </c>
      <c r="U14" s="192" t="str">
        <f>C14</f>
        <v>yes</v>
      </c>
      <c r="V14" s="192" t="str">
        <f>E14</f>
        <v>cor</v>
      </c>
      <c r="W14" s="192">
        <f>AVERAGE(G14,G214,G414,G614,G814)</f>
        <v>64.2</v>
      </c>
      <c r="X14" s="192">
        <f>MAX(G14,G214,G414,G614,G814)</f>
        <v>65</v>
      </c>
      <c r="Y14" s="192">
        <f>MIN(G14,G214,G414,G614,G814)</f>
        <v>63</v>
      </c>
      <c r="Z14" s="192">
        <f>MEDIAN(G14,G214,G414,G614,G814)</f>
        <v>64</v>
      </c>
      <c r="AA14" s="192" t="str">
        <f>H14</f>
        <v>nothing</v>
      </c>
      <c r="AB14" s="192" t="str">
        <f>K14</f>
        <v>iqr</v>
      </c>
      <c r="AC14" s="192">
        <f>AVERAGE(L14,L214,L414,L614,L814)</f>
        <v>1204</v>
      </c>
      <c r="AD14" s="192">
        <f>MAX(L14,L214,L414,L614,L814)</f>
        <v>1216</v>
      </c>
      <c r="AE14" s="192">
        <f>MIN(L14,L214,L414,L614,L814)</f>
        <v>1198</v>
      </c>
      <c r="AF14" s="192">
        <f>MEDIAN(L14,L214,L414,L614,L814)</f>
        <v>1202</v>
      </c>
      <c r="AG14" s="192">
        <f>AVERAGE(B14,B214,B414,B614,B814)</f>
        <v>0.52900000000000003</v>
      </c>
      <c r="AH14" s="192">
        <f>MAX(B14,B214,B414,B614,B814)</f>
        <v>0.57999999999999996</v>
      </c>
      <c r="AI14" s="192">
        <f>MIN(B14,B214,B414,B614,B814)</f>
        <v>0.46750000000000003</v>
      </c>
      <c r="AJ14" s="192">
        <f>MEDIAN(B14,B214,B414,B614,B814)</f>
        <v>0.53</v>
      </c>
      <c r="AK14" s="192">
        <f>AVERAGE(M14,M214,M414,M614,M814)</f>
        <v>0.52900000000000003</v>
      </c>
      <c r="AL14" s="192">
        <f>MAX(M14,M214,M414,M614,M814)</f>
        <v>0.57999999999999996</v>
      </c>
      <c r="AM14" s="192">
        <f>MIN(M14,M214,M414,M614,M814)</f>
        <v>0.46750000000000003</v>
      </c>
      <c r="AN14" s="192">
        <f>MEDIAN(M14,M214,M414,M614,M814)</f>
        <v>0.53</v>
      </c>
      <c r="AO14" s="192">
        <f>AVERAGE(N14,N214,N414,N614,N814)</f>
        <v>0.52900000000000003</v>
      </c>
      <c r="AP14" s="192">
        <f>MAX(N14,N214,N414,N614,N814)</f>
        <v>0.57999999999999996</v>
      </c>
      <c r="AQ14" s="192">
        <f>MIN(N14,N214,N414,N614,N814)</f>
        <v>0.46750000000000003</v>
      </c>
      <c r="AR14" s="192">
        <f>MEDIAN(N14,N214,N414,N614,N814)</f>
        <v>0.53</v>
      </c>
      <c r="AS14" s="192">
        <f>AVERAGE(D14,D214,D414,D614,D814)</f>
        <v>0.52900000000000003</v>
      </c>
      <c r="AT14" s="192">
        <f>MAX(D14,D214,D414,D614,D814)</f>
        <v>0.57999999999999996</v>
      </c>
      <c r="AU14" s="192">
        <f>MIN(D14,D214,D414,D614,D814)</f>
        <v>0.46750000000000003</v>
      </c>
      <c r="AV14" s="192">
        <f>MEDIAN(D14,D214,D414,D614,D814)</f>
        <v>0.53</v>
      </c>
    </row>
    <row r="15" spans="1:48" x14ac:dyDescent="0.2">
      <c r="A15" s="1">
        <v>13</v>
      </c>
      <c r="B15" s="17">
        <v>0.91500000000000004</v>
      </c>
      <c r="C15" t="s">
        <v>15</v>
      </c>
      <c r="D15" s="17">
        <v>0.91500000000000004</v>
      </c>
      <c r="E15" t="s">
        <v>16</v>
      </c>
      <c r="F15" s="3">
        <v>21</v>
      </c>
      <c r="G15" s="4">
        <v>65</v>
      </c>
      <c r="H15" t="s">
        <v>21</v>
      </c>
      <c r="I15" t="s">
        <v>37</v>
      </c>
      <c r="J15" t="s">
        <v>39</v>
      </c>
      <c r="K15" t="s">
        <v>20</v>
      </c>
      <c r="L15" s="5">
        <v>1202</v>
      </c>
      <c r="M15" s="17">
        <v>0.91500000000000004</v>
      </c>
      <c r="N15" s="17">
        <v>0.91500000000000004</v>
      </c>
      <c r="O15" s="3">
        <v>1999</v>
      </c>
      <c r="P15" s="3">
        <v>1</v>
      </c>
      <c r="S15" s="1">
        <v>14</v>
      </c>
      <c r="T15" s="192" t="str">
        <f>I15</f>
        <v>Random Forest</v>
      </c>
      <c r="U15" s="192" t="str">
        <f>C15</f>
        <v>yes</v>
      </c>
      <c r="V15" s="192" t="str">
        <f>E15</f>
        <v>cor</v>
      </c>
      <c r="W15" s="192">
        <f>AVERAGE(G15,G215,G415,G615,G815)</f>
        <v>64.2</v>
      </c>
      <c r="X15" s="192">
        <f>MAX(G15,G215,G415,G615,G815)</f>
        <v>65</v>
      </c>
      <c r="Y15" s="192">
        <f>MIN(G15,G215,G415,G615,G815)</f>
        <v>63</v>
      </c>
      <c r="Z15" s="192">
        <f>MEDIAN(G15,G215,G415,G615,G815)</f>
        <v>64</v>
      </c>
      <c r="AA15" s="192" t="str">
        <f>H15</f>
        <v>randomized search</v>
      </c>
      <c r="AB15" s="192" t="str">
        <f>K15</f>
        <v>iqr</v>
      </c>
      <c r="AC15" s="192">
        <f>AVERAGE(L15,L215,L415,L615,L815)</f>
        <v>1204</v>
      </c>
      <c r="AD15" s="192">
        <f>MAX(L15,L215,L415,L615,L815)</f>
        <v>1216</v>
      </c>
      <c r="AE15" s="192">
        <f>MIN(L15,L215,L415,L615,L815)</f>
        <v>1198</v>
      </c>
      <c r="AF15" s="192">
        <f>MEDIAN(L15,L215,L415,L615,L815)</f>
        <v>1202</v>
      </c>
      <c r="AG15" s="192">
        <f>AVERAGE(B15,B215,B415,B615,B815)</f>
        <v>0.89399999999999991</v>
      </c>
      <c r="AH15" s="192">
        <f>MAX(B15,B215,B415,B615,B815)</f>
        <v>0.91500000000000004</v>
      </c>
      <c r="AI15" s="192">
        <f>MIN(B15,B215,B415,B615,B815)</f>
        <v>0.88</v>
      </c>
      <c r="AJ15" s="192">
        <f>MEDIAN(B15,B215,B415,B615,B815)</f>
        <v>0.89</v>
      </c>
      <c r="AK15" s="192">
        <f>AVERAGE(M15,M215,M415,M615,M815)</f>
        <v>0.89399999999999991</v>
      </c>
      <c r="AL15" s="192">
        <f>MAX(M15,M215,M415,M615,M815)</f>
        <v>0.91500000000000004</v>
      </c>
      <c r="AM15" s="192">
        <f>MIN(M15,M215,M415,M615,M815)</f>
        <v>0.88</v>
      </c>
      <c r="AN15" s="192">
        <f>MEDIAN(M15,M215,M415,M615,M815)</f>
        <v>0.89</v>
      </c>
      <c r="AO15" s="192">
        <f>AVERAGE(N15,N215,N415,N615,N815)</f>
        <v>0.89399999999999991</v>
      </c>
      <c r="AP15" s="192">
        <f>MAX(N15,N215,N415,N615,N815)</f>
        <v>0.91500000000000004</v>
      </c>
      <c r="AQ15" s="192">
        <f>MIN(N15,N215,N415,N615,N815)</f>
        <v>0.88</v>
      </c>
      <c r="AR15" s="192">
        <f>MEDIAN(N15,N215,N415,N615,N815)</f>
        <v>0.89</v>
      </c>
      <c r="AS15" s="192">
        <f>AVERAGE(D15,D215,D415,D615,D815)</f>
        <v>0.89399999999999991</v>
      </c>
      <c r="AT15" s="192">
        <f>MAX(D15,D215,D415,D615,D815)</f>
        <v>0.91500000000000004</v>
      </c>
      <c r="AU15" s="192">
        <f>MIN(D15,D215,D415,D615,D815)</f>
        <v>0.88</v>
      </c>
      <c r="AV15" s="192">
        <f>MEDIAN(D15,D215,D415,D615,D815)</f>
        <v>0.89</v>
      </c>
    </row>
    <row r="16" spans="1:48" x14ac:dyDescent="0.2">
      <c r="A16" s="1">
        <v>14</v>
      </c>
      <c r="B16" s="18">
        <v>0.87749999999999995</v>
      </c>
      <c r="C16" t="s">
        <v>15</v>
      </c>
      <c r="D16" s="18">
        <v>0.87749999999999995</v>
      </c>
      <c r="E16" t="s">
        <v>16</v>
      </c>
      <c r="F16" s="3">
        <v>21</v>
      </c>
      <c r="G16" s="4">
        <v>65</v>
      </c>
      <c r="H16" t="s">
        <v>23</v>
      </c>
      <c r="I16" t="s">
        <v>37</v>
      </c>
      <c r="J16" t="s">
        <v>40</v>
      </c>
      <c r="K16" t="s">
        <v>20</v>
      </c>
      <c r="L16" s="5">
        <v>1202</v>
      </c>
      <c r="M16" s="18">
        <v>0.87749999999999995</v>
      </c>
      <c r="N16" s="18">
        <v>0.87749999999999995</v>
      </c>
      <c r="O16" s="3">
        <v>1999</v>
      </c>
      <c r="P16" s="3">
        <v>1</v>
      </c>
      <c r="S16" s="1">
        <v>15</v>
      </c>
      <c r="T16" s="192" t="str">
        <f>I16</f>
        <v>Random Forest</v>
      </c>
      <c r="U16" s="192" t="str">
        <f>C16</f>
        <v>yes</v>
      </c>
      <c r="V16" s="192" t="str">
        <f>E16</f>
        <v>cor</v>
      </c>
      <c r="W16" s="192">
        <f>AVERAGE(G16,G216,G416,G616,G816)</f>
        <v>64.2</v>
      </c>
      <c r="X16" s="192">
        <f>MAX(G16,G216,G416,G616,G816)</f>
        <v>65</v>
      </c>
      <c r="Y16" s="192">
        <f>MIN(G16,G216,G416,G616,G816)</f>
        <v>63</v>
      </c>
      <c r="Z16" s="192">
        <f>MEDIAN(G16,G216,G416,G616,G816)</f>
        <v>64</v>
      </c>
      <c r="AA16" s="192" t="str">
        <f>H16</f>
        <v>grid search</v>
      </c>
      <c r="AB16" s="192" t="str">
        <f>K16</f>
        <v>iqr</v>
      </c>
      <c r="AC16" s="192">
        <f>AVERAGE(L16,L216,L416,L616,L816)</f>
        <v>1204</v>
      </c>
      <c r="AD16" s="192">
        <f>MAX(L16,L216,L416,L616,L816)</f>
        <v>1216</v>
      </c>
      <c r="AE16" s="192">
        <f>MIN(L16,L216,L416,L616,L816)</f>
        <v>1198</v>
      </c>
      <c r="AF16" s="192">
        <f>MEDIAN(L16,L216,L416,L616,L816)</f>
        <v>1202</v>
      </c>
      <c r="AG16" s="192">
        <f>AVERAGE(B16,B216,B416,B616,B816)</f>
        <v>0.85350000000000004</v>
      </c>
      <c r="AH16" s="192">
        <f>MAX(B16,B216,B416,B616,B816)</f>
        <v>0.87749999999999995</v>
      </c>
      <c r="AI16" s="192">
        <f>MIN(B16,B216,B416,B616,B816)</f>
        <v>0.82499999999999996</v>
      </c>
      <c r="AJ16" s="192">
        <f>MEDIAN(B16,B216,B416,B616,B816)</f>
        <v>0.85499999999999998</v>
      </c>
      <c r="AK16" s="192">
        <f>AVERAGE(M16,M216,M416,M616,M816)</f>
        <v>0.85350000000000004</v>
      </c>
      <c r="AL16" s="192">
        <f>MAX(M16,M216,M416,M616,M816)</f>
        <v>0.87749999999999995</v>
      </c>
      <c r="AM16" s="192">
        <f>MIN(M16,M216,M416,M616,M816)</f>
        <v>0.82499999999999996</v>
      </c>
      <c r="AN16" s="192">
        <f>MEDIAN(M16,M216,M416,M616,M816)</f>
        <v>0.85499999999999998</v>
      </c>
      <c r="AO16" s="192">
        <f>AVERAGE(N16,N216,N416,N616,N816)</f>
        <v>0.85350000000000004</v>
      </c>
      <c r="AP16" s="192">
        <f>MAX(N16,N216,N416,N616,N816)</f>
        <v>0.87749999999999995</v>
      </c>
      <c r="AQ16" s="192">
        <f>MIN(N16,N216,N416,N616,N816)</f>
        <v>0.82499999999999996</v>
      </c>
      <c r="AR16" s="192">
        <f>MEDIAN(N16,N216,N416,N616,N816)</f>
        <v>0.85499999999999998</v>
      </c>
      <c r="AS16" s="192">
        <f>AVERAGE(D16,D216,D416,D616,D816)</f>
        <v>0.85350000000000004</v>
      </c>
      <c r="AT16" s="192">
        <f>MAX(D16,D216,D416,D616,D816)</f>
        <v>0.87749999999999995</v>
      </c>
      <c r="AU16" s="192">
        <f>MIN(D16,D216,D416,D616,D816)</f>
        <v>0.82499999999999996</v>
      </c>
      <c r="AV16" s="192">
        <f>MEDIAN(D16,D216,D416,D616,D816)</f>
        <v>0.85499999999999998</v>
      </c>
    </row>
    <row r="17" spans="1:48" x14ac:dyDescent="0.2">
      <c r="A17" s="1">
        <v>15</v>
      </c>
      <c r="B17" s="19">
        <v>0.23499999999999999</v>
      </c>
      <c r="C17" t="s">
        <v>15</v>
      </c>
      <c r="D17" s="19">
        <v>0.23499999999999999</v>
      </c>
      <c r="E17" t="s">
        <v>16</v>
      </c>
      <c r="F17" s="3">
        <v>21</v>
      </c>
      <c r="G17" s="4">
        <v>65</v>
      </c>
      <c r="H17" t="s">
        <v>17</v>
      </c>
      <c r="I17" t="s">
        <v>41</v>
      </c>
      <c r="J17" t="s">
        <v>42</v>
      </c>
      <c r="K17" t="s">
        <v>20</v>
      </c>
      <c r="L17" s="5">
        <v>1202</v>
      </c>
      <c r="M17" s="19">
        <v>0.23499999999999999</v>
      </c>
      <c r="N17" s="19">
        <v>0.23499999999999999</v>
      </c>
      <c r="O17" s="3">
        <v>1999</v>
      </c>
      <c r="P17" s="3">
        <v>1</v>
      </c>
      <c r="S17" s="1">
        <v>16</v>
      </c>
      <c r="T17" s="192" t="str">
        <f>I17</f>
        <v>SVM Sigmoid</v>
      </c>
      <c r="U17" s="192" t="str">
        <f>C17</f>
        <v>yes</v>
      </c>
      <c r="V17" s="192" t="str">
        <f>E17</f>
        <v>cor</v>
      </c>
      <c r="W17" s="192">
        <f>AVERAGE(G17,G217,G417,G617,G817)</f>
        <v>64.2</v>
      </c>
      <c r="X17" s="192">
        <f>MAX(G17,G217,G417,G617,G817)</f>
        <v>65</v>
      </c>
      <c r="Y17" s="192">
        <f>MIN(G17,G217,G417,G617,G817)</f>
        <v>63</v>
      </c>
      <c r="Z17" s="192">
        <f>MEDIAN(G17,G217,G417,G617,G817)</f>
        <v>64</v>
      </c>
      <c r="AA17" s="192" t="str">
        <f>H17</f>
        <v>nothing</v>
      </c>
      <c r="AB17" s="192" t="str">
        <f>K17</f>
        <v>iqr</v>
      </c>
      <c r="AC17" s="192">
        <f>AVERAGE(L17,L217,L417,L617,L817)</f>
        <v>1204</v>
      </c>
      <c r="AD17" s="192">
        <f>MAX(L17,L217,L417,L617,L817)</f>
        <v>1216</v>
      </c>
      <c r="AE17" s="192">
        <f>MIN(L17,L217,L417,L617,L817)</f>
        <v>1198</v>
      </c>
      <c r="AF17" s="192">
        <f>MEDIAN(L17,L217,L417,L617,L817)</f>
        <v>1202</v>
      </c>
      <c r="AG17" s="192">
        <f>AVERAGE(B17,B217,B417,B617,B817)</f>
        <v>0.24149999999999999</v>
      </c>
      <c r="AH17" s="192">
        <f>MAX(B17,B217,B417,B617,B817)</f>
        <v>0.27750000000000002</v>
      </c>
      <c r="AI17" s="192">
        <f>MIN(B17,B217,B417,B617,B817)</f>
        <v>0.2225</v>
      </c>
      <c r="AJ17" s="192">
        <f>MEDIAN(B17,B217,B417,B617,B817)</f>
        <v>0.23499999999999999</v>
      </c>
      <c r="AK17" s="192">
        <f>AVERAGE(M17,M217,M417,M617,M817)</f>
        <v>0.24149999999999999</v>
      </c>
      <c r="AL17" s="192">
        <f>MAX(M17,M217,M417,M617,M817)</f>
        <v>0.27750000000000002</v>
      </c>
      <c r="AM17" s="192">
        <f>MIN(M17,M217,M417,M617,M817)</f>
        <v>0.2225</v>
      </c>
      <c r="AN17" s="192">
        <f>MEDIAN(M17,M217,M417,M617,M817)</f>
        <v>0.23499999999999999</v>
      </c>
      <c r="AO17" s="192">
        <f>AVERAGE(N17,N217,N417,N617,N817)</f>
        <v>0.24149999999999999</v>
      </c>
      <c r="AP17" s="192">
        <f>MAX(N17,N217,N417,N617,N817)</f>
        <v>0.27750000000000002</v>
      </c>
      <c r="AQ17" s="192">
        <f>MIN(N17,N217,N417,N617,N817)</f>
        <v>0.2225</v>
      </c>
      <c r="AR17" s="192">
        <f>MEDIAN(N17,N217,N417,N617,N817)</f>
        <v>0.23499999999999999</v>
      </c>
      <c r="AS17" s="192">
        <f>AVERAGE(D17,D217,D417,D617,D817)</f>
        <v>0.24149999999999999</v>
      </c>
      <c r="AT17" s="192">
        <f>MAX(D17,D217,D417,D617,D817)</f>
        <v>0.27750000000000002</v>
      </c>
      <c r="AU17" s="192">
        <f>MIN(D17,D217,D417,D617,D817)</f>
        <v>0.2225</v>
      </c>
      <c r="AV17" s="192">
        <f>MEDIAN(D17,D217,D417,D617,D817)</f>
        <v>0.23499999999999999</v>
      </c>
    </row>
    <row r="18" spans="1:48" x14ac:dyDescent="0.2">
      <c r="A18" s="1">
        <v>16</v>
      </c>
      <c r="B18" s="19">
        <v>0.23499999999999999</v>
      </c>
      <c r="C18" t="s">
        <v>15</v>
      </c>
      <c r="D18" s="19">
        <v>0.23499999999999999</v>
      </c>
      <c r="E18" t="s">
        <v>16</v>
      </c>
      <c r="F18" s="3">
        <v>21</v>
      </c>
      <c r="G18" s="4">
        <v>65</v>
      </c>
      <c r="H18" t="s">
        <v>21</v>
      </c>
      <c r="I18" t="s">
        <v>41</v>
      </c>
      <c r="J18" t="s">
        <v>43</v>
      </c>
      <c r="K18" t="s">
        <v>20</v>
      </c>
      <c r="L18" s="5">
        <v>1202</v>
      </c>
      <c r="M18" s="19">
        <v>0.23499999999999999</v>
      </c>
      <c r="N18" s="19">
        <v>0.23499999999999999</v>
      </c>
      <c r="O18" s="3">
        <v>1999</v>
      </c>
      <c r="P18" s="3">
        <v>1</v>
      </c>
      <c r="S18" s="1">
        <v>17</v>
      </c>
      <c r="T18" s="192" t="str">
        <f>I18</f>
        <v>SVM Sigmoid</v>
      </c>
      <c r="U18" s="192" t="str">
        <f>C18</f>
        <v>yes</v>
      </c>
      <c r="V18" s="192" t="str">
        <f>E18</f>
        <v>cor</v>
      </c>
      <c r="W18" s="192">
        <f>AVERAGE(G18,G218,G418,G618,G818)</f>
        <v>64.2</v>
      </c>
      <c r="X18" s="192">
        <f>MAX(G18,G218,G418,G618,G818)</f>
        <v>65</v>
      </c>
      <c r="Y18" s="192">
        <f>MIN(G18,G218,G418,G618,G818)</f>
        <v>63</v>
      </c>
      <c r="Z18" s="192">
        <f>MEDIAN(G18,G218,G418,G618,G818)</f>
        <v>64</v>
      </c>
      <c r="AA18" s="192" t="str">
        <f>H18</f>
        <v>randomized search</v>
      </c>
      <c r="AB18" s="192" t="str">
        <f>K18</f>
        <v>iqr</v>
      </c>
      <c r="AC18" s="192">
        <f>AVERAGE(L18,L218,L418,L618,L818)</f>
        <v>1204</v>
      </c>
      <c r="AD18" s="192">
        <f>MAX(L18,L218,L418,L618,L818)</f>
        <v>1216</v>
      </c>
      <c r="AE18" s="192">
        <f>MIN(L18,L218,L418,L618,L818)</f>
        <v>1198</v>
      </c>
      <c r="AF18" s="192">
        <f>MEDIAN(L18,L218,L418,L618,L818)</f>
        <v>1202</v>
      </c>
      <c r="AG18" s="192">
        <f>AVERAGE(B18,B218,B418,B618,B818)</f>
        <v>0.24149999999999999</v>
      </c>
      <c r="AH18" s="192">
        <f>MAX(B18,B218,B418,B618,B818)</f>
        <v>0.27750000000000002</v>
      </c>
      <c r="AI18" s="192">
        <f>MIN(B18,B218,B418,B618,B818)</f>
        <v>0.2225</v>
      </c>
      <c r="AJ18" s="192">
        <f>MEDIAN(B18,B218,B418,B618,B818)</f>
        <v>0.23499999999999999</v>
      </c>
      <c r="AK18" s="192">
        <f>AVERAGE(M18,M218,M418,M618,M818)</f>
        <v>0.24149999999999999</v>
      </c>
      <c r="AL18" s="192">
        <f>MAX(M18,M218,M418,M618,M818)</f>
        <v>0.27750000000000002</v>
      </c>
      <c r="AM18" s="192">
        <f>MIN(M18,M218,M418,M618,M818)</f>
        <v>0.2225</v>
      </c>
      <c r="AN18" s="192">
        <f>MEDIAN(M18,M218,M418,M618,M818)</f>
        <v>0.23499999999999999</v>
      </c>
      <c r="AO18" s="192">
        <f>AVERAGE(N18,N218,N418,N618,N818)</f>
        <v>0.24149999999999999</v>
      </c>
      <c r="AP18" s="192">
        <f>MAX(N18,N218,N418,N618,N818)</f>
        <v>0.27750000000000002</v>
      </c>
      <c r="AQ18" s="192">
        <f>MIN(N18,N218,N418,N618,N818)</f>
        <v>0.2225</v>
      </c>
      <c r="AR18" s="192">
        <f>MEDIAN(N18,N218,N418,N618,N818)</f>
        <v>0.23499999999999999</v>
      </c>
      <c r="AS18" s="192">
        <f>AVERAGE(D18,D218,D418,D618,D818)</f>
        <v>0.24149999999999999</v>
      </c>
      <c r="AT18" s="192">
        <f>MAX(D18,D218,D418,D618,D818)</f>
        <v>0.27750000000000002</v>
      </c>
      <c r="AU18" s="192">
        <f>MIN(D18,D218,D418,D618,D818)</f>
        <v>0.2225</v>
      </c>
      <c r="AV18" s="192">
        <f>MEDIAN(D18,D218,D418,D618,D818)</f>
        <v>0.23499999999999999</v>
      </c>
    </row>
    <row r="19" spans="1:48" x14ac:dyDescent="0.2">
      <c r="A19" s="1">
        <v>17</v>
      </c>
      <c r="B19" s="19">
        <v>0.23499999999999999</v>
      </c>
      <c r="C19" t="s">
        <v>15</v>
      </c>
      <c r="D19" s="19">
        <v>0.23499999999999999</v>
      </c>
      <c r="E19" t="s">
        <v>16</v>
      </c>
      <c r="F19" s="3">
        <v>21</v>
      </c>
      <c r="G19" s="4">
        <v>65</v>
      </c>
      <c r="H19" t="s">
        <v>23</v>
      </c>
      <c r="I19" t="s">
        <v>41</v>
      </c>
      <c r="J19" t="s">
        <v>43</v>
      </c>
      <c r="K19" t="s">
        <v>20</v>
      </c>
      <c r="L19" s="5">
        <v>1202</v>
      </c>
      <c r="M19" s="19">
        <v>0.23499999999999999</v>
      </c>
      <c r="N19" s="19">
        <v>0.23499999999999999</v>
      </c>
      <c r="O19" s="3">
        <v>1999</v>
      </c>
      <c r="P19" s="3">
        <v>1</v>
      </c>
      <c r="S19" s="1">
        <v>18</v>
      </c>
      <c r="T19" s="192" t="str">
        <f>I19</f>
        <v>SVM Sigmoid</v>
      </c>
      <c r="U19" s="192" t="str">
        <f>C19</f>
        <v>yes</v>
      </c>
      <c r="V19" s="192" t="str">
        <f>E19</f>
        <v>cor</v>
      </c>
      <c r="W19" s="192">
        <f>AVERAGE(G19,G219,G419,G619,G819)</f>
        <v>64.2</v>
      </c>
      <c r="X19" s="192">
        <f>MAX(G19,G219,G419,G619,G819)</f>
        <v>65</v>
      </c>
      <c r="Y19" s="192">
        <f>MIN(G19,G219,G419,G619,G819)</f>
        <v>63</v>
      </c>
      <c r="Z19" s="192">
        <f>MEDIAN(G19,G219,G419,G619,G819)</f>
        <v>64</v>
      </c>
      <c r="AA19" s="192" t="str">
        <f>H19</f>
        <v>grid search</v>
      </c>
      <c r="AB19" s="192" t="str">
        <f>K19</f>
        <v>iqr</v>
      </c>
      <c r="AC19" s="192">
        <f>AVERAGE(L19,L219,L419,L619,L819)</f>
        <v>1204</v>
      </c>
      <c r="AD19" s="192">
        <f>MAX(L19,L219,L419,L619,L819)</f>
        <v>1216</v>
      </c>
      <c r="AE19" s="192">
        <f>MIN(L19,L219,L419,L619,L819)</f>
        <v>1198</v>
      </c>
      <c r="AF19" s="192">
        <f>MEDIAN(L19,L219,L419,L619,L819)</f>
        <v>1202</v>
      </c>
      <c r="AG19" s="192">
        <f>AVERAGE(B19,B219,B419,B619,B819)</f>
        <v>0.24149999999999999</v>
      </c>
      <c r="AH19" s="192">
        <f>MAX(B19,B219,B419,B619,B819)</f>
        <v>0.27750000000000002</v>
      </c>
      <c r="AI19" s="192">
        <f>MIN(B19,B219,B419,B619,B819)</f>
        <v>0.2225</v>
      </c>
      <c r="AJ19" s="192">
        <f>MEDIAN(B19,B219,B419,B619,B819)</f>
        <v>0.23499999999999999</v>
      </c>
      <c r="AK19" s="192">
        <f>AVERAGE(M19,M219,M419,M619,M819)</f>
        <v>0.24149999999999999</v>
      </c>
      <c r="AL19" s="192">
        <f>MAX(M19,M219,M419,M619,M819)</f>
        <v>0.27750000000000002</v>
      </c>
      <c r="AM19" s="192">
        <f>MIN(M19,M219,M419,M619,M819)</f>
        <v>0.2225</v>
      </c>
      <c r="AN19" s="192">
        <f>MEDIAN(M19,M219,M419,M619,M819)</f>
        <v>0.23499999999999999</v>
      </c>
      <c r="AO19" s="192">
        <f>AVERAGE(N19,N219,N419,N619,N819)</f>
        <v>0.24149999999999999</v>
      </c>
      <c r="AP19" s="192">
        <f>MAX(N19,N219,N419,N619,N819)</f>
        <v>0.27750000000000002</v>
      </c>
      <c r="AQ19" s="192">
        <f>MIN(N19,N219,N419,N619,N819)</f>
        <v>0.2225</v>
      </c>
      <c r="AR19" s="192">
        <f>MEDIAN(N19,N219,N419,N619,N819)</f>
        <v>0.23499999999999999</v>
      </c>
      <c r="AS19" s="192">
        <f>AVERAGE(D19,D219,D419,D619,D819)</f>
        <v>0.24149999999999999</v>
      </c>
      <c r="AT19" s="192">
        <f>MAX(D19,D219,D419,D619,D819)</f>
        <v>0.27750000000000002</v>
      </c>
      <c r="AU19" s="192">
        <f>MIN(D19,D219,D419,D619,D819)</f>
        <v>0.2225</v>
      </c>
      <c r="AV19" s="192">
        <f>MEDIAN(D19,D219,D419,D619,D819)</f>
        <v>0.23499999999999999</v>
      </c>
    </row>
    <row r="20" spans="1:48" x14ac:dyDescent="0.2">
      <c r="A20" s="1">
        <v>18</v>
      </c>
      <c r="B20" s="19">
        <v>0.23499999999999999</v>
      </c>
      <c r="C20" t="s">
        <v>15</v>
      </c>
      <c r="D20" s="19">
        <v>0.23499999999999999</v>
      </c>
      <c r="E20" t="s">
        <v>16</v>
      </c>
      <c r="F20" s="3">
        <v>21</v>
      </c>
      <c r="G20" s="4">
        <v>65</v>
      </c>
      <c r="H20" t="s">
        <v>17</v>
      </c>
      <c r="I20" t="s">
        <v>44</v>
      </c>
      <c r="J20" t="s">
        <v>45</v>
      </c>
      <c r="K20" t="s">
        <v>20</v>
      </c>
      <c r="L20" s="5">
        <v>1202</v>
      </c>
      <c r="M20" s="19">
        <v>0.23499999999999999</v>
      </c>
      <c r="N20" s="19">
        <v>0.23499999999999999</v>
      </c>
      <c r="O20" s="3">
        <v>1999</v>
      </c>
      <c r="P20" s="3">
        <v>1</v>
      </c>
      <c r="S20" s="1">
        <v>19</v>
      </c>
      <c r="T20" s="192" t="str">
        <f>I20</f>
        <v>SVM RBF</v>
      </c>
      <c r="U20" s="192" t="str">
        <f>C20</f>
        <v>yes</v>
      </c>
      <c r="V20" s="192" t="str">
        <f>E20</f>
        <v>cor</v>
      </c>
      <c r="W20" s="192">
        <f>AVERAGE(G20,G220,G420,G620,G820)</f>
        <v>64.2</v>
      </c>
      <c r="X20" s="192">
        <f>MAX(G20,G220,G420,G620,G820)</f>
        <v>65</v>
      </c>
      <c r="Y20" s="192">
        <f>MIN(G20,G220,G420,G620,G820)</f>
        <v>63</v>
      </c>
      <c r="Z20" s="192">
        <f>MEDIAN(G20,G220,G420,G620,G820)</f>
        <v>64</v>
      </c>
      <c r="AA20" s="192" t="str">
        <f>H20</f>
        <v>nothing</v>
      </c>
      <c r="AB20" s="192" t="str">
        <f>K20</f>
        <v>iqr</v>
      </c>
      <c r="AC20" s="192">
        <f>AVERAGE(L20,L220,L420,L620,L820)</f>
        <v>1204</v>
      </c>
      <c r="AD20" s="192">
        <f>MAX(L20,L220,L420,L620,L820)</f>
        <v>1216</v>
      </c>
      <c r="AE20" s="192">
        <f>MIN(L20,L220,L420,L620,L820)</f>
        <v>1198</v>
      </c>
      <c r="AF20" s="192">
        <f>MEDIAN(L20,L220,L420,L620,L820)</f>
        <v>1202</v>
      </c>
      <c r="AG20" s="192">
        <f>AVERAGE(B20,B220,B420,B620,B820)</f>
        <v>0.24149999999999999</v>
      </c>
      <c r="AH20" s="192">
        <f>MAX(B20,B220,B420,B620,B820)</f>
        <v>0.27750000000000002</v>
      </c>
      <c r="AI20" s="192">
        <f>MIN(B20,B220,B420,B620,B820)</f>
        <v>0.2225</v>
      </c>
      <c r="AJ20" s="192">
        <f>MEDIAN(B20,B220,B420,B620,B820)</f>
        <v>0.23499999999999999</v>
      </c>
      <c r="AK20" s="192">
        <f>AVERAGE(M20,M220,M420,M620,M820)</f>
        <v>0.24149999999999999</v>
      </c>
      <c r="AL20" s="192">
        <f>MAX(M20,M220,M420,M620,M820)</f>
        <v>0.27750000000000002</v>
      </c>
      <c r="AM20" s="192">
        <f>MIN(M20,M220,M420,M620,M820)</f>
        <v>0.2225</v>
      </c>
      <c r="AN20" s="192">
        <f>MEDIAN(M20,M220,M420,M620,M820)</f>
        <v>0.23499999999999999</v>
      </c>
      <c r="AO20" s="192">
        <f>AVERAGE(N20,N220,N420,N620,N820)</f>
        <v>0.24149999999999999</v>
      </c>
      <c r="AP20" s="192">
        <f>MAX(N20,N220,N420,N620,N820)</f>
        <v>0.27750000000000002</v>
      </c>
      <c r="AQ20" s="192">
        <f>MIN(N20,N220,N420,N620,N820)</f>
        <v>0.2225</v>
      </c>
      <c r="AR20" s="192">
        <f>MEDIAN(N20,N220,N420,N620,N820)</f>
        <v>0.23499999999999999</v>
      </c>
      <c r="AS20" s="192">
        <f>AVERAGE(D20,D220,D420,D620,D820)</f>
        <v>0.24149999999999999</v>
      </c>
      <c r="AT20" s="192">
        <f>MAX(D20,D220,D420,D620,D820)</f>
        <v>0.27750000000000002</v>
      </c>
      <c r="AU20" s="192">
        <f>MIN(D20,D220,D420,D620,D820)</f>
        <v>0.2225</v>
      </c>
      <c r="AV20" s="192">
        <f>MEDIAN(D20,D220,D420,D620,D820)</f>
        <v>0.23499999999999999</v>
      </c>
    </row>
    <row r="21" spans="1:48" x14ac:dyDescent="0.2">
      <c r="A21" s="1">
        <v>19</v>
      </c>
      <c r="B21" s="20">
        <v>0.24249999999999999</v>
      </c>
      <c r="C21" t="s">
        <v>15</v>
      </c>
      <c r="D21" s="20">
        <v>0.24249999999999999</v>
      </c>
      <c r="E21" t="s">
        <v>16</v>
      </c>
      <c r="F21" s="3">
        <v>21</v>
      </c>
      <c r="G21" s="4">
        <v>65</v>
      </c>
      <c r="H21" t="s">
        <v>21</v>
      </c>
      <c r="I21" t="s">
        <v>44</v>
      </c>
      <c r="J21" t="s">
        <v>46</v>
      </c>
      <c r="K21" t="s">
        <v>20</v>
      </c>
      <c r="L21" s="5">
        <v>1202</v>
      </c>
      <c r="M21" s="20">
        <v>0.24249999999999999</v>
      </c>
      <c r="N21" s="20">
        <v>0.24249999999999999</v>
      </c>
      <c r="O21" s="3">
        <v>1999</v>
      </c>
      <c r="P21" s="3">
        <v>1</v>
      </c>
      <c r="S21" s="1">
        <v>20</v>
      </c>
      <c r="T21" s="192" t="str">
        <f>I21</f>
        <v>SVM RBF</v>
      </c>
      <c r="U21" s="192" t="str">
        <f>C21</f>
        <v>yes</v>
      </c>
      <c r="V21" s="192" t="str">
        <f>E21</f>
        <v>cor</v>
      </c>
      <c r="W21" s="192">
        <f>AVERAGE(G21,G221,G421,G621,G821)</f>
        <v>64.2</v>
      </c>
      <c r="X21" s="192">
        <f>MAX(G21,G221,G421,G621,G821)</f>
        <v>65</v>
      </c>
      <c r="Y21" s="192">
        <f>MIN(G21,G221,G421,G621,G821)</f>
        <v>63</v>
      </c>
      <c r="Z21" s="192">
        <f>MEDIAN(G21,G221,G421,G621,G821)</f>
        <v>64</v>
      </c>
      <c r="AA21" s="192" t="str">
        <f>H21</f>
        <v>randomized search</v>
      </c>
      <c r="AB21" s="192" t="str">
        <f>K21</f>
        <v>iqr</v>
      </c>
      <c r="AC21" s="192">
        <f>AVERAGE(L21,L221,L421,L621,L821)</f>
        <v>1204</v>
      </c>
      <c r="AD21" s="192">
        <f>MAX(L21,L221,L421,L621,L821)</f>
        <v>1216</v>
      </c>
      <c r="AE21" s="192">
        <f>MIN(L21,L221,L421,L621,L821)</f>
        <v>1198</v>
      </c>
      <c r="AF21" s="192">
        <f>MEDIAN(L21,L221,L421,L621,L821)</f>
        <v>1202</v>
      </c>
      <c r="AG21" s="192">
        <f>AVERAGE(B21,B221,B421,B621,B821)</f>
        <v>0.33300000000000002</v>
      </c>
      <c r="AH21" s="192">
        <f>MAX(B21,B221,B421,B621,B821)</f>
        <v>0.5</v>
      </c>
      <c r="AI21" s="192">
        <f>MIN(B21,B221,B421,B621,B821)</f>
        <v>0.24249999999999999</v>
      </c>
      <c r="AJ21" s="192">
        <f>MEDIAN(B21,B221,B421,B621,B821)</f>
        <v>0.3125</v>
      </c>
      <c r="AK21" s="192">
        <f>AVERAGE(M21,M221,M421,M621,M821)</f>
        <v>0.33300000000000002</v>
      </c>
      <c r="AL21" s="192">
        <f>MAX(M21,M221,M421,M621,M821)</f>
        <v>0.5</v>
      </c>
      <c r="AM21" s="192">
        <f>MIN(M21,M221,M421,M621,M821)</f>
        <v>0.24249999999999999</v>
      </c>
      <c r="AN21" s="192">
        <f>MEDIAN(M21,M221,M421,M621,M821)</f>
        <v>0.3125</v>
      </c>
      <c r="AO21" s="192">
        <f>AVERAGE(N21,N221,N421,N621,N821)</f>
        <v>0.33300000000000002</v>
      </c>
      <c r="AP21" s="192">
        <f>MAX(N21,N221,N421,N621,N821)</f>
        <v>0.5</v>
      </c>
      <c r="AQ21" s="192">
        <f>MIN(N21,N221,N421,N621,N821)</f>
        <v>0.24249999999999999</v>
      </c>
      <c r="AR21" s="192">
        <f>MEDIAN(N21,N221,N421,N621,N821)</f>
        <v>0.3125</v>
      </c>
      <c r="AS21" s="192">
        <f>AVERAGE(D21,D221,D421,D621,D821)</f>
        <v>0.33300000000000002</v>
      </c>
      <c r="AT21" s="192">
        <f>MAX(D21,D221,D421,D621,D821)</f>
        <v>0.5</v>
      </c>
      <c r="AU21" s="192">
        <f>MIN(D21,D221,D421,D621,D821)</f>
        <v>0.24249999999999999</v>
      </c>
      <c r="AV21" s="192">
        <f>MEDIAN(D21,D221,D421,D621,D821)</f>
        <v>0.3125</v>
      </c>
    </row>
    <row r="22" spans="1:48" x14ac:dyDescent="0.2">
      <c r="A22" s="1">
        <v>20</v>
      </c>
      <c r="B22" s="21">
        <v>0.54249999999999998</v>
      </c>
      <c r="C22" t="s">
        <v>15</v>
      </c>
      <c r="D22" s="21">
        <v>0.54249999999999998</v>
      </c>
      <c r="E22" t="s">
        <v>16</v>
      </c>
      <c r="F22" s="3">
        <v>21</v>
      </c>
      <c r="G22" s="4">
        <v>65</v>
      </c>
      <c r="H22" t="s">
        <v>23</v>
      </c>
      <c r="I22" t="s">
        <v>44</v>
      </c>
      <c r="J22" t="s">
        <v>47</v>
      </c>
      <c r="K22" t="s">
        <v>20</v>
      </c>
      <c r="L22" s="5">
        <v>1202</v>
      </c>
      <c r="M22" s="21">
        <v>0.54249999999999998</v>
      </c>
      <c r="N22" s="21">
        <v>0.54249999999999998</v>
      </c>
      <c r="O22" s="3">
        <v>1999</v>
      </c>
      <c r="P22" s="3">
        <v>1</v>
      </c>
      <c r="S22" s="1">
        <v>21</v>
      </c>
      <c r="T22" s="192" t="str">
        <f>I22</f>
        <v>SVM RBF</v>
      </c>
      <c r="U22" s="192" t="str">
        <f>C22</f>
        <v>yes</v>
      </c>
      <c r="V22" s="192" t="str">
        <f>E22</f>
        <v>cor</v>
      </c>
      <c r="W22" s="192">
        <f>AVERAGE(G22,G222,G422,G622,G822)</f>
        <v>64.2</v>
      </c>
      <c r="X22" s="192">
        <f>MAX(G22,G222,G422,G622,G822)</f>
        <v>65</v>
      </c>
      <c r="Y22" s="192">
        <f>MIN(G22,G222,G422,G622,G822)</f>
        <v>63</v>
      </c>
      <c r="Z22" s="192">
        <f>MEDIAN(G22,G222,G422,G622,G822)</f>
        <v>64</v>
      </c>
      <c r="AA22" s="192" t="str">
        <f>H22</f>
        <v>grid search</v>
      </c>
      <c r="AB22" s="192" t="str">
        <f>K22</f>
        <v>iqr</v>
      </c>
      <c r="AC22" s="192">
        <f>AVERAGE(L22,L222,L422,L622,L822)</f>
        <v>1204</v>
      </c>
      <c r="AD22" s="192">
        <f>MAX(L22,L222,L422,L622,L822)</f>
        <v>1216</v>
      </c>
      <c r="AE22" s="192">
        <f>MIN(L22,L222,L422,L622,L822)</f>
        <v>1198</v>
      </c>
      <c r="AF22" s="192">
        <f>MEDIAN(L22,L222,L422,L622,L822)</f>
        <v>1202</v>
      </c>
      <c r="AG22" s="192">
        <f>AVERAGE(B22,B222,B422,B622,B822)</f>
        <v>0.61350000000000005</v>
      </c>
      <c r="AH22" s="192">
        <f>MAX(B22,B222,B422,B622,B822)</f>
        <v>0.76749999999999996</v>
      </c>
      <c r="AI22" s="192">
        <f>MIN(B22,B222,B422,B622,B822)</f>
        <v>0.53749999999999998</v>
      </c>
      <c r="AJ22" s="192">
        <f>MEDIAN(B22,B222,B422,B622,B822)</f>
        <v>0.5575</v>
      </c>
      <c r="AK22" s="192">
        <f>AVERAGE(M22,M222,M422,M622,M822)</f>
        <v>0.61350000000000005</v>
      </c>
      <c r="AL22" s="192">
        <f>MAX(M22,M222,M422,M622,M822)</f>
        <v>0.76749999999999996</v>
      </c>
      <c r="AM22" s="192">
        <f>MIN(M22,M222,M422,M622,M822)</f>
        <v>0.53749999999999998</v>
      </c>
      <c r="AN22" s="192">
        <f>MEDIAN(M22,M222,M422,M622,M822)</f>
        <v>0.5575</v>
      </c>
      <c r="AO22" s="192">
        <f>AVERAGE(N22,N222,N422,N622,N822)</f>
        <v>0.61350000000000005</v>
      </c>
      <c r="AP22" s="192">
        <f>MAX(N22,N222,N422,N622,N822)</f>
        <v>0.76749999999999996</v>
      </c>
      <c r="AQ22" s="192">
        <f>MIN(N22,N222,N422,N622,N822)</f>
        <v>0.53749999999999998</v>
      </c>
      <c r="AR22" s="192">
        <f>MEDIAN(N22,N222,N422,N622,N822)</f>
        <v>0.5575</v>
      </c>
      <c r="AS22" s="192">
        <f>AVERAGE(D22,D222,D422,D622,D822)</f>
        <v>0.61350000000000005</v>
      </c>
      <c r="AT22" s="192">
        <f>MAX(D22,D222,D422,D622,D822)</f>
        <v>0.76749999999999996</v>
      </c>
      <c r="AU22" s="192">
        <f>MIN(D22,D222,D422,D622,D822)</f>
        <v>0.53749999999999998</v>
      </c>
      <c r="AV22" s="192">
        <f>MEDIAN(D22,D222,D422,D622,D822)</f>
        <v>0.5575</v>
      </c>
    </row>
    <row r="23" spans="1:48" x14ac:dyDescent="0.2">
      <c r="A23" s="1">
        <v>21</v>
      </c>
      <c r="B23" s="22">
        <v>0.495</v>
      </c>
      <c r="C23" t="s">
        <v>15</v>
      </c>
      <c r="D23" s="22">
        <v>0.495</v>
      </c>
      <c r="E23" t="s">
        <v>16</v>
      </c>
      <c r="F23" s="3">
        <v>21</v>
      </c>
      <c r="G23" s="4">
        <v>65</v>
      </c>
      <c r="H23" t="s">
        <v>17</v>
      </c>
      <c r="I23" t="s">
        <v>48</v>
      </c>
      <c r="J23" t="s">
        <v>49</v>
      </c>
      <c r="K23" t="s">
        <v>20</v>
      </c>
      <c r="L23" s="5">
        <v>1202</v>
      </c>
      <c r="M23" s="22">
        <v>0.495</v>
      </c>
      <c r="N23" s="22">
        <v>0.495</v>
      </c>
      <c r="O23" s="3">
        <v>1999</v>
      </c>
      <c r="P23" s="3">
        <v>1</v>
      </c>
      <c r="S23" s="1">
        <v>22</v>
      </c>
      <c r="T23" s="192" t="str">
        <f>I23</f>
        <v>QDA</v>
      </c>
      <c r="U23" s="192" t="str">
        <f>C23</f>
        <v>yes</v>
      </c>
      <c r="V23" s="192" t="str">
        <f>E23</f>
        <v>cor</v>
      </c>
      <c r="W23" s="192">
        <f>AVERAGE(G23,G223,G423,G623,G823)</f>
        <v>64.2</v>
      </c>
      <c r="X23" s="192">
        <f>MAX(G23,G223,G423,G623,G823)</f>
        <v>65</v>
      </c>
      <c r="Y23" s="192">
        <f>MIN(G23,G223,G423,G623,G823)</f>
        <v>63</v>
      </c>
      <c r="Z23" s="192">
        <f>MEDIAN(G23,G223,G423,G623,G823)</f>
        <v>64</v>
      </c>
      <c r="AA23" s="192" t="str">
        <f>H23</f>
        <v>nothing</v>
      </c>
      <c r="AB23" s="192" t="str">
        <f>K23</f>
        <v>iqr</v>
      </c>
      <c r="AC23" s="192">
        <f>AVERAGE(L23,L223,L423,L623,L823)</f>
        <v>1204</v>
      </c>
      <c r="AD23" s="192">
        <f>MAX(L23,L223,L423,L623,L823)</f>
        <v>1216</v>
      </c>
      <c r="AE23" s="192">
        <f>MIN(L23,L223,L423,L623,L823)</f>
        <v>1198</v>
      </c>
      <c r="AF23" s="192">
        <f>MEDIAN(L23,L223,L423,L623,L823)</f>
        <v>1202</v>
      </c>
      <c r="AG23" s="192">
        <f>AVERAGE(B23,B223,B423,B623,B823)</f>
        <v>0.45350000000000001</v>
      </c>
      <c r="AH23" s="192">
        <f>MAX(B23,B223,B423,B623,B823)</f>
        <v>0.495</v>
      </c>
      <c r="AI23" s="192">
        <f>MIN(B23,B223,B423,B623,B823)</f>
        <v>0.375</v>
      </c>
      <c r="AJ23" s="192">
        <f>MEDIAN(B23,B223,B423,B623,B823)</f>
        <v>0.47749999999999998</v>
      </c>
      <c r="AK23" s="192">
        <f>AVERAGE(M23,M223,M423,M623,M823)</f>
        <v>0.45350000000000001</v>
      </c>
      <c r="AL23" s="192">
        <f>MAX(M23,M223,M423,M623,M823)</f>
        <v>0.495</v>
      </c>
      <c r="AM23" s="192">
        <f>MIN(M23,M223,M423,M623,M823)</f>
        <v>0.375</v>
      </c>
      <c r="AN23" s="192">
        <f>MEDIAN(M23,M223,M423,M623,M823)</f>
        <v>0.47749999999999998</v>
      </c>
      <c r="AO23" s="192">
        <f>AVERAGE(N23,N223,N423,N623,N823)</f>
        <v>0.45350000000000001</v>
      </c>
      <c r="AP23" s="192">
        <f>MAX(N23,N223,N423,N623,N823)</f>
        <v>0.495</v>
      </c>
      <c r="AQ23" s="192">
        <f>MIN(N23,N223,N423,N623,N823)</f>
        <v>0.375</v>
      </c>
      <c r="AR23" s="192">
        <f>MEDIAN(N23,N223,N423,N623,N823)</f>
        <v>0.47749999999999998</v>
      </c>
      <c r="AS23" s="192">
        <f>AVERAGE(D23,D223,D423,D623,D823)</f>
        <v>0.45350000000000001</v>
      </c>
      <c r="AT23" s="192">
        <f>MAX(D23,D223,D423,D623,D823)</f>
        <v>0.495</v>
      </c>
      <c r="AU23" s="192">
        <f>MIN(D23,D223,D423,D623,D823)</f>
        <v>0.375</v>
      </c>
      <c r="AV23" s="192">
        <f>MEDIAN(D23,D223,D423,D623,D823)</f>
        <v>0.47749999999999998</v>
      </c>
    </row>
    <row r="24" spans="1:48" x14ac:dyDescent="0.2">
      <c r="A24" s="1">
        <v>22</v>
      </c>
      <c r="B24" s="23">
        <v>0.8125</v>
      </c>
      <c r="C24" t="s">
        <v>15</v>
      </c>
      <c r="D24" s="23">
        <v>0.8125</v>
      </c>
      <c r="E24" t="s">
        <v>16</v>
      </c>
      <c r="F24" s="3">
        <v>21</v>
      </c>
      <c r="G24" s="4">
        <v>65</v>
      </c>
      <c r="H24" t="s">
        <v>17</v>
      </c>
      <c r="I24" t="s">
        <v>50</v>
      </c>
      <c r="J24" t="s">
        <v>51</v>
      </c>
      <c r="K24" t="s">
        <v>20</v>
      </c>
      <c r="L24" s="5">
        <v>1202</v>
      </c>
      <c r="M24" s="23">
        <v>0.8125</v>
      </c>
      <c r="N24" s="23">
        <v>0.8125</v>
      </c>
      <c r="O24" s="3">
        <v>1999</v>
      </c>
      <c r="P24" s="3">
        <v>1</v>
      </c>
      <c r="S24" s="1">
        <v>23</v>
      </c>
      <c r="T24" s="192" t="str">
        <f>I24</f>
        <v>Naive Bayes</v>
      </c>
      <c r="U24" s="192" t="str">
        <f>C24</f>
        <v>yes</v>
      </c>
      <c r="V24" s="192" t="str">
        <f>E24</f>
        <v>cor</v>
      </c>
      <c r="W24" s="192">
        <f>AVERAGE(G24,G224,G424,G624,G824)</f>
        <v>64.2</v>
      </c>
      <c r="X24" s="192">
        <f>MAX(G24,G224,G424,G624,G824)</f>
        <v>65</v>
      </c>
      <c r="Y24" s="192">
        <f>MIN(G24,G224,G424,G624,G824)</f>
        <v>63</v>
      </c>
      <c r="Z24" s="192">
        <f>MEDIAN(G24,G224,G424,G624,G824)</f>
        <v>64</v>
      </c>
      <c r="AA24" s="192" t="str">
        <f>H24</f>
        <v>nothing</v>
      </c>
      <c r="AB24" s="192" t="str">
        <f>K24</f>
        <v>iqr</v>
      </c>
      <c r="AC24" s="192">
        <f>AVERAGE(L24,L224,L424,L624,L824)</f>
        <v>1204</v>
      </c>
      <c r="AD24" s="192">
        <f>MAX(L24,L224,L424,L624,L824)</f>
        <v>1216</v>
      </c>
      <c r="AE24" s="192">
        <f>MIN(L24,L224,L424,L624,L824)</f>
        <v>1198</v>
      </c>
      <c r="AF24" s="192">
        <f>MEDIAN(L24,L224,L424,L624,L824)</f>
        <v>1202</v>
      </c>
      <c r="AG24" s="192">
        <f>AVERAGE(B24,B224,B424,B624,B824)</f>
        <v>0.78099999999999992</v>
      </c>
      <c r="AH24" s="192">
        <f>MAX(B24,B224,B424,B624,B824)</f>
        <v>0.8125</v>
      </c>
      <c r="AI24" s="192">
        <f>MIN(B24,B224,B424,B624,B824)</f>
        <v>0.74</v>
      </c>
      <c r="AJ24" s="192">
        <f>MEDIAN(B24,B224,B424,B624,B824)</f>
        <v>0.78500000000000003</v>
      </c>
      <c r="AK24" s="192">
        <f>AVERAGE(M24,M224,M424,M624,M824)</f>
        <v>0.78099999999999992</v>
      </c>
      <c r="AL24" s="192">
        <f>MAX(M24,M224,M424,M624,M824)</f>
        <v>0.8125</v>
      </c>
      <c r="AM24" s="192">
        <f>MIN(M24,M224,M424,M624,M824)</f>
        <v>0.74</v>
      </c>
      <c r="AN24" s="192">
        <f>MEDIAN(M24,M224,M424,M624,M824)</f>
        <v>0.78500000000000003</v>
      </c>
      <c r="AO24" s="192">
        <f>AVERAGE(N24,N224,N424,N624,N824)</f>
        <v>0.78099999999999992</v>
      </c>
      <c r="AP24" s="192">
        <f>MAX(N24,N224,N424,N624,N824)</f>
        <v>0.8125</v>
      </c>
      <c r="AQ24" s="192">
        <f>MIN(N24,N224,N424,N624,N824)</f>
        <v>0.74</v>
      </c>
      <c r="AR24" s="192">
        <f>MEDIAN(N24,N224,N424,N624,N824)</f>
        <v>0.78500000000000003</v>
      </c>
      <c r="AS24" s="192">
        <f>AVERAGE(D24,D224,D424,D624,D824)</f>
        <v>0.78099999999999992</v>
      </c>
      <c r="AT24" s="192">
        <f>MAX(D24,D224,D424,D624,D824)</f>
        <v>0.8125</v>
      </c>
      <c r="AU24" s="192">
        <f>MIN(D24,D224,D424,D624,D824)</f>
        <v>0.74</v>
      </c>
      <c r="AV24" s="192">
        <f>MEDIAN(D24,D224,D424,D624,D824)</f>
        <v>0.78500000000000003</v>
      </c>
    </row>
    <row r="25" spans="1:48" x14ac:dyDescent="0.2">
      <c r="A25" s="1">
        <v>23</v>
      </c>
      <c r="B25" s="24">
        <v>0.84</v>
      </c>
      <c r="C25" t="s">
        <v>15</v>
      </c>
      <c r="D25" s="24">
        <v>0.83999999999999986</v>
      </c>
      <c r="E25" t="s">
        <v>16</v>
      </c>
      <c r="F25" s="3">
        <v>21</v>
      </c>
      <c r="G25" s="4">
        <v>65</v>
      </c>
      <c r="H25" t="s">
        <v>17</v>
      </c>
      <c r="I25" t="s">
        <v>52</v>
      </c>
      <c r="J25" t="s">
        <v>53</v>
      </c>
      <c r="K25" t="s">
        <v>20</v>
      </c>
      <c r="L25" s="5">
        <v>1202</v>
      </c>
      <c r="M25" s="24">
        <v>0.84</v>
      </c>
      <c r="N25" s="24">
        <v>0.84</v>
      </c>
      <c r="O25" s="3">
        <v>1999</v>
      </c>
      <c r="P25" s="3">
        <v>1</v>
      </c>
      <c r="S25" s="1">
        <v>24</v>
      </c>
      <c r="T25" s="192" t="str">
        <f>I25</f>
        <v>Linear Discriminant Analysis</v>
      </c>
      <c r="U25" s="192" t="str">
        <f>C25</f>
        <v>yes</v>
      </c>
      <c r="V25" s="192" t="str">
        <f>E25</f>
        <v>cor</v>
      </c>
      <c r="W25" s="192">
        <f>AVERAGE(G25,G225,G425,G625,G825)</f>
        <v>64.2</v>
      </c>
      <c r="X25" s="192">
        <f>MAX(G25,G225,G425,G625,G825)</f>
        <v>65</v>
      </c>
      <c r="Y25" s="192">
        <f>MIN(G25,G225,G425,G625,G825)</f>
        <v>63</v>
      </c>
      <c r="Z25" s="192">
        <f>MEDIAN(G25,G225,G425,G625,G825)</f>
        <v>64</v>
      </c>
      <c r="AA25" s="192" t="str">
        <f>H25</f>
        <v>nothing</v>
      </c>
      <c r="AB25" s="192" t="str">
        <f>K25</f>
        <v>iqr</v>
      </c>
      <c r="AC25" s="192">
        <f>AVERAGE(L25,L225,L425,L625,L825)</f>
        <v>1204</v>
      </c>
      <c r="AD25" s="192">
        <f>MAX(L25,L225,L425,L625,L825)</f>
        <v>1216</v>
      </c>
      <c r="AE25" s="192">
        <f>MIN(L25,L225,L425,L625,L825)</f>
        <v>1198</v>
      </c>
      <c r="AF25" s="192">
        <f>MEDIAN(L25,L225,L425,L625,L825)</f>
        <v>1202</v>
      </c>
      <c r="AG25" s="192">
        <f>AVERAGE(B25,B225,B425,B625,B825)</f>
        <v>0.81849999999999989</v>
      </c>
      <c r="AH25" s="192">
        <f>MAX(B25,B225,B425,B625,B825)</f>
        <v>0.84</v>
      </c>
      <c r="AI25" s="192">
        <f>MIN(B25,B225,B425,B625,B825)</f>
        <v>0.79500000000000004</v>
      </c>
      <c r="AJ25" s="192">
        <f>MEDIAN(B25,B225,B425,B625,B825)</f>
        <v>0.82</v>
      </c>
      <c r="AK25" s="192">
        <f>AVERAGE(M25,M225,M425,M625,M825)</f>
        <v>0.81849999999999989</v>
      </c>
      <c r="AL25" s="192">
        <f>MAX(M25,M225,M425,M625,M825)</f>
        <v>0.84</v>
      </c>
      <c r="AM25" s="192">
        <f>MIN(M25,M225,M425,M625,M825)</f>
        <v>0.79500000000000004</v>
      </c>
      <c r="AN25" s="192">
        <f>MEDIAN(M25,M225,M425,M625,M825)</f>
        <v>0.82</v>
      </c>
      <c r="AO25" s="192">
        <f>AVERAGE(N25,N225,N425,N625,N825)</f>
        <v>0.81849999999999989</v>
      </c>
      <c r="AP25" s="192">
        <f>MAX(N25,N225,N425,N625,N825)</f>
        <v>0.84</v>
      </c>
      <c r="AQ25" s="192">
        <f>MIN(N25,N225,N425,N625,N825)</f>
        <v>0.79500000000000004</v>
      </c>
      <c r="AR25" s="192">
        <f>MEDIAN(N25,N225,N425,N625,N825)</f>
        <v>0.82</v>
      </c>
      <c r="AS25" s="192">
        <f>AVERAGE(D25,D225,D425,D625,D825)</f>
        <v>0.81849999999999989</v>
      </c>
      <c r="AT25" s="192">
        <f>MAX(D25,D225,D425,D625,D825)</f>
        <v>0.83999999999999986</v>
      </c>
      <c r="AU25" s="192">
        <f>MIN(D25,D225,D425,D625,D825)</f>
        <v>0.79500000000000004</v>
      </c>
      <c r="AV25" s="192">
        <f>MEDIAN(D25,D225,D425,D625,D825)</f>
        <v>0.82</v>
      </c>
    </row>
    <row r="26" spans="1:48" x14ac:dyDescent="0.2">
      <c r="A26" s="1">
        <v>24</v>
      </c>
      <c r="B26" s="19">
        <v>0.23499999999999999</v>
      </c>
      <c r="C26" t="s">
        <v>15</v>
      </c>
      <c r="D26" s="19">
        <v>0.23499999999999999</v>
      </c>
      <c r="E26" t="s">
        <v>16</v>
      </c>
      <c r="F26" s="3">
        <v>21</v>
      </c>
      <c r="G26" s="4">
        <v>65</v>
      </c>
      <c r="H26" t="s">
        <v>17</v>
      </c>
      <c r="I26" t="s">
        <v>54</v>
      </c>
      <c r="J26" t="s">
        <v>55</v>
      </c>
      <c r="K26" t="s">
        <v>20</v>
      </c>
      <c r="L26" s="5">
        <v>1202</v>
      </c>
      <c r="M26" s="19">
        <v>0.23499999999999999</v>
      </c>
      <c r="N26" s="19">
        <v>0.23499999999999999</v>
      </c>
      <c r="O26" s="3">
        <v>1999</v>
      </c>
      <c r="P26" s="3">
        <v>1</v>
      </c>
      <c r="S26" s="1">
        <v>25</v>
      </c>
      <c r="T26" s="192" t="str">
        <f>I26</f>
        <v>Gaussian Process</v>
      </c>
      <c r="U26" s="192" t="str">
        <f>C26</f>
        <v>yes</v>
      </c>
      <c r="V26" s="192" t="str">
        <f>E26</f>
        <v>cor</v>
      </c>
      <c r="W26" s="192">
        <f>AVERAGE(G26,G226,G426,G626,G826)</f>
        <v>64.2</v>
      </c>
      <c r="X26" s="192">
        <f>MAX(G26,G226,G426,G626,G826)</f>
        <v>65</v>
      </c>
      <c r="Y26" s="192">
        <f>MIN(G26,G226,G426,G626,G826)</f>
        <v>63</v>
      </c>
      <c r="Z26" s="192">
        <f>MEDIAN(G26,G226,G426,G626,G826)</f>
        <v>64</v>
      </c>
      <c r="AA26" s="192" t="str">
        <f>H26</f>
        <v>nothing</v>
      </c>
      <c r="AB26" s="192" t="str">
        <f>K26</f>
        <v>iqr</v>
      </c>
      <c r="AC26" s="192">
        <f>AVERAGE(L26,L226,L426,L626,L826)</f>
        <v>1204</v>
      </c>
      <c r="AD26" s="192">
        <f>MAX(L26,L226,L426,L626,L826)</f>
        <v>1216</v>
      </c>
      <c r="AE26" s="192">
        <f>MIN(L26,L226,L426,L626,L826)</f>
        <v>1198</v>
      </c>
      <c r="AF26" s="192">
        <f>MEDIAN(L26,L226,L426,L626,L826)</f>
        <v>1202</v>
      </c>
      <c r="AG26" s="192">
        <f>AVERAGE(B26,B226,B426,B626,B826)</f>
        <v>0.23399999999999999</v>
      </c>
      <c r="AH26" s="192">
        <f>MAX(B26,B226,B426,B626,B826)</f>
        <v>0.25</v>
      </c>
      <c r="AI26" s="192">
        <f>MIN(B26,B226,B426,B626,B826)</f>
        <v>0.2225</v>
      </c>
      <c r="AJ26" s="192">
        <f>MEDIAN(B26,B226,B426,B626,B826)</f>
        <v>0.23499999999999999</v>
      </c>
      <c r="AK26" s="192">
        <f>AVERAGE(M26,M226,M426,M626,M826)</f>
        <v>0.23399999999999999</v>
      </c>
      <c r="AL26" s="192">
        <f>MAX(M26,M226,M426,M626,M826)</f>
        <v>0.25</v>
      </c>
      <c r="AM26" s="192">
        <f>MIN(M26,M226,M426,M626,M826)</f>
        <v>0.2225</v>
      </c>
      <c r="AN26" s="192">
        <f>MEDIAN(M26,M226,M426,M626,M826)</f>
        <v>0.23499999999999999</v>
      </c>
      <c r="AO26" s="192">
        <f>AVERAGE(N26,N226,N426,N626,N826)</f>
        <v>0.23399999999999999</v>
      </c>
      <c r="AP26" s="192">
        <f>MAX(N26,N226,N426,N626,N826)</f>
        <v>0.25</v>
      </c>
      <c r="AQ26" s="192">
        <f>MIN(N26,N226,N426,N626,N826)</f>
        <v>0.2225</v>
      </c>
      <c r="AR26" s="192">
        <f>MEDIAN(N26,N226,N426,N626,N826)</f>
        <v>0.23499999999999999</v>
      </c>
      <c r="AS26" s="192">
        <f>AVERAGE(D26,D226,D426,D626,D826)</f>
        <v>0.23399999999999999</v>
      </c>
      <c r="AT26" s="192">
        <f>MAX(D26,D226,D426,D626,D826)</f>
        <v>0.25</v>
      </c>
      <c r="AU26" s="192">
        <f>MIN(D26,D226,D426,D626,D826)</f>
        <v>0.2225</v>
      </c>
      <c r="AV26" s="192">
        <f>MEDIAN(D26,D226,D426,D626,D826)</f>
        <v>0.23499999999999999</v>
      </c>
    </row>
    <row r="27" spans="1:48" x14ac:dyDescent="0.2">
      <c r="A27" s="1">
        <v>25</v>
      </c>
      <c r="B27" s="25">
        <v>0.6875</v>
      </c>
      <c r="C27" t="s">
        <v>15</v>
      </c>
      <c r="D27" s="25">
        <v>0.6875</v>
      </c>
      <c r="E27" t="s">
        <v>56</v>
      </c>
      <c r="F27" s="3">
        <v>21</v>
      </c>
      <c r="G27" s="26">
        <v>62</v>
      </c>
      <c r="H27" t="s">
        <v>17</v>
      </c>
      <c r="I27" t="s">
        <v>18</v>
      </c>
      <c r="J27" t="s">
        <v>19</v>
      </c>
      <c r="K27" t="s">
        <v>20</v>
      </c>
      <c r="L27" s="5">
        <v>1202</v>
      </c>
      <c r="M27" s="25">
        <v>0.6875</v>
      </c>
      <c r="N27" s="25">
        <v>0.6875</v>
      </c>
      <c r="O27" s="3">
        <v>1999</v>
      </c>
      <c r="P27" s="3">
        <v>1</v>
      </c>
      <c r="S27" s="1">
        <v>26</v>
      </c>
      <c r="T27" s="192" t="str">
        <f>I27</f>
        <v>AdaBoost</v>
      </c>
      <c r="U27" s="192" t="str">
        <f>C27</f>
        <v>yes</v>
      </c>
      <c r="V27" s="192" t="str">
        <f>E27</f>
        <v>vif</v>
      </c>
      <c r="W27" s="192">
        <f>AVERAGE(G27,G227,G427,G627,G827)</f>
        <v>60.8</v>
      </c>
      <c r="X27" s="192">
        <f>MAX(G27,G227,G427,G627,G827)</f>
        <v>62</v>
      </c>
      <c r="Y27" s="192">
        <f>MIN(G27,G227,G427,G627,G827)</f>
        <v>59</v>
      </c>
      <c r="Z27" s="192">
        <f>MEDIAN(G27,G227,G427,G627,G827)</f>
        <v>61</v>
      </c>
      <c r="AA27" s="192" t="str">
        <f>H27</f>
        <v>nothing</v>
      </c>
      <c r="AB27" s="192" t="str">
        <f>K27</f>
        <v>iqr</v>
      </c>
      <c r="AC27" s="192">
        <f>AVERAGE(L27,L227,L427,L627,L827)</f>
        <v>1204</v>
      </c>
      <c r="AD27" s="192">
        <f>MAX(L27,L227,L427,L627,L827)</f>
        <v>1216</v>
      </c>
      <c r="AE27" s="192">
        <f>MIN(L27,L227,L427,L627,L827)</f>
        <v>1198</v>
      </c>
      <c r="AF27" s="192">
        <f>MEDIAN(L27,L227,L427,L627,L827)</f>
        <v>1202</v>
      </c>
      <c r="AG27" s="192">
        <f>AVERAGE(B27,B227,B427,B627,B827)</f>
        <v>0.69650000000000001</v>
      </c>
      <c r="AH27" s="192">
        <f>MAX(B27,B227,B427,B627,B827)</f>
        <v>0.77249999999999996</v>
      </c>
      <c r="AI27" s="192">
        <f>MIN(B27,B227,B427,B627,B827)</f>
        <v>0.60499999999999998</v>
      </c>
      <c r="AJ27" s="192">
        <f>MEDIAN(B27,B227,B427,B627,B827)</f>
        <v>0.70250000000000001</v>
      </c>
      <c r="AK27" s="192">
        <f>AVERAGE(M27,M227,M427,M627,M827)</f>
        <v>0.69650000000000001</v>
      </c>
      <c r="AL27" s="192">
        <f>MAX(M27,M227,M427,M627,M827)</f>
        <v>0.77249999999999996</v>
      </c>
      <c r="AM27" s="192">
        <f>MIN(M27,M227,M427,M627,M827)</f>
        <v>0.60499999999999998</v>
      </c>
      <c r="AN27" s="192">
        <f>MEDIAN(M27,M227,M427,M627,M827)</f>
        <v>0.70250000000000001</v>
      </c>
      <c r="AO27" s="192">
        <f>AVERAGE(N27,N227,N427,N627,N827)</f>
        <v>0.69650000000000001</v>
      </c>
      <c r="AP27" s="192">
        <f>MAX(N27,N227,N427,N627,N827)</f>
        <v>0.77249999999999996</v>
      </c>
      <c r="AQ27" s="192">
        <f>MIN(N27,N227,N427,N627,N827)</f>
        <v>0.60499999999999998</v>
      </c>
      <c r="AR27" s="192">
        <f>MEDIAN(N27,N227,N427,N627,N827)</f>
        <v>0.70250000000000001</v>
      </c>
      <c r="AS27" s="192">
        <f>AVERAGE(D27,D227,D427,D627,D827)</f>
        <v>0.69650000000000001</v>
      </c>
      <c r="AT27" s="192">
        <f>MAX(D27,D227,D427,D627,D827)</f>
        <v>0.77250000000000008</v>
      </c>
      <c r="AU27" s="192">
        <f>MIN(D27,D227,D427,D627,D827)</f>
        <v>0.60499999999999998</v>
      </c>
      <c r="AV27" s="192">
        <f>MEDIAN(D27,D227,D427,D627,D827)</f>
        <v>0.70250000000000001</v>
      </c>
    </row>
    <row r="28" spans="1:48" x14ac:dyDescent="0.2">
      <c r="A28" s="1">
        <v>26</v>
      </c>
      <c r="B28" s="6">
        <v>0.76249999999999996</v>
      </c>
      <c r="C28" t="s">
        <v>15</v>
      </c>
      <c r="D28" s="6">
        <v>0.76249999999999996</v>
      </c>
      <c r="E28" t="s">
        <v>56</v>
      </c>
      <c r="F28" s="3">
        <v>21</v>
      </c>
      <c r="G28" s="26">
        <v>62</v>
      </c>
      <c r="H28" t="s">
        <v>21</v>
      </c>
      <c r="I28" t="s">
        <v>18</v>
      </c>
      <c r="J28" t="s">
        <v>57</v>
      </c>
      <c r="K28" t="s">
        <v>20</v>
      </c>
      <c r="L28" s="5">
        <v>1202</v>
      </c>
      <c r="M28" s="6">
        <v>0.76249999999999996</v>
      </c>
      <c r="N28" s="6">
        <v>0.76249999999999996</v>
      </c>
      <c r="O28" s="3">
        <v>1999</v>
      </c>
      <c r="P28" s="3">
        <v>1</v>
      </c>
      <c r="S28" s="1">
        <v>27</v>
      </c>
      <c r="T28" s="192" t="str">
        <f>I28</f>
        <v>AdaBoost</v>
      </c>
      <c r="U28" s="192" t="str">
        <f>C28</f>
        <v>yes</v>
      </c>
      <c r="V28" s="192" t="str">
        <f>E28</f>
        <v>vif</v>
      </c>
      <c r="W28" s="192">
        <f>AVERAGE(G28,G228,G428,G628,G828)</f>
        <v>60.8</v>
      </c>
      <c r="X28" s="192">
        <f>MAX(G28,G228,G428,G628,G828)</f>
        <v>62</v>
      </c>
      <c r="Y28" s="192">
        <f>MIN(G28,G228,G428,G628,G828)</f>
        <v>59</v>
      </c>
      <c r="Z28" s="192">
        <f>MEDIAN(G28,G228,G428,G628,G828)</f>
        <v>61</v>
      </c>
      <c r="AA28" s="192" t="str">
        <f>H28</f>
        <v>randomized search</v>
      </c>
      <c r="AB28" s="192" t="str">
        <f>K28</f>
        <v>iqr</v>
      </c>
      <c r="AC28" s="192">
        <f>AVERAGE(L28,L228,L428,L628,L828)</f>
        <v>1204</v>
      </c>
      <c r="AD28" s="192">
        <f>MAX(L28,L228,L428,L628,L828)</f>
        <v>1216</v>
      </c>
      <c r="AE28" s="192">
        <f>MIN(L28,L228,L428,L628,L828)</f>
        <v>1198</v>
      </c>
      <c r="AF28" s="192">
        <f>MEDIAN(L28,L228,L428,L628,L828)</f>
        <v>1202</v>
      </c>
      <c r="AG28" s="192">
        <f>AVERAGE(B28,B228,B428,B628,B828)</f>
        <v>0.73649999999999993</v>
      </c>
      <c r="AH28" s="192">
        <f>MAX(B28,B228,B428,B628,B828)</f>
        <v>0.76249999999999996</v>
      </c>
      <c r="AI28" s="192">
        <f>MIN(B28,B228,B428,B628,B828)</f>
        <v>0.70250000000000001</v>
      </c>
      <c r="AJ28" s="192">
        <f>MEDIAN(B28,B228,B428,B628,B828)</f>
        <v>0.74</v>
      </c>
      <c r="AK28" s="192">
        <f>AVERAGE(M28,M228,M428,M628,M828)</f>
        <v>0.73649999999999993</v>
      </c>
      <c r="AL28" s="192">
        <f>MAX(M28,M228,M428,M628,M828)</f>
        <v>0.76249999999999996</v>
      </c>
      <c r="AM28" s="192">
        <f>MIN(M28,M228,M428,M628,M828)</f>
        <v>0.70250000000000001</v>
      </c>
      <c r="AN28" s="192">
        <f>MEDIAN(M28,M228,M428,M628,M828)</f>
        <v>0.74</v>
      </c>
      <c r="AO28" s="192">
        <f>AVERAGE(N28,N228,N428,N628,N828)</f>
        <v>0.73649999999999993</v>
      </c>
      <c r="AP28" s="192">
        <f>MAX(N28,N228,N428,N628,N828)</f>
        <v>0.76249999999999996</v>
      </c>
      <c r="AQ28" s="192">
        <f>MIN(N28,N228,N428,N628,N828)</f>
        <v>0.70250000000000001</v>
      </c>
      <c r="AR28" s="192">
        <f>MEDIAN(N28,N228,N428,N628,N828)</f>
        <v>0.74</v>
      </c>
      <c r="AS28" s="192">
        <f>AVERAGE(D28,D228,D428,D628,D828)</f>
        <v>0.73649999999999993</v>
      </c>
      <c r="AT28" s="192">
        <f>MAX(D28,D228,D428,D628,D828)</f>
        <v>0.76249999999999996</v>
      </c>
      <c r="AU28" s="192">
        <f>MIN(D28,D228,D428,D628,D828)</f>
        <v>0.70250000000000001</v>
      </c>
      <c r="AV28" s="192">
        <f>MEDIAN(D28,D228,D428,D628,D828)</f>
        <v>0.74</v>
      </c>
    </row>
    <row r="29" spans="1:48" x14ac:dyDescent="0.2">
      <c r="A29" s="1">
        <v>27</v>
      </c>
      <c r="B29" s="6">
        <v>0.76249999999999996</v>
      </c>
      <c r="C29" t="s">
        <v>15</v>
      </c>
      <c r="D29" s="6">
        <v>0.76249999999999996</v>
      </c>
      <c r="E29" t="s">
        <v>56</v>
      </c>
      <c r="F29" s="3">
        <v>21</v>
      </c>
      <c r="G29" s="26">
        <v>62</v>
      </c>
      <c r="H29" t="s">
        <v>23</v>
      </c>
      <c r="I29" t="s">
        <v>18</v>
      </c>
      <c r="J29" t="s">
        <v>24</v>
      </c>
      <c r="K29" t="s">
        <v>20</v>
      </c>
      <c r="L29" s="5">
        <v>1202</v>
      </c>
      <c r="M29" s="6">
        <v>0.76249999999999996</v>
      </c>
      <c r="N29" s="6">
        <v>0.76249999999999996</v>
      </c>
      <c r="O29" s="3">
        <v>1999</v>
      </c>
      <c r="P29" s="3">
        <v>1</v>
      </c>
      <c r="S29" s="1">
        <v>28</v>
      </c>
      <c r="T29" s="192" t="str">
        <f>I29</f>
        <v>AdaBoost</v>
      </c>
      <c r="U29" s="192" t="str">
        <f>C29</f>
        <v>yes</v>
      </c>
      <c r="V29" s="192" t="str">
        <f>E29</f>
        <v>vif</v>
      </c>
      <c r="W29" s="192">
        <f>AVERAGE(G29,G229,G429,G629,G829)</f>
        <v>60.8</v>
      </c>
      <c r="X29" s="192">
        <f>MAX(G29,G229,G429,G629,G829)</f>
        <v>62</v>
      </c>
      <c r="Y29" s="192">
        <f>MIN(G29,G229,G429,G629,G829)</f>
        <v>59</v>
      </c>
      <c r="Z29" s="192">
        <f>MEDIAN(G29,G229,G429,G629,G829)</f>
        <v>61</v>
      </c>
      <c r="AA29" s="192" t="str">
        <f>H29</f>
        <v>grid search</v>
      </c>
      <c r="AB29" s="192" t="str">
        <f>K29</f>
        <v>iqr</v>
      </c>
      <c r="AC29" s="192">
        <f>AVERAGE(L29,L229,L429,L629,L829)</f>
        <v>1204</v>
      </c>
      <c r="AD29" s="192">
        <f>MAX(L29,L229,L429,L629,L829)</f>
        <v>1216</v>
      </c>
      <c r="AE29" s="192">
        <f>MIN(L29,L229,L429,L629,L829)</f>
        <v>1198</v>
      </c>
      <c r="AF29" s="192">
        <f>MEDIAN(L29,L229,L429,L629,L829)</f>
        <v>1202</v>
      </c>
      <c r="AG29" s="192">
        <f>AVERAGE(B29,B229,B429,B629,B829)</f>
        <v>0.74299999999999999</v>
      </c>
      <c r="AH29" s="192">
        <f>MAX(B29,B229,B429,B629,B829)</f>
        <v>0.76249999999999996</v>
      </c>
      <c r="AI29" s="192">
        <f>MIN(B29,B229,B429,B629,B829)</f>
        <v>0.73250000000000004</v>
      </c>
      <c r="AJ29" s="192">
        <f>MEDIAN(B29,B229,B429,B629,B829)</f>
        <v>0.73750000000000004</v>
      </c>
      <c r="AK29" s="192">
        <f>AVERAGE(M29,M229,M429,M629,M829)</f>
        <v>0.74299999999999999</v>
      </c>
      <c r="AL29" s="192">
        <f>MAX(M29,M229,M429,M629,M829)</f>
        <v>0.76249999999999996</v>
      </c>
      <c r="AM29" s="192">
        <f>MIN(M29,M229,M429,M629,M829)</f>
        <v>0.73250000000000004</v>
      </c>
      <c r="AN29" s="192">
        <f>MEDIAN(M29,M229,M429,M629,M829)</f>
        <v>0.73750000000000004</v>
      </c>
      <c r="AO29" s="192">
        <f>AVERAGE(N29,N229,N429,N629,N829)</f>
        <v>0.74299999999999999</v>
      </c>
      <c r="AP29" s="192">
        <f>MAX(N29,N229,N429,N629,N829)</f>
        <v>0.76249999999999996</v>
      </c>
      <c r="AQ29" s="192">
        <f>MIN(N29,N229,N429,N629,N829)</f>
        <v>0.73250000000000004</v>
      </c>
      <c r="AR29" s="192">
        <f>MEDIAN(N29,N229,N429,N629,N829)</f>
        <v>0.73750000000000004</v>
      </c>
      <c r="AS29" s="192">
        <f>AVERAGE(D29,D229,D429,D629,D829)</f>
        <v>0.74299999999999999</v>
      </c>
      <c r="AT29" s="192">
        <f>MAX(D29,D229,D429,D629,D829)</f>
        <v>0.76249999999999996</v>
      </c>
      <c r="AU29" s="192">
        <f>MIN(D29,D229,D429,D629,D829)</f>
        <v>0.73250000000000004</v>
      </c>
      <c r="AV29" s="192">
        <f>MEDIAN(D29,D229,D429,D629,D829)</f>
        <v>0.73750000000000004</v>
      </c>
    </row>
    <row r="30" spans="1:48" x14ac:dyDescent="0.2">
      <c r="A30" s="1">
        <v>28</v>
      </c>
      <c r="B30" s="27">
        <v>0.85750000000000004</v>
      </c>
      <c r="C30" t="s">
        <v>15</v>
      </c>
      <c r="D30" s="27">
        <v>0.85750000000000004</v>
      </c>
      <c r="E30" t="s">
        <v>56</v>
      </c>
      <c r="F30" s="3">
        <v>21</v>
      </c>
      <c r="G30" s="26">
        <v>62</v>
      </c>
      <c r="H30" t="s">
        <v>17</v>
      </c>
      <c r="I30" t="s">
        <v>25</v>
      </c>
      <c r="J30" t="s">
        <v>26</v>
      </c>
      <c r="K30" t="s">
        <v>20</v>
      </c>
      <c r="L30" s="5">
        <v>1202</v>
      </c>
      <c r="M30" s="27">
        <v>0.85750000000000004</v>
      </c>
      <c r="N30" s="27">
        <v>0.85750000000000004</v>
      </c>
      <c r="O30" s="3">
        <v>1999</v>
      </c>
      <c r="P30" s="3">
        <v>1</v>
      </c>
      <c r="S30" s="1">
        <v>29</v>
      </c>
      <c r="T30" s="192" t="str">
        <f>I30</f>
        <v>Decision Tree</v>
      </c>
      <c r="U30" s="192" t="str">
        <f>C30</f>
        <v>yes</v>
      </c>
      <c r="V30" s="192" t="str">
        <f>E30</f>
        <v>vif</v>
      </c>
      <c r="W30" s="192">
        <f>AVERAGE(G30,G230,G430,G630,G830)</f>
        <v>60.8</v>
      </c>
      <c r="X30" s="192">
        <f>MAX(G30,G230,G430,G630,G830)</f>
        <v>62</v>
      </c>
      <c r="Y30" s="192">
        <f>MIN(G30,G230,G430,G630,G830)</f>
        <v>59</v>
      </c>
      <c r="Z30" s="192">
        <f>MEDIAN(G30,G230,G430,G630,G830)</f>
        <v>61</v>
      </c>
      <c r="AA30" s="192" t="str">
        <f>H30</f>
        <v>nothing</v>
      </c>
      <c r="AB30" s="192" t="str">
        <f>K30</f>
        <v>iqr</v>
      </c>
      <c r="AC30" s="192">
        <f>AVERAGE(L30,L230,L430,L630,L830)</f>
        <v>1204</v>
      </c>
      <c r="AD30" s="192">
        <f>MAX(L30,L230,L430,L630,L830)</f>
        <v>1216</v>
      </c>
      <c r="AE30" s="192">
        <f>MIN(L30,L230,L430,L630,L830)</f>
        <v>1198</v>
      </c>
      <c r="AF30" s="192">
        <f>MEDIAN(L30,L230,L430,L630,L830)</f>
        <v>1202</v>
      </c>
      <c r="AG30" s="192">
        <f>AVERAGE(B30,B230,B430,B630,B830)</f>
        <v>0.8115</v>
      </c>
      <c r="AH30" s="192">
        <f>MAX(B30,B230,B430,B630,B830)</f>
        <v>0.85750000000000004</v>
      </c>
      <c r="AI30" s="192">
        <f>MIN(B30,B230,B430,B630,B830)</f>
        <v>0.74250000000000005</v>
      </c>
      <c r="AJ30" s="192">
        <f>MEDIAN(B30,B230,B430,B630,B830)</f>
        <v>0.81499999999999995</v>
      </c>
      <c r="AK30" s="192">
        <f>AVERAGE(M30,M230,M430,M630,M830)</f>
        <v>0.8115</v>
      </c>
      <c r="AL30" s="192">
        <f>MAX(M30,M230,M430,M630,M830)</f>
        <v>0.85750000000000004</v>
      </c>
      <c r="AM30" s="192">
        <f>MIN(M30,M230,M430,M630,M830)</f>
        <v>0.74250000000000005</v>
      </c>
      <c r="AN30" s="192">
        <f>MEDIAN(M30,M230,M430,M630,M830)</f>
        <v>0.81499999999999995</v>
      </c>
      <c r="AO30" s="192">
        <f>AVERAGE(N30,N230,N430,N630,N830)</f>
        <v>0.8115</v>
      </c>
      <c r="AP30" s="192">
        <f>MAX(N30,N230,N430,N630,N830)</f>
        <v>0.85750000000000004</v>
      </c>
      <c r="AQ30" s="192">
        <f>MIN(N30,N230,N430,N630,N830)</f>
        <v>0.74250000000000005</v>
      </c>
      <c r="AR30" s="192">
        <f>MEDIAN(N30,N230,N430,N630,N830)</f>
        <v>0.81499999999999995</v>
      </c>
      <c r="AS30" s="192">
        <f>AVERAGE(D30,D230,D430,D630,D830)</f>
        <v>0.8115</v>
      </c>
      <c r="AT30" s="192">
        <f>MAX(D30,D230,D430,D630,D830)</f>
        <v>0.85750000000000004</v>
      </c>
      <c r="AU30" s="192">
        <f>MIN(D30,D230,D430,D630,D830)</f>
        <v>0.74250000000000005</v>
      </c>
      <c r="AV30" s="192">
        <f>MEDIAN(D30,D230,D430,D630,D830)</f>
        <v>0.81499999999999995</v>
      </c>
    </row>
    <row r="31" spans="1:48" x14ac:dyDescent="0.2">
      <c r="A31" s="1">
        <v>29</v>
      </c>
      <c r="B31" s="28">
        <v>0.77</v>
      </c>
      <c r="C31" t="s">
        <v>15</v>
      </c>
      <c r="D31" s="28">
        <v>0.76999999999999991</v>
      </c>
      <c r="E31" t="s">
        <v>56</v>
      </c>
      <c r="F31" s="3">
        <v>21</v>
      </c>
      <c r="G31" s="26">
        <v>62</v>
      </c>
      <c r="H31" t="s">
        <v>21</v>
      </c>
      <c r="I31" t="s">
        <v>25</v>
      </c>
      <c r="J31" t="s">
        <v>58</v>
      </c>
      <c r="K31" t="s">
        <v>20</v>
      </c>
      <c r="L31" s="5">
        <v>1202</v>
      </c>
      <c r="M31" s="28">
        <v>0.77</v>
      </c>
      <c r="N31" s="28">
        <v>0.77</v>
      </c>
      <c r="O31" s="3">
        <v>1999</v>
      </c>
      <c r="P31" s="3">
        <v>1</v>
      </c>
      <c r="S31" s="1">
        <v>30</v>
      </c>
      <c r="T31" s="192" t="str">
        <f>I31</f>
        <v>Decision Tree</v>
      </c>
      <c r="U31" s="192" t="str">
        <f>C31</f>
        <v>yes</v>
      </c>
      <c r="V31" s="192" t="str">
        <f>E31</f>
        <v>vif</v>
      </c>
      <c r="W31" s="192">
        <f>AVERAGE(G31,G231,G431,G631,G831)</f>
        <v>60.8</v>
      </c>
      <c r="X31" s="192">
        <f>MAX(G31,G231,G431,G631,G831)</f>
        <v>62</v>
      </c>
      <c r="Y31" s="192">
        <f>MIN(G31,G231,G431,G631,G831)</f>
        <v>59</v>
      </c>
      <c r="Z31" s="192">
        <f>MEDIAN(G31,G231,G431,G631,G831)</f>
        <v>61</v>
      </c>
      <c r="AA31" s="192" t="str">
        <f>H31</f>
        <v>randomized search</v>
      </c>
      <c r="AB31" s="192" t="str">
        <f>K31</f>
        <v>iqr</v>
      </c>
      <c r="AC31" s="192">
        <f>AVERAGE(L31,L231,L431,L631,L831)</f>
        <v>1204</v>
      </c>
      <c r="AD31" s="192">
        <f>MAX(L31,L231,L431,L631,L831)</f>
        <v>1216</v>
      </c>
      <c r="AE31" s="192">
        <f>MIN(L31,L231,L431,L631,L831)</f>
        <v>1198</v>
      </c>
      <c r="AF31" s="192">
        <f>MEDIAN(L31,L231,L431,L631,L831)</f>
        <v>1202</v>
      </c>
      <c r="AG31" s="192">
        <f>AVERAGE(B31,B231,B431,B631,B831)</f>
        <v>0.66099999999999992</v>
      </c>
      <c r="AH31" s="192">
        <f>MAX(B31,B231,B431,B631,B831)</f>
        <v>0.77</v>
      </c>
      <c r="AI31" s="192">
        <f>MIN(B31,B231,B431,B631,B831)</f>
        <v>0.48</v>
      </c>
      <c r="AJ31" s="192">
        <f>MEDIAN(B31,B231,B431,B631,B831)</f>
        <v>0.69499999999999995</v>
      </c>
      <c r="AK31" s="192">
        <f>AVERAGE(M31,M231,M431,M631,M831)</f>
        <v>0.66099999999999992</v>
      </c>
      <c r="AL31" s="192">
        <f>MAX(M31,M231,M431,M631,M831)</f>
        <v>0.77</v>
      </c>
      <c r="AM31" s="192">
        <f>MIN(M31,M231,M431,M631,M831)</f>
        <v>0.48</v>
      </c>
      <c r="AN31" s="192">
        <f>MEDIAN(M31,M231,M431,M631,M831)</f>
        <v>0.69499999999999995</v>
      </c>
      <c r="AO31" s="192">
        <f>AVERAGE(N31,N231,N431,N631,N831)</f>
        <v>0.66099999999999992</v>
      </c>
      <c r="AP31" s="192">
        <f>MAX(N31,N231,N431,N631,N831)</f>
        <v>0.77</v>
      </c>
      <c r="AQ31" s="192">
        <f>MIN(N31,N231,N431,N631,N831)</f>
        <v>0.48</v>
      </c>
      <c r="AR31" s="192">
        <f>MEDIAN(N31,N231,N431,N631,N831)</f>
        <v>0.69499999999999995</v>
      </c>
      <c r="AS31" s="192">
        <f>AVERAGE(D31,D231,D431,D631,D831)</f>
        <v>0.66099999999999992</v>
      </c>
      <c r="AT31" s="192">
        <f>MAX(D31,D231,D431,D631,D831)</f>
        <v>0.76999999999999991</v>
      </c>
      <c r="AU31" s="192">
        <f>MIN(D31,D231,D431,D631,D831)</f>
        <v>0.48</v>
      </c>
      <c r="AV31" s="192">
        <f>MEDIAN(D31,D231,D431,D631,D831)</f>
        <v>0.69499999999999995</v>
      </c>
    </row>
    <row r="32" spans="1:48" x14ac:dyDescent="0.2">
      <c r="A32" s="1">
        <v>30</v>
      </c>
      <c r="B32" s="12">
        <v>0.69499999999999995</v>
      </c>
      <c r="C32" t="s">
        <v>15</v>
      </c>
      <c r="D32" s="12">
        <v>0.69499999999999995</v>
      </c>
      <c r="E32" t="s">
        <v>56</v>
      </c>
      <c r="F32" s="3">
        <v>21</v>
      </c>
      <c r="G32" s="26">
        <v>62</v>
      </c>
      <c r="H32" t="s">
        <v>23</v>
      </c>
      <c r="I32" t="s">
        <v>25</v>
      </c>
      <c r="J32" t="s">
        <v>59</v>
      </c>
      <c r="K32" t="s">
        <v>20</v>
      </c>
      <c r="L32" s="5">
        <v>1202</v>
      </c>
      <c r="M32" s="12">
        <v>0.69499999999999995</v>
      </c>
      <c r="N32" s="12">
        <v>0.69499999999999995</v>
      </c>
      <c r="O32" s="3">
        <v>1999</v>
      </c>
      <c r="P32" s="3">
        <v>1</v>
      </c>
      <c r="S32" s="1">
        <v>31</v>
      </c>
      <c r="T32" s="192" t="str">
        <f>I32</f>
        <v>Decision Tree</v>
      </c>
      <c r="U32" s="192" t="str">
        <f>C32</f>
        <v>yes</v>
      </c>
      <c r="V32" s="192" t="str">
        <f>E32</f>
        <v>vif</v>
      </c>
      <c r="W32" s="192">
        <f>AVERAGE(G32,G232,G432,G632,G832)</f>
        <v>60.8</v>
      </c>
      <c r="X32" s="192">
        <f>MAX(G32,G232,G432,G632,G832)</f>
        <v>62</v>
      </c>
      <c r="Y32" s="192">
        <f>MIN(G32,G232,G432,G632,G832)</f>
        <v>59</v>
      </c>
      <c r="Z32" s="192">
        <f>MEDIAN(G32,G232,G432,G632,G832)</f>
        <v>61</v>
      </c>
      <c r="AA32" s="192" t="str">
        <f>H32</f>
        <v>grid search</v>
      </c>
      <c r="AB32" s="192" t="str">
        <f>K32</f>
        <v>iqr</v>
      </c>
      <c r="AC32" s="192">
        <f>AVERAGE(L32,L232,L432,L632,L832)</f>
        <v>1204</v>
      </c>
      <c r="AD32" s="192">
        <f>MAX(L32,L232,L432,L632,L832)</f>
        <v>1216</v>
      </c>
      <c r="AE32" s="192">
        <f>MIN(L32,L232,L432,L632,L832)</f>
        <v>1198</v>
      </c>
      <c r="AF32" s="192">
        <f>MEDIAN(L32,L232,L432,L632,L832)</f>
        <v>1202</v>
      </c>
      <c r="AG32" s="192">
        <f>AVERAGE(B32,B232,B432,B632,B832)</f>
        <v>0.65700000000000003</v>
      </c>
      <c r="AH32" s="192">
        <f>MAX(B32,B232,B432,B632,B832)</f>
        <v>0.71499999999999997</v>
      </c>
      <c r="AI32" s="192">
        <f>MIN(B32,B232,B432,B632,B832)</f>
        <v>0.59499999999999997</v>
      </c>
      <c r="AJ32" s="192">
        <f>MEDIAN(B32,B232,B432,B632,B832)</f>
        <v>0.6825</v>
      </c>
      <c r="AK32" s="192">
        <f>AVERAGE(M32,M232,M432,M632,M832)</f>
        <v>0.65700000000000003</v>
      </c>
      <c r="AL32" s="192">
        <f>MAX(M32,M232,M432,M632,M832)</f>
        <v>0.71499999999999997</v>
      </c>
      <c r="AM32" s="192">
        <f>MIN(M32,M232,M432,M632,M832)</f>
        <v>0.59499999999999997</v>
      </c>
      <c r="AN32" s="192">
        <f>MEDIAN(M32,M232,M432,M632,M832)</f>
        <v>0.6825</v>
      </c>
      <c r="AO32" s="192">
        <f>AVERAGE(N32,N232,N432,N632,N832)</f>
        <v>0.65700000000000003</v>
      </c>
      <c r="AP32" s="192">
        <f>MAX(N32,N232,N432,N632,N832)</f>
        <v>0.71499999999999997</v>
      </c>
      <c r="AQ32" s="192">
        <f>MIN(N32,N232,N432,N632,N832)</f>
        <v>0.59499999999999997</v>
      </c>
      <c r="AR32" s="192">
        <f>MEDIAN(N32,N232,N432,N632,N832)</f>
        <v>0.6825</v>
      </c>
      <c r="AS32" s="192">
        <f>AVERAGE(D32,D232,D432,D632,D832)</f>
        <v>0.65700000000000003</v>
      </c>
      <c r="AT32" s="192">
        <f>MAX(D32,D232,D432,D632,D832)</f>
        <v>0.71499999999999997</v>
      </c>
      <c r="AU32" s="192">
        <f>MIN(D32,D232,D432,D632,D832)</f>
        <v>0.59499999999999997</v>
      </c>
      <c r="AV32" s="192">
        <f>MEDIAN(D32,D232,D432,D632,D832)</f>
        <v>0.6825</v>
      </c>
    </row>
    <row r="33" spans="1:48" x14ac:dyDescent="0.2">
      <c r="A33" s="1">
        <v>31</v>
      </c>
      <c r="B33" s="29">
        <v>0.64249999999999996</v>
      </c>
      <c r="C33" t="s">
        <v>15</v>
      </c>
      <c r="D33" s="29">
        <v>0.64249999999999996</v>
      </c>
      <c r="E33" t="s">
        <v>56</v>
      </c>
      <c r="F33" s="3">
        <v>21</v>
      </c>
      <c r="G33" s="26">
        <v>62</v>
      </c>
      <c r="H33" t="s">
        <v>17</v>
      </c>
      <c r="I33" t="s">
        <v>29</v>
      </c>
      <c r="J33" t="s">
        <v>30</v>
      </c>
      <c r="K33" t="s">
        <v>20</v>
      </c>
      <c r="L33" s="5">
        <v>1202</v>
      </c>
      <c r="M33" s="29">
        <v>0.64249999999999996</v>
      </c>
      <c r="N33" s="29">
        <v>0.64249999999999996</v>
      </c>
      <c r="O33" s="3">
        <v>1999</v>
      </c>
      <c r="P33" s="3">
        <v>1</v>
      </c>
      <c r="S33" s="1">
        <v>32</v>
      </c>
      <c r="T33" s="192" t="str">
        <f>I33</f>
        <v>Extra Trees</v>
      </c>
      <c r="U33" s="192" t="str">
        <f>C33</f>
        <v>yes</v>
      </c>
      <c r="V33" s="192" t="str">
        <f>E33</f>
        <v>vif</v>
      </c>
      <c r="W33" s="192">
        <f>AVERAGE(G33,G233,G433,G633,G833)</f>
        <v>60.8</v>
      </c>
      <c r="X33" s="192">
        <f>MAX(G33,G233,G433,G633,G833)</f>
        <v>62</v>
      </c>
      <c r="Y33" s="192">
        <f>MIN(G33,G233,G433,G633,G833)</f>
        <v>59</v>
      </c>
      <c r="Z33" s="192">
        <f>MEDIAN(G33,G233,G433,G633,G833)</f>
        <v>61</v>
      </c>
      <c r="AA33" s="192" t="str">
        <f>H33</f>
        <v>nothing</v>
      </c>
      <c r="AB33" s="192" t="str">
        <f>K33</f>
        <v>iqr</v>
      </c>
      <c r="AC33" s="192">
        <f>AVERAGE(L33,L233,L433,L633,L833)</f>
        <v>1204</v>
      </c>
      <c r="AD33" s="192">
        <f>MAX(L33,L233,L433,L633,L833)</f>
        <v>1216</v>
      </c>
      <c r="AE33" s="192">
        <f>MIN(L33,L233,L433,L633,L833)</f>
        <v>1198</v>
      </c>
      <c r="AF33" s="192">
        <f>MEDIAN(L33,L233,L433,L633,L833)</f>
        <v>1202</v>
      </c>
      <c r="AG33" s="192">
        <f>AVERAGE(B33,B233,B433,B633,B833)</f>
        <v>0.5635</v>
      </c>
      <c r="AH33" s="192">
        <f>MAX(B33,B233,B433,B633,B833)</f>
        <v>0.65749999999999997</v>
      </c>
      <c r="AI33" s="192">
        <f>MIN(B33,B233,B433,B633,B833)</f>
        <v>0.47749999999999998</v>
      </c>
      <c r="AJ33" s="192">
        <f>MEDIAN(B33,B233,B433,B633,B833)</f>
        <v>0.52249999999999996</v>
      </c>
      <c r="AK33" s="192">
        <f>AVERAGE(M33,M233,M433,M633,M833)</f>
        <v>0.5635</v>
      </c>
      <c r="AL33" s="192">
        <f>MAX(M33,M233,M433,M633,M833)</f>
        <v>0.65749999999999997</v>
      </c>
      <c r="AM33" s="192">
        <f>MIN(M33,M233,M433,M633,M833)</f>
        <v>0.47749999999999998</v>
      </c>
      <c r="AN33" s="192">
        <f>MEDIAN(M33,M233,M433,M633,M833)</f>
        <v>0.52249999999999996</v>
      </c>
      <c r="AO33" s="192">
        <f>AVERAGE(N33,N233,N433,N633,N833)</f>
        <v>0.5635</v>
      </c>
      <c r="AP33" s="192">
        <f>MAX(N33,N233,N433,N633,N833)</f>
        <v>0.65749999999999997</v>
      </c>
      <c r="AQ33" s="192">
        <f>MIN(N33,N233,N433,N633,N833)</f>
        <v>0.47749999999999998</v>
      </c>
      <c r="AR33" s="192">
        <f>MEDIAN(N33,N233,N433,N633,N833)</f>
        <v>0.52249999999999996</v>
      </c>
      <c r="AS33" s="192">
        <f>AVERAGE(D33,D233,D433,D633,D833)</f>
        <v>0.5635</v>
      </c>
      <c r="AT33" s="192">
        <f>MAX(D33,D233,D433,D633,D833)</f>
        <v>0.65749999999999997</v>
      </c>
      <c r="AU33" s="192">
        <f>MIN(D33,D233,D433,D633,D833)</f>
        <v>0.47749999999999998</v>
      </c>
      <c r="AV33" s="192">
        <f>MEDIAN(D33,D233,D433,D633,D833)</f>
        <v>0.52249999999999996</v>
      </c>
    </row>
    <row r="34" spans="1:48" x14ac:dyDescent="0.2">
      <c r="A34" s="1">
        <v>32</v>
      </c>
      <c r="B34" s="30">
        <v>0.78249999999999997</v>
      </c>
      <c r="C34" t="s">
        <v>15</v>
      </c>
      <c r="D34" s="30">
        <v>0.78249999999999997</v>
      </c>
      <c r="E34" t="s">
        <v>56</v>
      </c>
      <c r="F34" s="3">
        <v>21</v>
      </c>
      <c r="G34" s="26">
        <v>62</v>
      </c>
      <c r="H34" t="s">
        <v>21</v>
      </c>
      <c r="I34" t="s">
        <v>29</v>
      </c>
      <c r="J34" t="s">
        <v>60</v>
      </c>
      <c r="K34" t="s">
        <v>20</v>
      </c>
      <c r="L34" s="5">
        <v>1202</v>
      </c>
      <c r="M34" s="30">
        <v>0.78249999999999997</v>
      </c>
      <c r="N34" s="30">
        <v>0.78249999999999997</v>
      </c>
      <c r="O34" s="3">
        <v>1999</v>
      </c>
      <c r="P34" s="3">
        <v>1</v>
      </c>
      <c r="S34" s="1">
        <v>33</v>
      </c>
      <c r="T34" s="192" t="str">
        <f>I34</f>
        <v>Extra Trees</v>
      </c>
      <c r="U34" s="192" t="str">
        <f>C34</f>
        <v>yes</v>
      </c>
      <c r="V34" s="192" t="str">
        <f>E34</f>
        <v>vif</v>
      </c>
      <c r="W34" s="192">
        <f>AVERAGE(G34,G234,G434,G634,G834)</f>
        <v>60.8</v>
      </c>
      <c r="X34" s="192">
        <f>MAX(G34,G234,G434,G634,G834)</f>
        <v>62</v>
      </c>
      <c r="Y34" s="192">
        <f>MIN(G34,G234,G434,G634,G834)</f>
        <v>59</v>
      </c>
      <c r="Z34" s="192">
        <f>MEDIAN(G34,G234,G434,G634,G834)</f>
        <v>61</v>
      </c>
      <c r="AA34" s="192" t="str">
        <f>H34</f>
        <v>randomized search</v>
      </c>
      <c r="AB34" s="192" t="str">
        <f>K34</f>
        <v>iqr</v>
      </c>
      <c r="AC34" s="192">
        <f>AVERAGE(L34,L234,L434,L634,L834)</f>
        <v>1204</v>
      </c>
      <c r="AD34" s="192">
        <f>MAX(L34,L234,L434,L634,L834)</f>
        <v>1216</v>
      </c>
      <c r="AE34" s="192">
        <f>MIN(L34,L234,L434,L634,L834)</f>
        <v>1198</v>
      </c>
      <c r="AF34" s="192">
        <f>MEDIAN(L34,L234,L434,L634,L834)</f>
        <v>1202</v>
      </c>
      <c r="AG34" s="192">
        <f>AVERAGE(B34,B234,B434,B634,B834)</f>
        <v>0.74</v>
      </c>
      <c r="AH34" s="192">
        <f>MAX(B34,B234,B434,B634,B834)</f>
        <v>0.78249999999999997</v>
      </c>
      <c r="AI34" s="192">
        <f>MIN(B34,B234,B434,B634,B834)</f>
        <v>0.6825</v>
      </c>
      <c r="AJ34" s="192">
        <f>MEDIAN(B34,B234,B434,B634,B834)</f>
        <v>0.755</v>
      </c>
      <c r="AK34" s="192">
        <f>AVERAGE(M34,M234,M434,M634,M834)</f>
        <v>0.74</v>
      </c>
      <c r="AL34" s="192">
        <f>MAX(M34,M234,M434,M634,M834)</f>
        <v>0.78249999999999997</v>
      </c>
      <c r="AM34" s="192">
        <f>MIN(M34,M234,M434,M634,M834)</f>
        <v>0.6825</v>
      </c>
      <c r="AN34" s="192">
        <f>MEDIAN(M34,M234,M434,M634,M834)</f>
        <v>0.755</v>
      </c>
      <c r="AO34" s="192">
        <f>AVERAGE(N34,N234,N434,N634,N834)</f>
        <v>0.74</v>
      </c>
      <c r="AP34" s="192">
        <f>MAX(N34,N234,N434,N634,N834)</f>
        <v>0.78249999999999997</v>
      </c>
      <c r="AQ34" s="192">
        <f>MIN(N34,N234,N434,N634,N834)</f>
        <v>0.6825</v>
      </c>
      <c r="AR34" s="192">
        <f>MEDIAN(N34,N234,N434,N634,N834)</f>
        <v>0.755</v>
      </c>
      <c r="AS34" s="192">
        <f>AVERAGE(D34,D234,D434,D634,D834)</f>
        <v>0.74</v>
      </c>
      <c r="AT34" s="192">
        <f>MAX(D34,D234,D434,D634,D834)</f>
        <v>0.78249999999999997</v>
      </c>
      <c r="AU34" s="192">
        <f>MIN(D34,D234,D434,D634,D834)</f>
        <v>0.6825</v>
      </c>
      <c r="AV34" s="192">
        <f>MEDIAN(D34,D234,D434,D634,D834)</f>
        <v>0.755</v>
      </c>
    </row>
    <row r="35" spans="1:48" x14ac:dyDescent="0.2">
      <c r="A35" s="1">
        <v>33</v>
      </c>
      <c r="B35" s="31">
        <v>0.73250000000000004</v>
      </c>
      <c r="C35" t="s">
        <v>15</v>
      </c>
      <c r="D35" s="31">
        <v>0.73250000000000004</v>
      </c>
      <c r="E35" t="s">
        <v>56</v>
      </c>
      <c r="F35" s="3">
        <v>21</v>
      </c>
      <c r="G35" s="26">
        <v>62</v>
      </c>
      <c r="H35" t="s">
        <v>23</v>
      </c>
      <c r="I35" t="s">
        <v>29</v>
      </c>
      <c r="J35" t="s">
        <v>61</v>
      </c>
      <c r="K35" t="s">
        <v>20</v>
      </c>
      <c r="L35" s="5">
        <v>1202</v>
      </c>
      <c r="M35" s="31">
        <v>0.73250000000000004</v>
      </c>
      <c r="N35" s="31">
        <v>0.73250000000000004</v>
      </c>
      <c r="O35" s="3">
        <v>1999</v>
      </c>
      <c r="P35" s="3">
        <v>1</v>
      </c>
      <c r="S35" s="1">
        <v>34</v>
      </c>
      <c r="T35" s="192" t="str">
        <f>I35</f>
        <v>Extra Trees</v>
      </c>
      <c r="U35" s="192" t="str">
        <f>C35</f>
        <v>yes</v>
      </c>
      <c r="V35" s="192" t="str">
        <f>E35</f>
        <v>vif</v>
      </c>
      <c r="W35" s="192">
        <f>AVERAGE(G35,G235,G435,G635,G835)</f>
        <v>60.8</v>
      </c>
      <c r="X35" s="192">
        <f>MAX(G35,G235,G435,G635,G835)</f>
        <v>62</v>
      </c>
      <c r="Y35" s="192">
        <f>MIN(G35,G235,G435,G635,G835)</f>
        <v>59</v>
      </c>
      <c r="Z35" s="192">
        <f>MEDIAN(G35,G235,G435,G635,G835)</f>
        <v>61</v>
      </c>
      <c r="AA35" s="192" t="str">
        <f>H35</f>
        <v>grid search</v>
      </c>
      <c r="AB35" s="192" t="str">
        <f>K35</f>
        <v>iqr</v>
      </c>
      <c r="AC35" s="192">
        <f>AVERAGE(L35,L235,L435,L635,L835)</f>
        <v>1204</v>
      </c>
      <c r="AD35" s="192">
        <f>MAX(L35,L235,L435,L635,L835)</f>
        <v>1216</v>
      </c>
      <c r="AE35" s="192">
        <f>MIN(L35,L235,L435,L635,L835)</f>
        <v>1198</v>
      </c>
      <c r="AF35" s="192">
        <f>MEDIAN(L35,L235,L435,L635,L835)</f>
        <v>1202</v>
      </c>
      <c r="AG35" s="192">
        <f>AVERAGE(B35,B235,B435,B635,B835)</f>
        <v>0.71700000000000008</v>
      </c>
      <c r="AH35" s="192">
        <f>MAX(B35,B235,B435,B635,B835)</f>
        <v>0.73250000000000004</v>
      </c>
      <c r="AI35" s="192">
        <f>MIN(B35,B235,B435,B635,B835)</f>
        <v>0.69750000000000001</v>
      </c>
      <c r="AJ35" s="192">
        <f>MEDIAN(B35,B235,B435,B635,B835)</f>
        <v>0.72499999999999998</v>
      </c>
      <c r="AK35" s="192">
        <f>AVERAGE(M35,M235,M435,M635,M835)</f>
        <v>0.71700000000000008</v>
      </c>
      <c r="AL35" s="192">
        <f>MAX(M35,M235,M435,M635,M835)</f>
        <v>0.73250000000000004</v>
      </c>
      <c r="AM35" s="192">
        <f>MIN(M35,M235,M435,M635,M835)</f>
        <v>0.69750000000000001</v>
      </c>
      <c r="AN35" s="192">
        <f>MEDIAN(M35,M235,M435,M635,M835)</f>
        <v>0.72499999999999998</v>
      </c>
      <c r="AO35" s="192">
        <f>AVERAGE(N35,N235,N435,N635,N835)</f>
        <v>0.71700000000000008</v>
      </c>
      <c r="AP35" s="192">
        <f>MAX(N35,N235,N435,N635,N835)</f>
        <v>0.73250000000000004</v>
      </c>
      <c r="AQ35" s="192">
        <f>MIN(N35,N235,N435,N635,N835)</f>
        <v>0.69750000000000001</v>
      </c>
      <c r="AR35" s="192">
        <f>MEDIAN(N35,N235,N435,N635,N835)</f>
        <v>0.72499999999999998</v>
      </c>
      <c r="AS35" s="192">
        <f>AVERAGE(D35,D235,D435,D635,D835)</f>
        <v>0.71700000000000008</v>
      </c>
      <c r="AT35" s="192">
        <f>MAX(D35,D235,D435,D635,D835)</f>
        <v>0.73250000000000004</v>
      </c>
      <c r="AU35" s="192">
        <f>MIN(D35,D235,D435,D635,D835)</f>
        <v>0.69750000000000001</v>
      </c>
      <c r="AV35" s="192">
        <f>MEDIAN(D35,D235,D435,D635,D835)</f>
        <v>0.72500000000000009</v>
      </c>
    </row>
    <row r="36" spans="1:48" x14ac:dyDescent="0.2">
      <c r="A36" s="1">
        <v>34</v>
      </c>
      <c r="B36" s="32">
        <v>0.8</v>
      </c>
      <c r="C36" t="s">
        <v>15</v>
      </c>
      <c r="D36" s="32">
        <v>0.80000000000000016</v>
      </c>
      <c r="E36" t="s">
        <v>56</v>
      </c>
      <c r="F36" s="3">
        <v>21</v>
      </c>
      <c r="G36" s="26">
        <v>62</v>
      </c>
      <c r="H36" t="s">
        <v>17</v>
      </c>
      <c r="I36" t="s">
        <v>33</v>
      </c>
      <c r="J36" t="s">
        <v>34</v>
      </c>
      <c r="K36" t="s">
        <v>20</v>
      </c>
      <c r="L36" s="5">
        <v>1202</v>
      </c>
      <c r="M36" s="32">
        <v>0.8</v>
      </c>
      <c r="N36" s="32">
        <v>0.8</v>
      </c>
      <c r="O36" s="3">
        <v>1999</v>
      </c>
      <c r="P36" s="3">
        <v>1</v>
      </c>
      <c r="S36" s="1">
        <v>35</v>
      </c>
      <c r="T36" s="192" t="str">
        <f>I36</f>
        <v>Nearest Neighbors</v>
      </c>
      <c r="U36" s="192" t="str">
        <f>C36</f>
        <v>yes</v>
      </c>
      <c r="V36" s="192" t="str">
        <f>E36</f>
        <v>vif</v>
      </c>
      <c r="W36" s="192">
        <f>AVERAGE(G36,G236,G436,G636,G836)</f>
        <v>60.8</v>
      </c>
      <c r="X36" s="192">
        <f>MAX(G36,G236,G436,G636,G836)</f>
        <v>62</v>
      </c>
      <c r="Y36" s="192">
        <f>MIN(G36,G236,G436,G636,G836)</f>
        <v>59</v>
      </c>
      <c r="Z36" s="192">
        <f>MEDIAN(G36,G236,G436,G636,G836)</f>
        <v>61</v>
      </c>
      <c r="AA36" s="192" t="str">
        <f>H36</f>
        <v>nothing</v>
      </c>
      <c r="AB36" s="192" t="str">
        <f>K36</f>
        <v>iqr</v>
      </c>
      <c r="AC36" s="192">
        <f>AVERAGE(L36,L236,L436,L636,L836)</f>
        <v>1204</v>
      </c>
      <c r="AD36" s="192">
        <f>MAX(L36,L236,L436,L636,L836)</f>
        <v>1216</v>
      </c>
      <c r="AE36" s="192">
        <f>MIN(L36,L236,L436,L636,L836)</f>
        <v>1198</v>
      </c>
      <c r="AF36" s="192">
        <f>MEDIAN(L36,L236,L436,L636,L836)</f>
        <v>1202</v>
      </c>
      <c r="AG36" s="192">
        <f>AVERAGE(B36,B236,B436,B636,B836)</f>
        <v>0.68800000000000006</v>
      </c>
      <c r="AH36" s="192">
        <f>MAX(B36,B236,B436,B636,B836)</f>
        <v>0.8</v>
      </c>
      <c r="AI36" s="192">
        <f>MIN(B36,B236,B436,B636,B836)</f>
        <v>0.26250000000000001</v>
      </c>
      <c r="AJ36" s="192">
        <f>MEDIAN(B36,B236,B436,B636,B836)</f>
        <v>0.79</v>
      </c>
      <c r="AK36" s="192">
        <f>AVERAGE(M36,M236,M436,M636,M836)</f>
        <v>0.68800000000000006</v>
      </c>
      <c r="AL36" s="192">
        <f>MAX(M36,M236,M436,M636,M836)</f>
        <v>0.8</v>
      </c>
      <c r="AM36" s="192">
        <f>MIN(M36,M236,M436,M636,M836)</f>
        <v>0.26250000000000001</v>
      </c>
      <c r="AN36" s="192">
        <f>MEDIAN(M36,M236,M436,M636,M836)</f>
        <v>0.79</v>
      </c>
      <c r="AO36" s="192">
        <f>AVERAGE(N36,N236,N436,N636,N836)</f>
        <v>0.68800000000000006</v>
      </c>
      <c r="AP36" s="192">
        <f>MAX(N36,N236,N436,N636,N836)</f>
        <v>0.8</v>
      </c>
      <c r="AQ36" s="192">
        <f>MIN(N36,N236,N436,N636,N836)</f>
        <v>0.26250000000000001</v>
      </c>
      <c r="AR36" s="192">
        <f>MEDIAN(N36,N236,N436,N636,N836)</f>
        <v>0.79</v>
      </c>
      <c r="AS36" s="192">
        <f>AVERAGE(D36,D236,D436,D636,D836)</f>
        <v>0.68800000000000017</v>
      </c>
      <c r="AT36" s="192">
        <f>MAX(D36,D236,D436,D636,D836)</f>
        <v>0.80000000000000016</v>
      </c>
      <c r="AU36" s="192">
        <f>MIN(D36,D236,D436,D636,D836)</f>
        <v>0.26250000000000001</v>
      </c>
      <c r="AV36" s="192">
        <f>MEDIAN(D36,D236,D436,D636,D836)</f>
        <v>0.79</v>
      </c>
    </row>
    <row r="37" spans="1:48" x14ac:dyDescent="0.2">
      <c r="A37" s="1">
        <v>35</v>
      </c>
      <c r="B37" s="33">
        <v>0.81499999999999995</v>
      </c>
      <c r="C37" t="s">
        <v>15</v>
      </c>
      <c r="D37" s="33">
        <v>0.81499999999999995</v>
      </c>
      <c r="E37" t="s">
        <v>56</v>
      </c>
      <c r="F37" s="3">
        <v>21</v>
      </c>
      <c r="G37" s="26">
        <v>62</v>
      </c>
      <c r="H37" t="s">
        <v>21</v>
      </c>
      <c r="I37" t="s">
        <v>33</v>
      </c>
      <c r="J37" t="s">
        <v>62</v>
      </c>
      <c r="K37" t="s">
        <v>20</v>
      </c>
      <c r="L37" s="5">
        <v>1202</v>
      </c>
      <c r="M37" s="33">
        <v>0.81499999999999995</v>
      </c>
      <c r="N37" s="33">
        <v>0.81499999999999995</v>
      </c>
      <c r="O37" s="3">
        <v>1999</v>
      </c>
      <c r="P37" s="3">
        <v>1</v>
      </c>
      <c r="S37" s="1">
        <v>36</v>
      </c>
      <c r="T37" s="192" t="str">
        <f>I37</f>
        <v>Nearest Neighbors</v>
      </c>
      <c r="U37" s="192" t="str">
        <f>C37</f>
        <v>yes</v>
      </c>
      <c r="V37" s="192" t="str">
        <f>E37</f>
        <v>vif</v>
      </c>
      <c r="W37" s="192">
        <f>AVERAGE(G37,G237,G437,G637,G837)</f>
        <v>60.8</v>
      </c>
      <c r="X37" s="192">
        <f>MAX(G37,G237,G437,G637,G837)</f>
        <v>62</v>
      </c>
      <c r="Y37" s="192">
        <f>MIN(G37,G237,G437,G637,G837)</f>
        <v>59</v>
      </c>
      <c r="Z37" s="192">
        <f>MEDIAN(G37,G237,G437,G637,G837)</f>
        <v>61</v>
      </c>
      <c r="AA37" s="192" t="str">
        <f>H37</f>
        <v>randomized search</v>
      </c>
      <c r="AB37" s="192" t="str">
        <f>K37</f>
        <v>iqr</v>
      </c>
      <c r="AC37" s="192">
        <f>AVERAGE(L37,L237,L437,L637,L837)</f>
        <v>1204</v>
      </c>
      <c r="AD37" s="192">
        <f>MAX(L37,L237,L437,L637,L837)</f>
        <v>1216</v>
      </c>
      <c r="AE37" s="192">
        <f>MIN(L37,L237,L437,L637,L837)</f>
        <v>1198</v>
      </c>
      <c r="AF37" s="192">
        <f>MEDIAN(L37,L237,L437,L637,L837)</f>
        <v>1202</v>
      </c>
      <c r="AG37" s="192">
        <f>AVERAGE(B37,B237,B437,B637,B837)</f>
        <v>0.69900000000000007</v>
      </c>
      <c r="AH37" s="192">
        <f>MAX(B37,B237,B437,B637,B837)</f>
        <v>0.81499999999999995</v>
      </c>
      <c r="AI37" s="192">
        <f>MIN(B37,B237,B437,B637,B837)</f>
        <v>0.27</v>
      </c>
      <c r="AJ37" s="192">
        <f>MEDIAN(B37,B237,B437,B637,B837)</f>
        <v>0.80249999999999999</v>
      </c>
      <c r="AK37" s="192">
        <f>AVERAGE(M37,M237,M437,M637,M837)</f>
        <v>0.69900000000000007</v>
      </c>
      <c r="AL37" s="192">
        <f>MAX(M37,M237,M437,M637,M837)</f>
        <v>0.81499999999999995</v>
      </c>
      <c r="AM37" s="192">
        <f>MIN(M37,M237,M437,M637,M837)</f>
        <v>0.27</v>
      </c>
      <c r="AN37" s="192">
        <f>MEDIAN(M37,M237,M437,M637,M837)</f>
        <v>0.80249999999999999</v>
      </c>
      <c r="AO37" s="192">
        <f>AVERAGE(N37,N237,N437,N637,N837)</f>
        <v>0.69900000000000007</v>
      </c>
      <c r="AP37" s="192">
        <f>MAX(N37,N237,N437,N637,N837)</f>
        <v>0.81499999999999995</v>
      </c>
      <c r="AQ37" s="192">
        <f>MIN(N37,N237,N437,N637,N837)</f>
        <v>0.27</v>
      </c>
      <c r="AR37" s="192">
        <f>MEDIAN(N37,N237,N437,N637,N837)</f>
        <v>0.80249999999999999</v>
      </c>
      <c r="AS37" s="192">
        <f>AVERAGE(D37,D237,D437,D637,D837)</f>
        <v>0.69900000000000007</v>
      </c>
      <c r="AT37" s="192">
        <f>MAX(D37,D237,D437,D637,D837)</f>
        <v>0.81499999999999995</v>
      </c>
      <c r="AU37" s="192">
        <f>MIN(D37,D237,D437,D637,D837)</f>
        <v>0.27</v>
      </c>
      <c r="AV37" s="192">
        <f>MEDIAN(D37,D237,D437,D637,D837)</f>
        <v>0.80249999999999999</v>
      </c>
    </row>
    <row r="38" spans="1:48" x14ac:dyDescent="0.2">
      <c r="A38" s="1">
        <v>36</v>
      </c>
      <c r="B38" s="34">
        <v>0.80500000000000005</v>
      </c>
      <c r="C38" t="s">
        <v>15</v>
      </c>
      <c r="D38" s="34">
        <v>0.80500000000000005</v>
      </c>
      <c r="E38" t="s">
        <v>56</v>
      </c>
      <c r="F38" s="3">
        <v>21</v>
      </c>
      <c r="G38" s="26">
        <v>62</v>
      </c>
      <c r="H38" t="s">
        <v>23</v>
      </c>
      <c r="I38" t="s">
        <v>33</v>
      </c>
      <c r="J38" t="s">
        <v>63</v>
      </c>
      <c r="K38" t="s">
        <v>20</v>
      </c>
      <c r="L38" s="5">
        <v>1202</v>
      </c>
      <c r="M38" s="34">
        <v>0.80500000000000005</v>
      </c>
      <c r="N38" s="34">
        <v>0.80500000000000005</v>
      </c>
      <c r="O38" s="3">
        <v>1999</v>
      </c>
      <c r="P38" s="3">
        <v>1</v>
      </c>
      <c r="S38" s="1">
        <v>37</v>
      </c>
      <c r="T38" s="192" t="str">
        <f>I38</f>
        <v>Nearest Neighbors</v>
      </c>
      <c r="U38" s="192" t="str">
        <f>C38</f>
        <v>yes</v>
      </c>
      <c r="V38" s="192" t="str">
        <f>E38</f>
        <v>vif</v>
      </c>
      <c r="W38" s="192">
        <f>AVERAGE(G38,G238,G438,G638,G838)</f>
        <v>60.8</v>
      </c>
      <c r="X38" s="192">
        <f>MAX(G38,G238,G438,G638,G838)</f>
        <v>62</v>
      </c>
      <c r="Y38" s="192">
        <f>MIN(G38,G238,G438,G638,G838)</f>
        <v>59</v>
      </c>
      <c r="Z38" s="192">
        <f>MEDIAN(G38,G238,G438,G638,G838)</f>
        <v>61</v>
      </c>
      <c r="AA38" s="192" t="str">
        <f>H38</f>
        <v>grid search</v>
      </c>
      <c r="AB38" s="192" t="str">
        <f>K38</f>
        <v>iqr</v>
      </c>
      <c r="AC38" s="192">
        <f>AVERAGE(L38,L238,L438,L638,L838)</f>
        <v>1204</v>
      </c>
      <c r="AD38" s="192">
        <f>MAX(L38,L238,L438,L638,L838)</f>
        <v>1216</v>
      </c>
      <c r="AE38" s="192">
        <f>MIN(L38,L238,L438,L638,L838)</f>
        <v>1198</v>
      </c>
      <c r="AF38" s="192">
        <f>MEDIAN(L38,L238,L438,L638,L838)</f>
        <v>1202</v>
      </c>
      <c r="AG38" s="192">
        <f>AVERAGE(B38,B238,B438,B638,B838)</f>
        <v>0.69000000000000017</v>
      </c>
      <c r="AH38" s="192">
        <f>MAX(B38,B238,B438,B638,B838)</f>
        <v>0.81</v>
      </c>
      <c r="AI38" s="192">
        <f>MIN(B38,B238,B438,B638,B838)</f>
        <v>0.26250000000000001</v>
      </c>
      <c r="AJ38" s="192">
        <f>MEDIAN(B38,B238,B438,B638,B838)</f>
        <v>0.78749999999999998</v>
      </c>
      <c r="AK38" s="192">
        <f>AVERAGE(M38,M238,M438,M638,M838)</f>
        <v>0.69000000000000017</v>
      </c>
      <c r="AL38" s="192">
        <f>MAX(M38,M238,M438,M638,M838)</f>
        <v>0.81</v>
      </c>
      <c r="AM38" s="192">
        <f>MIN(M38,M238,M438,M638,M838)</f>
        <v>0.26250000000000001</v>
      </c>
      <c r="AN38" s="192">
        <f>MEDIAN(M38,M238,M438,M638,M838)</f>
        <v>0.78749999999999998</v>
      </c>
      <c r="AO38" s="192">
        <f>AVERAGE(N38,N238,N438,N638,N838)</f>
        <v>0.69000000000000017</v>
      </c>
      <c r="AP38" s="192">
        <f>MAX(N38,N238,N438,N638,N838)</f>
        <v>0.81</v>
      </c>
      <c r="AQ38" s="192">
        <f>MIN(N38,N238,N438,N638,N838)</f>
        <v>0.26250000000000001</v>
      </c>
      <c r="AR38" s="192">
        <f>MEDIAN(N38,N238,N438,N638,N838)</f>
        <v>0.78749999999999998</v>
      </c>
      <c r="AS38" s="192">
        <f>AVERAGE(D38,D238,D438,D638,D838)</f>
        <v>0.69000000000000017</v>
      </c>
      <c r="AT38" s="192">
        <f>MAX(D38,D238,D438,D638,D838)</f>
        <v>0.81</v>
      </c>
      <c r="AU38" s="192">
        <f>MIN(D38,D238,D438,D638,D838)</f>
        <v>0.26250000000000001</v>
      </c>
      <c r="AV38" s="192">
        <f>MEDIAN(D38,D238,D438,D638,D838)</f>
        <v>0.78749999999999998</v>
      </c>
    </row>
    <row r="39" spans="1:48" x14ac:dyDescent="0.2">
      <c r="A39" s="1">
        <v>37</v>
      </c>
      <c r="B39" s="35">
        <v>0.59</v>
      </c>
      <c r="C39" t="s">
        <v>15</v>
      </c>
      <c r="D39" s="35">
        <v>0.59</v>
      </c>
      <c r="E39" t="s">
        <v>56</v>
      </c>
      <c r="F39" s="3">
        <v>21</v>
      </c>
      <c r="G39" s="26">
        <v>62</v>
      </c>
      <c r="H39" t="s">
        <v>17</v>
      </c>
      <c r="I39" t="s">
        <v>37</v>
      </c>
      <c r="J39" t="s">
        <v>38</v>
      </c>
      <c r="K39" t="s">
        <v>20</v>
      </c>
      <c r="L39" s="5">
        <v>1202</v>
      </c>
      <c r="M39" s="35">
        <v>0.59</v>
      </c>
      <c r="N39" s="35">
        <v>0.59</v>
      </c>
      <c r="O39" s="3">
        <v>1999</v>
      </c>
      <c r="P39" s="3">
        <v>1</v>
      </c>
      <c r="S39" s="1">
        <v>38</v>
      </c>
      <c r="T39" s="192" t="str">
        <f>I39</f>
        <v>Random Forest</v>
      </c>
      <c r="U39" s="192" t="str">
        <f>C39</f>
        <v>yes</v>
      </c>
      <c r="V39" s="192" t="str">
        <f>E39</f>
        <v>vif</v>
      </c>
      <c r="W39" s="192">
        <f>AVERAGE(G39,G239,G439,G639,G839)</f>
        <v>60.8</v>
      </c>
      <c r="X39" s="192">
        <f>MAX(G39,G239,G439,G639,G839)</f>
        <v>62</v>
      </c>
      <c r="Y39" s="192">
        <f>MIN(G39,G239,G439,G639,G839)</f>
        <v>59</v>
      </c>
      <c r="Z39" s="192">
        <f>MEDIAN(G39,G239,G439,G639,G839)</f>
        <v>61</v>
      </c>
      <c r="AA39" s="192" t="str">
        <f>H39</f>
        <v>nothing</v>
      </c>
      <c r="AB39" s="192" t="str">
        <f>K39</f>
        <v>iqr</v>
      </c>
      <c r="AC39" s="192">
        <f>AVERAGE(L39,L239,L439,L639,L839)</f>
        <v>1204</v>
      </c>
      <c r="AD39" s="192">
        <f>MAX(L39,L239,L439,L639,L839)</f>
        <v>1216</v>
      </c>
      <c r="AE39" s="192">
        <f>MIN(L39,L239,L439,L639,L839)</f>
        <v>1198</v>
      </c>
      <c r="AF39" s="192">
        <f>MEDIAN(L39,L239,L439,L639,L839)</f>
        <v>1202</v>
      </c>
      <c r="AG39" s="192">
        <f>AVERAGE(B39,B239,B439,B639,B839)</f>
        <v>0.55800000000000005</v>
      </c>
      <c r="AH39" s="192">
        <f>MAX(B39,B239,B439,B639,B839)</f>
        <v>0.59</v>
      </c>
      <c r="AI39" s="192">
        <f>MIN(B39,B239,B439,B639,B839)</f>
        <v>0.495</v>
      </c>
      <c r="AJ39" s="192">
        <f>MEDIAN(B39,B239,B439,B639,B839)</f>
        <v>0.57250000000000001</v>
      </c>
      <c r="AK39" s="192">
        <f>AVERAGE(M39,M239,M439,M639,M839)</f>
        <v>0.55800000000000005</v>
      </c>
      <c r="AL39" s="192">
        <f>MAX(M39,M239,M439,M639,M839)</f>
        <v>0.59</v>
      </c>
      <c r="AM39" s="192">
        <f>MIN(M39,M239,M439,M639,M839)</f>
        <v>0.495</v>
      </c>
      <c r="AN39" s="192">
        <f>MEDIAN(M39,M239,M439,M639,M839)</f>
        <v>0.57250000000000001</v>
      </c>
      <c r="AO39" s="192">
        <f>AVERAGE(N39,N239,N439,N639,N839)</f>
        <v>0.55800000000000005</v>
      </c>
      <c r="AP39" s="192">
        <f>MAX(N39,N239,N439,N639,N839)</f>
        <v>0.59</v>
      </c>
      <c r="AQ39" s="192">
        <f>MIN(N39,N239,N439,N639,N839)</f>
        <v>0.495</v>
      </c>
      <c r="AR39" s="192">
        <f>MEDIAN(N39,N239,N439,N639,N839)</f>
        <v>0.57250000000000001</v>
      </c>
      <c r="AS39" s="192">
        <f>AVERAGE(D39,D239,D439,D639,D839)</f>
        <v>0.55800000000000005</v>
      </c>
      <c r="AT39" s="192">
        <f>MAX(D39,D239,D439,D639,D839)</f>
        <v>0.59</v>
      </c>
      <c r="AU39" s="192">
        <f>MIN(D39,D239,D439,D639,D839)</f>
        <v>0.495</v>
      </c>
      <c r="AV39" s="192">
        <f>MEDIAN(D39,D239,D439,D639,D839)</f>
        <v>0.57250000000000001</v>
      </c>
    </row>
    <row r="40" spans="1:48" x14ac:dyDescent="0.2">
      <c r="A40" s="1">
        <v>38</v>
      </c>
      <c r="B40" s="36">
        <v>0.94</v>
      </c>
      <c r="C40" t="s">
        <v>15</v>
      </c>
      <c r="D40" s="36">
        <v>0.94</v>
      </c>
      <c r="E40" t="s">
        <v>56</v>
      </c>
      <c r="F40" s="3">
        <v>21</v>
      </c>
      <c r="G40" s="26">
        <v>62</v>
      </c>
      <c r="H40" t="s">
        <v>21</v>
      </c>
      <c r="I40" t="s">
        <v>37</v>
      </c>
      <c r="J40" t="s">
        <v>64</v>
      </c>
      <c r="K40" t="s">
        <v>20</v>
      </c>
      <c r="L40" s="5">
        <v>1202</v>
      </c>
      <c r="M40" s="36">
        <v>0.94</v>
      </c>
      <c r="N40" s="36">
        <v>0.94</v>
      </c>
      <c r="O40" s="3">
        <v>1999</v>
      </c>
      <c r="P40" s="3">
        <v>1</v>
      </c>
      <c r="S40" s="1">
        <v>39</v>
      </c>
      <c r="T40" s="192" t="str">
        <f>I40</f>
        <v>Random Forest</v>
      </c>
      <c r="U40" s="192" t="str">
        <f>C40</f>
        <v>yes</v>
      </c>
      <c r="V40" s="192" t="str">
        <f>E40</f>
        <v>vif</v>
      </c>
      <c r="W40" s="192">
        <f>AVERAGE(G40,G240,G440,G640,G840)</f>
        <v>60.8</v>
      </c>
      <c r="X40" s="192">
        <f>MAX(G40,G240,G440,G640,G840)</f>
        <v>62</v>
      </c>
      <c r="Y40" s="192">
        <f>MIN(G40,G240,G440,G640,G840)</f>
        <v>59</v>
      </c>
      <c r="Z40" s="192">
        <f>MEDIAN(G40,G240,G440,G640,G840)</f>
        <v>61</v>
      </c>
      <c r="AA40" s="192" t="str">
        <f>H40</f>
        <v>randomized search</v>
      </c>
      <c r="AB40" s="192" t="str">
        <f>K40</f>
        <v>iqr</v>
      </c>
      <c r="AC40" s="192">
        <f>AVERAGE(L40,L240,L440,L640,L840)</f>
        <v>1204</v>
      </c>
      <c r="AD40" s="192">
        <f>MAX(L40,L240,L440,L640,L840)</f>
        <v>1216</v>
      </c>
      <c r="AE40" s="192">
        <f>MIN(L40,L240,L440,L640,L840)</f>
        <v>1198</v>
      </c>
      <c r="AF40" s="192">
        <f>MEDIAN(L40,L240,L440,L640,L840)</f>
        <v>1202</v>
      </c>
      <c r="AG40" s="192">
        <f>AVERAGE(B40,B240,B440,B640,B840)</f>
        <v>0.88000000000000012</v>
      </c>
      <c r="AH40" s="192">
        <f>MAX(B40,B240,B440,B640,B840)</f>
        <v>0.94</v>
      </c>
      <c r="AI40" s="192">
        <f>MIN(B40,B240,B440,B640,B840)</f>
        <v>0.80249999999999999</v>
      </c>
      <c r="AJ40" s="192">
        <f>MEDIAN(B40,B240,B440,B640,B840)</f>
        <v>0.88500000000000001</v>
      </c>
      <c r="AK40" s="192">
        <f>AVERAGE(M40,M240,M440,M640,M840)</f>
        <v>0.88000000000000012</v>
      </c>
      <c r="AL40" s="192">
        <f>MAX(M40,M240,M440,M640,M840)</f>
        <v>0.94</v>
      </c>
      <c r="AM40" s="192">
        <f>MIN(M40,M240,M440,M640,M840)</f>
        <v>0.80249999999999999</v>
      </c>
      <c r="AN40" s="192">
        <f>MEDIAN(M40,M240,M440,M640,M840)</f>
        <v>0.88500000000000001</v>
      </c>
      <c r="AO40" s="192">
        <f>AVERAGE(N40,N240,N440,N640,N840)</f>
        <v>0.88000000000000012</v>
      </c>
      <c r="AP40" s="192">
        <f>MAX(N40,N240,N440,N640,N840)</f>
        <v>0.94</v>
      </c>
      <c r="AQ40" s="192">
        <f>MIN(N40,N240,N440,N640,N840)</f>
        <v>0.80249999999999999</v>
      </c>
      <c r="AR40" s="192">
        <f>MEDIAN(N40,N240,N440,N640,N840)</f>
        <v>0.88500000000000001</v>
      </c>
      <c r="AS40" s="192">
        <f>AVERAGE(D40,D240,D440,D640,D840)</f>
        <v>0.88000000000000012</v>
      </c>
      <c r="AT40" s="192">
        <f>MAX(D40,D240,D440,D640,D840)</f>
        <v>0.94</v>
      </c>
      <c r="AU40" s="192">
        <f>MIN(D40,D240,D440,D640,D840)</f>
        <v>0.80249999999999999</v>
      </c>
      <c r="AV40" s="192">
        <f>MEDIAN(D40,D240,D440,D640,D840)</f>
        <v>0.88500000000000001</v>
      </c>
    </row>
    <row r="41" spans="1:48" x14ac:dyDescent="0.2">
      <c r="A41" s="1">
        <v>39</v>
      </c>
      <c r="B41" s="37">
        <v>0.875</v>
      </c>
      <c r="C41" t="s">
        <v>15</v>
      </c>
      <c r="D41" s="37">
        <v>0.875</v>
      </c>
      <c r="E41" t="s">
        <v>56</v>
      </c>
      <c r="F41" s="3">
        <v>21</v>
      </c>
      <c r="G41" s="26">
        <v>62</v>
      </c>
      <c r="H41" t="s">
        <v>23</v>
      </c>
      <c r="I41" t="s">
        <v>37</v>
      </c>
      <c r="J41" t="s">
        <v>65</v>
      </c>
      <c r="K41" t="s">
        <v>20</v>
      </c>
      <c r="L41" s="5">
        <v>1202</v>
      </c>
      <c r="M41" s="37">
        <v>0.875</v>
      </c>
      <c r="N41" s="37">
        <v>0.875</v>
      </c>
      <c r="O41" s="3">
        <v>1999</v>
      </c>
      <c r="P41" s="3">
        <v>1</v>
      </c>
      <c r="S41" s="1">
        <v>40</v>
      </c>
      <c r="T41" s="192" t="str">
        <f>I41</f>
        <v>Random Forest</v>
      </c>
      <c r="U41" s="192" t="str">
        <f>C41</f>
        <v>yes</v>
      </c>
      <c r="V41" s="192" t="str">
        <f>E41</f>
        <v>vif</v>
      </c>
      <c r="W41" s="192">
        <f>AVERAGE(G41,G241,G441,G641,G841)</f>
        <v>60.8</v>
      </c>
      <c r="X41" s="192">
        <f>MAX(G41,G241,G441,G641,G841)</f>
        <v>62</v>
      </c>
      <c r="Y41" s="192">
        <f>MIN(G41,G241,G441,G641,G841)</f>
        <v>59</v>
      </c>
      <c r="Z41" s="192">
        <f>MEDIAN(G41,G241,G441,G641,G841)</f>
        <v>61</v>
      </c>
      <c r="AA41" s="192" t="str">
        <f>H41</f>
        <v>grid search</v>
      </c>
      <c r="AB41" s="192" t="str">
        <f>K41</f>
        <v>iqr</v>
      </c>
      <c r="AC41" s="192">
        <f>AVERAGE(L41,L241,L441,L641,L841)</f>
        <v>1204</v>
      </c>
      <c r="AD41" s="192">
        <f>MAX(L41,L241,L441,L641,L841)</f>
        <v>1216</v>
      </c>
      <c r="AE41" s="192">
        <f>MIN(L41,L241,L441,L641,L841)</f>
        <v>1198</v>
      </c>
      <c r="AF41" s="192">
        <f>MEDIAN(L41,L241,L441,L641,L841)</f>
        <v>1202</v>
      </c>
      <c r="AG41" s="192">
        <f>AVERAGE(B41,B241,B441,B641,B841)</f>
        <v>0.84399999999999997</v>
      </c>
      <c r="AH41" s="192">
        <f>MAX(B41,B241,B441,B641,B841)</f>
        <v>0.875</v>
      </c>
      <c r="AI41" s="192">
        <f>MIN(B41,B241,B441,B641,B841)</f>
        <v>0.78749999999999998</v>
      </c>
      <c r="AJ41" s="192">
        <f>MEDIAN(B41,B241,B441,B641,B841)</f>
        <v>0.85499999999999998</v>
      </c>
      <c r="AK41" s="192">
        <f>AVERAGE(M41,M241,M441,M641,M841)</f>
        <v>0.84399999999999997</v>
      </c>
      <c r="AL41" s="192">
        <f>MAX(M41,M241,M441,M641,M841)</f>
        <v>0.875</v>
      </c>
      <c r="AM41" s="192">
        <f>MIN(M41,M241,M441,M641,M841)</f>
        <v>0.78749999999999998</v>
      </c>
      <c r="AN41" s="192">
        <f>MEDIAN(M41,M241,M441,M641,M841)</f>
        <v>0.85499999999999998</v>
      </c>
      <c r="AO41" s="192">
        <f>AVERAGE(N41,N241,N441,N641,N841)</f>
        <v>0.84399999999999997</v>
      </c>
      <c r="AP41" s="192">
        <f>MAX(N41,N241,N441,N641,N841)</f>
        <v>0.875</v>
      </c>
      <c r="AQ41" s="192">
        <f>MIN(N41,N241,N441,N641,N841)</f>
        <v>0.78749999999999998</v>
      </c>
      <c r="AR41" s="192">
        <f>MEDIAN(N41,N241,N441,N641,N841)</f>
        <v>0.85499999999999998</v>
      </c>
      <c r="AS41" s="192">
        <f>AVERAGE(D41,D241,D441,D641,D841)</f>
        <v>0.84399999999999997</v>
      </c>
      <c r="AT41" s="192">
        <f>MAX(D41,D241,D441,D641,D841)</f>
        <v>0.875</v>
      </c>
      <c r="AU41" s="192">
        <f>MIN(D41,D241,D441,D641,D841)</f>
        <v>0.78749999999999998</v>
      </c>
      <c r="AV41" s="192">
        <f>MEDIAN(D41,D241,D441,D641,D841)</f>
        <v>0.85499999999999998</v>
      </c>
    </row>
    <row r="42" spans="1:48" x14ac:dyDescent="0.2">
      <c r="A42" s="1">
        <v>40</v>
      </c>
      <c r="B42" s="19">
        <v>0.23499999999999999</v>
      </c>
      <c r="C42" t="s">
        <v>15</v>
      </c>
      <c r="D42" s="19">
        <v>0.23499999999999999</v>
      </c>
      <c r="E42" t="s">
        <v>56</v>
      </c>
      <c r="F42" s="3">
        <v>21</v>
      </c>
      <c r="G42" s="26">
        <v>62</v>
      </c>
      <c r="H42" t="s">
        <v>17</v>
      </c>
      <c r="I42" t="s">
        <v>41</v>
      </c>
      <c r="J42" t="s">
        <v>42</v>
      </c>
      <c r="K42" t="s">
        <v>20</v>
      </c>
      <c r="L42" s="5">
        <v>1202</v>
      </c>
      <c r="M42" s="19">
        <v>0.23499999999999999</v>
      </c>
      <c r="N42" s="19">
        <v>0.23499999999999999</v>
      </c>
      <c r="O42" s="3">
        <v>1999</v>
      </c>
      <c r="P42" s="3">
        <v>1</v>
      </c>
      <c r="S42" s="1">
        <v>41</v>
      </c>
      <c r="T42" s="192" t="str">
        <f>I42</f>
        <v>SVM Sigmoid</v>
      </c>
      <c r="U42" s="192" t="str">
        <f>C42</f>
        <v>yes</v>
      </c>
      <c r="V42" s="192" t="str">
        <f>E42</f>
        <v>vif</v>
      </c>
      <c r="W42" s="192">
        <f>AVERAGE(G42,G242,G442,G642,G842)</f>
        <v>60.8</v>
      </c>
      <c r="X42" s="192">
        <f>MAX(G42,G242,G442,G642,G842)</f>
        <v>62</v>
      </c>
      <c r="Y42" s="192">
        <f>MIN(G42,G242,G442,G642,G842)</f>
        <v>59</v>
      </c>
      <c r="Z42" s="192">
        <f>MEDIAN(G42,G242,G442,G642,G842)</f>
        <v>61</v>
      </c>
      <c r="AA42" s="192" t="str">
        <f>H42</f>
        <v>nothing</v>
      </c>
      <c r="AB42" s="192" t="str">
        <f>K42</f>
        <v>iqr</v>
      </c>
      <c r="AC42" s="192">
        <f>AVERAGE(L42,L242,L442,L642,L842)</f>
        <v>1204</v>
      </c>
      <c r="AD42" s="192">
        <f>MAX(L42,L242,L442,L642,L842)</f>
        <v>1216</v>
      </c>
      <c r="AE42" s="192">
        <f>MIN(L42,L242,L442,L642,L842)</f>
        <v>1198</v>
      </c>
      <c r="AF42" s="192">
        <f>MEDIAN(L42,L242,L442,L642,L842)</f>
        <v>1202</v>
      </c>
      <c r="AG42" s="192">
        <f>AVERAGE(B42,B242,B442,B642,B842)</f>
        <v>0.24149999999999999</v>
      </c>
      <c r="AH42" s="192">
        <f>MAX(B42,B242,B442,B642,B842)</f>
        <v>0.27750000000000002</v>
      </c>
      <c r="AI42" s="192">
        <f>MIN(B42,B242,B442,B642,B842)</f>
        <v>0.2225</v>
      </c>
      <c r="AJ42" s="192">
        <f>MEDIAN(B42,B242,B442,B642,B842)</f>
        <v>0.23499999999999999</v>
      </c>
      <c r="AK42" s="192">
        <f>AVERAGE(M42,M242,M442,M642,M842)</f>
        <v>0.24149999999999999</v>
      </c>
      <c r="AL42" s="192">
        <f>MAX(M42,M242,M442,M642,M842)</f>
        <v>0.27750000000000002</v>
      </c>
      <c r="AM42" s="192">
        <f>MIN(M42,M242,M442,M642,M842)</f>
        <v>0.2225</v>
      </c>
      <c r="AN42" s="192">
        <f>MEDIAN(M42,M242,M442,M642,M842)</f>
        <v>0.23499999999999999</v>
      </c>
      <c r="AO42" s="192">
        <f>AVERAGE(N42,N242,N442,N642,N842)</f>
        <v>0.24149999999999999</v>
      </c>
      <c r="AP42" s="192">
        <f>MAX(N42,N242,N442,N642,N842)</f>
        <v>0.27750000000000002</v>
      </c>
      <c r="AQ42" s="192">
        <f>MIN(N42,N242,N442,N642,N842)</f>
        <v>0.2225</v>
      </c>
      <c r="AR42" s="192">
        <f>MEDIAN(N42,N242,N442,N642,N842)</f>
        <v>0.23499999999999999</v>
      </c>
      <c r="AS42" s="192">
        <f>AVERAGE(D42,D242,D442,D642,D842)</f>
        <v>0.24149999999999999</v>
      </c>
      <c r="AT42" s="192">
        <f>MAX(D42,D242,D442,D642,D842)</f>
        <v>0.27750000000000002</v>
      </c>
      <c r="AU42" s="192">
        <f>MIN(D42,D242,D442,D642,D842)</f>
        <v>0.2225</v>
      </c>
      <c r="AV42" s="192">
        <f>MEDIAN(D42,D242,D442,D642,D842)</f>
        <v>0.23499999999999999</v>
      </c>
    </row>
    <row r="43" spans="1:48" x14ac:dyDescent="0.2">
      <c r="A43" s="1">
        <v>41</v>
      </c>
      <c r="B43" s="19">
        <v>0.23499999999999999</v>
      </c>
      <c r="C43" t="s">
        <v>15</v>
      </c>
      <c r="D43" s="19">
        <v>0.23499999999999999</v>
      </c>
      <c r="E43" t="s">
        <v>56</v>
      </c>
      <c r="F43" s="3">
        <v>21</v>
      </c>
      <c r="G43" s="26">
        <v>62</v>
      </c>
      <c r="H43" t="s">
        <v>21</v>
      </c>
      <c r="I43" t="s">
        <v>41</v>
      </c>
      <c r="J43" t="s">
        <v>43</v>
      </c>
      <c r="K43" t="s">
        <v>20</v>
      </c>
      <c r="L43" s="5">
        <v>1202</v>
      </c>
      <c r="M43" s="19">
        <v>0.23499999999999999</v>
      </c>
      <c r="N43" s="19">
        <v>0.23499999999999999</v>
      </c>
      <c r="O43" s="3">
        <v>1999</v>
      </c>
      <c r="P43" s="3">
        <v>1</v>
      </c>
      <c r="S43" s="1">
        <v>42</v>
      </c>
      <c r="T43" s="192" t="str">
        <f>I43</f>
        <v>SVM Sigmoid</v>
      </c>
      <c r="U43" s="192" t="str">
        <f>C43</f>
        <v>yes</v>
      </c>
      <c r="V43" s="192" t="str">
        <f>E43</f>
        <v>vif</v>
      </c>
      <c r="W43" s="192">
        <f>AVERAGE(G43,G243,G443,G643,G843)</f>
        <v>60.8</v>
      </c>
      <c r="X43" s="192">
        <f>MAX(G43,G243,G443,G643,G843)</f>
        <v>62</v>
      </c>
      <c r="Y43" s="192">
        <f>MIN(G43,G243,G443,G643,G843)</f>
        <v>59</v>
      </c>
      <c r="Z43" s="192">
        <f>MEDIAN(G43,G243,G443,G643,G843)</f>
        <v>61</v>
      </c>
      <c r="AA43" s="192" t="str">
        <f>H43</f>
        <v>randomized search</v>
      </c>
      <c r="AB43" s="192" t="str">
        <f>K43</f>
        <v>iqr</v>
      </c>
      <c r="AC43" s="192">
        <f>AVERAGE(L43,L243,L443,L643,L843)</f>
        <v>1204</v>
      </c>
      <c r="AD43" s="192">
        <f>MAX(L43,L243,L443,L643,L843)</f>
        <v>1216</v>
      </c>
      <c r="AE43" s="192">
        <f>MIN(L43,L243,L443,L643,L843)</f>
        <v>1198</v>
      </c>
      <c r="AF43" s="192">
        <f>MEDIAN(L43,L243,L443,L643,L843)</f>
        <v>1202</v>
      </c>
      <c r="AG43" s="192">
        <f>AVERAGE(B43,B243,B443,B643,B843)</f>
        <v>0.24149999999999999</v>
      </c>
      <c r="AH43" s="192">
        <f>MAX(B43,B243,B443,B643,B843)</f>
        <v>0.27750000000000002</v>
      </c>
      <c r="AI43" s="192">
        <f>MIN(B43,B243,B443,B643,B843)</f>
        <v>0.2225</v>
      </c>
      <c r="AJ43" s="192">
        <f>MEDIAN(B43,B243,B443,B643,B843)</f>
        <v>0.23499999999999999</v>
      </c>
      <c r="AK43" s="192">
        <f>AVERAGE(M43,M243,M443,M643,M843)</f>
        <v>0.24149999999999999</v>
      </c>
      <c r="AL43" s="192">
        <f>MAX(M43,M243,M443,M643,M843)</f>
        <v>0.27750000000000002</v>
      </c>
      <c r="AM43" s="192">
        <f>MIN(M43,M243,M443,M643,M843)</f>
        <v>0.2225</v>
      </c>
      <c r="AN43" s="192">
        <f>MEDIAN(M43,M243,M443,M643,M843)</f>
        <v>0.23499999999999999</v>
      </c>
      <c r="AO43" s="192">
        <f>AVERAGE(N43,N243,N443,N643,N843)</f>
        <v>0.24149999999999999</v>
      </c>
      <c r="AP43" s="192">
        <f>MAX(N43,N243,N443,N643,N843)</f>
        <v>0.27750000000000002</v>
      </c>
      <c r="AQ43" s="192">
        <f>MIN(N43,N243,N443,N643,N843)</f>
        <v>0.2225</v>
      </c>
      <c r="AR43" s="192">
        <f>MEDIAN(N43,N243,N443,N643,N843)</f>
        <v>0.23499999999999999</v>
      </c>
      <c r="AS43" s="192">
        <f>AVERAGE(D43,D243,D443,D643,D843)</f>
        <v>0.24149999999999999</v>
      </c>
      <c r="AT43" s="192">
        <f>MAX(D43,D243,D443,D643,D843)</f>
        <v>0.27750000000000002</v>
      </c>
      <c r="AU43" s="192">
        <f>MIN(D43,D243,D443,D643,D843)</f>
        <v>0.2225</v>
      </c>
      <c r="AV43" s="192">
        <f>MEDIAN(D43,D243,D443,D643,D843)</f>
        <v>0.23499999999999999</v>
      </c>
    </row>
    <row r="44" spans="1:48" x14ac:dyDescent="0.2">
      <c r="A44" s="1">
        <v>42</v>
      </c>
      <c r="B44" s="19">
        <v>0.23499999999999999</v>
      </c>
      <c r="C44" t="s">
        <v>15</v>
      </c>
      <c r="D44" s="19">
        <v>0.23499999999999999</v>
      </c>
      <c r="E44" t="s">
        <v>56</v>
      </c>
      <c r="F44" s="3">
        <v>21</v>
      </c>
      <c r="G44" s="26">
        <v>62</v>
      </c>
      <c r="H44" t="s">
        <v>23</v>
      </c>
      <c r="I44" t="s">
        <v>41</v>
      </c>
      <c r="J44" t="s">
        <v>43</v>
      </c>
      <c r="K44" t="s">
        <v>20</v>
      </c>
      <c r="L44" s="5">
        <v>1202</v>
      </c>
      <c r="M44" s="19">
        <v>0.23499999999999999</v>
      </c>
      <c r="N44" s="19">
        <v>0.23499999999999999</v>
      </c>
      <c r="O44" s="3">
        <v>1999</v>
      </c>
      <c r="P44" s="3">
        <v>1</v>
      </c>
      <c r="S44" s="1">
        <v>43</v>
      </c>
      <c r="T44" s="192" t="str">
        <f>I44</f>
        <v>SVM Sigmoid</v>
      </c>
      <c r="U44" s="192" t="str">
        <f>C44</f>
        <v>yes</v>
      </c>
      <c r="V44" s="192" t="str">
        <f>E44</f>
        <v>vif</v>
      </c>
      <c r="W44" s="192">
        <f>AVERAGE(G44,G244,G444,G644,G844)</f>
        <v>60.8</v>
      </c>
      <c r="X44" s="192">
        <f>MAX(G44,G244,G444,G644,G844)</f>
        <v>62</v>
      </c>
      <c r="Y44" s="192">
        <f>MIN(G44,G244,G444,G644,G844)</f>
        <v>59</v>
      </c>
      <c r="Z44" s="192">
        <f>MEDIAN(G44,G244,G444,G644,G844)</f>
        <v>61</v>
      </c>
      <c r="AA44" s="192" t="str">
        <f>H44</f>
        <v>grid search</v>
      </c>
      <c r="AB44" s="192" t="str">
        <f>K44</f>
        <v>iqr</v>
      </c>
      <c r="AC44" s="192">
        <f>AVERAGE(L44,L244,L444,L644,L844)</f>
        <v>1204</v>
      </c>
      <c r="AD44" s="192">
        <f>MAX(L44,L244,L444,L644,L844)</f>
        <v>1216</v>
      </c>
      <c r="AE44" s="192">
        <f>MIN(L44,L244,L444,L644,L844)</f>
        <v>1198</v>
      </c>
      <c r="AF44" s="192">
        <f>MEDIAN(L44,L244,L444,L644,L844)</f>
        <v>1202</v>
      </c>
      <c r="AG44" s="192">
        <f>AVERAGE(B44,B244,B444,B644,B844)</f>
        <v>0.24149999999999999</v>
      </c>
      <c r="AH44" s="192">
        <f>MAX(B44,B244,B444,B644,B844)</f>
        <v>0.27750000000000002</v>
      </c>
      <c r="AI44" s="192">
        <f>MIN(B44,B244,B444,B644,B844)</f>
        <v>0.2225</v>
      </c>
      <c r="AJ44" s="192">
        <f>MEDIAN(B44,B244,B444,B644,B844)</f>
        <v>0.23499999999999999</v>
      </c>
      <c r="AK44" s="192">
        <f>AVERAGE(M44,M244,M444,M644,M844)</f>
        <v>0.24149999999999999</v>
      </c>
      <c r="AL44" s="192">
        <f>MAX(M44,M244,M444,M644,M844)</f>
        <v>0.27750000000000002</v>
      </c>
      <c r="AM44" s="192">
        <f>MIN(M44,M244,M444,M644,M844)</f>
        <v>0.2225</v>
      </c>
      <c r="AN44" s="192">
        <f>MEDIAN(M44,M244,M444,M644,M844)</f>
        <v>0.23499999999999999</v>
      </c>
      <c r="AO44" s="192">
        <f>AVERAGE(N44,N244,N444,N644,N844)</f>
        <v>0.24149999999999999</v>
      </c>
      <c r="AP44" s="192">
        <f>MAX(N44,N244,N444,N644,N844)</f>
        <v>0.27750000000000002</v>
      </c>
      <c r="AQ44" s="192">
        <f>MIN(N44,N244,N444,N644,N844)</f>
        <v>0.2225</v>
      </c>
      <c r="AR44" s="192">
        <f>MEDIAN(N44,N244,N444,N644,N844)</f>
        <v>0.23499999999999999</v>
      </c>
      <c r="AS44" s="192">
        <f>AVERAGE(D44,D244,D444,D644,D844)</f>
        <v>0.24149999999999999</v>
      </c>
      <c r="AT44" s="192">
        <f>MAX(D44,D244,D444,D644,D844)</f>
        <v>0.27750000000000002</v>
      </c>
      <c r="AU44" s="192">
        <f>MIN(D44,D244,D444,D644,D844)</f>
        <v>0.2225</v>
      </c>
      <c r="AV44" s="192">
        <f>MEDIAN(D44,D244,D444,D644,D844)</f>
        <v>0.23499999999999999</v>
      </c>
    </row>
    <row r="45" spans="1:48" x14ac:dyDescent="0.2">
      <c r="A45" s="1">
        <v>43</v>
      </c>
      <c r="B45" s="19">
        <v>0.23499999999999999</v>
      </c>
      <c r="C45" t="s">
        <v>15</v>
      </c>
      <c r="D45" s="19">
        <v>0.23499999999999999</v>
      </c>
      <c r="E45" t="s">
        <v>56</v>
      </c>
      <c r="F45" s="3">
        <v>21</v>
      </c>
      <c r="G45" s="26">
        <v>62</v>
      </c>
      <c r="H45" t="s">
        <v>17</v>
      </c>
      <c r="I45" t="s">
        <v>44</v>
      </c>
      <c r="J45" t="s">
        <v>45</v>
      </c>
      <c r="K45" t="s">
        <v>20</v>
      </c>
      <c r="L45" s="5">
        <v>1202</v>
      </c>
      <c r="M45" s="19">
        <v>0.23499999999999999</v>
      </c>
      <c r="N45" s="19">
        <v>0.23499999999999999</v>
      </c>
      <c r="O45" s="3">
        <v>1999</v>
      </c>
      <c r="P45" s="3">
        <v>1</v>
      </c>
      <c r="S45" s="1">
        <v>44</v>
      </c>
      <c r="T45" s="192" t="str">
        <f>I45</f>
        <v>SVM RBF</v>
      </c>
      <c r="U45" s="192" t="str">
        <f>C45</f>
        <v>yes</v>
      </c>
      <c r="V45" s="192" t="str">
        <f>E45</f>
        <v>vif</v>
      </c>
      <c r="W45" s="192">
        <f>AVERAGE(G45,G245,G445,G645,G845)</f>
        <v>60.8</v>
      </c>
      <c r="X45" s="192">
        <f>MAX(G45,G245,G445,G645,G845)</f>
        <v>62</v>
      </c>
      <c r="Y45" s="192">
        <f>MIN(G45,G245,G445,G645,G845)</f>
        <v>59</v>
      </c>
      <c r="Z45" s="192">
        <f>MEDIAN(G45,G245,G445,G645,G845)</f>
        <v>61</v>
      </c>
      <c r="AA45" s="192" t="str">
        <f>H45</f>
        <v>nothing</v>
      </c>
      <c r="AB45" s="192" t="str">
        <f>K45</f>
        <v>iqr</v>
      </c>
      <c r="AC45" s="192">
        <f>AVERAGE(L45,L245,L445,L645,L845)</f>
        <v>1204</v>
      </c>
      <c r="AD45" s="192">
        <f>MAX(L45,L245,L445,L645,L845)</f>
        <v>1216</v>
      </c>
      <c r="AE45" s="192">
        <f>MIN(L45,L245,L445,L645,L845)</f>
        <v>1198</v>
      </c>
      <c r="AF45" s="192">
        <f>MEDIAN(L45,L245,L445,L645,L845)</f>
        <v>1202</v>
      </c>
      <c r="AG45" s="192">
        <f>AVERAGE(B45,B245,B445,B645,B845)</f>
        <v>0.24149999999999999</v>
      </c>
      <c r="AH45" s="192">
        <f>MAX(B45,B245,B445,B645,B845)</f>
        <v>0.27750000000000002</v>
      </c>
      <c r="AI45" s="192">
        <f>MIN(B45,B245,B445,B645,B845)</f>
        <v>0.2225</v>
      </c>
      <c r="AJ45" s="192">
        <f>MEDIAN(B45,B245,B445,B645,B845)</f>
        <v>0.23499999999999999</v>
      </c>
      <c r="AK45" s="192">
        <f>AVERAGE(M45,M245,M445,M645,M845)</f>
        <v>0.24149999999999999</v>
      </c>
      <c r="AL45" s="192">
        <f>MAX(M45,M245,M445,M645,M845)</f>
        <v>0.27750000000000002</v>
      </c>
      <c r="AM45" s="192">
        <f>MIN(M45,M245,M445,M645,M845)</f>
        <v>0.2225</v>
      </c>
      <c r="AN45" s="192">
        <f>MEDIAN(M45,M245,M445,M645,M845)</f>
        <v>0.23499999999999999</v>
      </c>
      <c r="AO45" s="192">
        <f>AVERAGE(N45,N245,N445,N645,N845)</f>
        <v>0.24149999999999999</v>
      </c>
      <c r="AP45" s="192">
        <f>MAX(N45,N245,N445,N645,N845)</f>
        <v>0.27750000000000002</v>
      </c>
      <c r="AQ45" s="192">
        <f>MIN(N45,N245,N445,N645,N845)</f>
        <v>0.2225</v>
      </c>
      <c r="AR45" s="192">
        <f>MEDIAN(N45,N245,N445,N645,N845)</f>
        <v>0.23499999999999999</v>
      </c>
      <c r="AS45" s="192">
        <f>AVERAGE(D45,D245,D445,D645,D845)</f>
        <v>0.24149999999999999</v>
      </c>
      <c r="AT45" s="192">
        <f>MAX(D45,D245,D445,D645,D845)</f>
        <v>0.27750000000000002</v>
      </c>
      <c r="AU45" s="192">
        <f>MIN(D45,D245,D445,D645,D845)</f>
        <v>0.2225</v>
      </c>
      <c r="AV45" s="192">
        <f>MEDIAN(D45,D245,D445,D645,D845)</f>
        <v>0.23499999999999999</v>
      </c>
    </row>
    <row r="46" spans="1:48" x14ac:dyDescent="0.2">
      <c r="A46" s="1">
        <v>44</v>
      </c>
      <c r="B46" s="38">
        <v>0.42249999999999999</v>
      </c>
      <c r="C46" t="s">
        <v>15</v>
      </c>
      <c r="D46" s="38">
        <v>0.42249999999999999</v>
      </c>
      <c r="E46" t="s">
        <v>56</v>
      </c>
      <c r="F46" s="3">
        <v>21</v>
      </c>
      <c r="G46" s="26">
        <v>62</v>
      </c>
      <c r="H46" t="s">
        <v>21</v>
      </c>
      <c r="I46" t="s">
        <v>44</v>
      </c>
      <c r="J46" t="s">
        <v>66</v>
      </c>
      <c r="K46" t="s">
        <v>20</v>
      </c>
      <c r="L46" s="5">
        <v>1202</v>
      </c>
      <c r="M46" s="38">
        <v>0.42249999999999999</v>
      </c>
      <c r="N46" s="38">
        <v>0.42249999999999999</v>
      </c>
      <c r="O46" s="3">
        <v>1999</v>
      </c>
      <c r="P46" s="3">
        <v>1</v>
      </c>
      <c r="S46" s="1">
        <v>45</v>
      </c>
      <c r="T46" s="192" t="str">
        <f>I46</f>
        <v>SVM RBF</v>
      </c>
      <c r="U46" s="192" t="str">
        <f>C46</f>
        <v>yes</v>
      </c>
      <c r="V46" s="192" t="str">
        <f>E46</f>
        <v>vif</v>
      </c>
      <c r="W46" s="192">
        <f>AVERAGE(G46,G246,G446,G646,G846)</f>
        <v>60.8</v>
      </c>
      <c r="X46" s="192">
        <f>MAX(G46,G246,G446,G646,G846)</f>
        <v>62</v>
      </c>
      <c r="Y46" s="192">
        <f>MIN(G46,G246,G446,G646,G846)</f>
        <v>59</v>
      </c>
      <c r="Z46" s="192">
        <f>MEDIAN(G46,G246,G446,G646,G846)</f>
        <v>61</v>
      </c>
      <c r="AA46" s="192" t="str">
        <f>H46</f>
        <v>randomized search</v>
      </c>
      <c r="AB46" s="192" t="str">
        <f>K46</f>
        <v>iqr</v>
      </c>
      <c r="AC46" s="192">
        <f>AVERAGE(L46,L246,L446,L646,L846)</f>
        <v>1204</v>
      </c>
      <c r="AD46" s="192">
        <f>MAX(L46,L246,L446,L646,L846)</f>
        <v>1216</v>
      </c>
      <c r="AE46" s="192">
        <f>MIN(L46,L246,L446,L646,L846)</f>
        <v>1198</v>
      </c>
      <c r="AF46" s="192">
        <f>MEDIAN(L46,L246,L446,L646,L846)</f>
        <v>1202</v>
      </c>
      <c r="AG46" s="192">
        <f>AVERAGE(B46,B246,B446,B646,B846)</f>
        <v>0.56099999999999994</v>
      </c>
      <c r="AH46" s="192">
        <f>MAX(B46,B246,B446,B646,B846)</f>
        <v>0.71750000000000003</v>
      </c>
      <c r="AI46" s="192">
        <f>MIN(B46,B246,B446,B646,B846)</f>
        <v>0.27250000000000002</v>
      </c>
      <c r="AJ46" s="192">
        <f>MEDIAN(B46,B246,B446,B646,B846)</f>
        <v>0.6925</v>
      </c>
      <c r="AK46" s="192">
        <f>AVERAGE(M46,M246,M446,M646,M846)</f>
        <v>0.56099999999999994</v>
      </c>
      <c r="AL46" s="192">
        <f>MAX(M46,M246,M446,M646,M846)</f>
        <v>0.71750000000000003</v>
      </c>
      <c r="AM46" s="192">
        <f>MIN(M46,M246,M446,M646,M846)</f>
        <v>0.27250000000000002</v>
      </c>
      <c r="AN46" s="192">
        <f>MEDIAN(M46,M246,M446,M646,M846)</f>
        <v>0.6925</v>
      </c>
      <c r="AO46" s="192">
        <f>AVERAGE(N46,N246,N446,N646,N846)</f>
        <v>0.56099999999999994</v>
      </c>
      <c r="AP46" s="192">
        <f>MAX(N46,N246,N446,N646,N846)</f>
        <v>0.71750000000000003</v>
      </c>
      <c r="AQ46" s="192">
        <f>MIN(N46,N246,N446,N646,N846)</f>
        <v>0.27250000000000002</v>
      </c>
      <c r="AR46" s="192">
        <f>MEDIAN(N46,N246,N446,N646,N846)</f>
        <v>0.6925</v>
      </c>
      <c r="AS46" s="192">
        <f>AVERAGE(D46,D246,D446,D646,D846)</f>
        <v>0.56099999999999994</v>
      </c>
      <c r="AT46" s="192">
        <f>MAX(D46,D246,D446,D646,D846)</f>
        <v>0.71750000000000003</v>
      </c>
      <c r="AU46" s="192">
        <f>MIN(D46,D246,D446,D646,D846)</f>
        <v>0.27250000000000002</v>
      </c>
      <c r="AV46" s="192">
        <f>MEDIAN(D46,D246,D446,D646,D846)</f>
        <v>0.6925</v>
      </c>
    </row>
    <row r="47" spans="1:48" x14ac:dyDescent="0.2">
      <c r="A47" s="1">
        <v>45</v>
      </c>
      <c r="B47" s="39">
        <v>0.79749999999999999</v>
      </c>
      <c r="C47" t="s">
        <v>15</v>
      </c>
      <c r="D47" s="39">
        <v>0.79749999999999999</v>
      </c>
      <c r="E47" t="s">
        <v>56</v>
      </c>
      <c r="F47" s="3">
        <v>21</v>
      </c>
      <c r="G47" s="26">
        <v>62</v>
      </c>
      <c r="H47" t="s">
        <v>23</v>
      </c>
      <c r="I47" t="s">
        <v>44</v>
      </c>
      <c r="J47" t="s">
        <v>67</v>
      </c>
      <c r="K47" t="s">
        <v>20</v>
      </c>
      <c r="L47" s="5">
        <v>1202</v>
      </c>
      <c r="M47" s="39">
        <v>0.79749999999999999</v>
      </c>
      <c r="N47" s="39">
        <v>0.79749999999999999</v>
      </c>
      <c r="O47" s="3">
        <v>1999</v>
      </c>
      <c r="P47" s="3">
        <v>1</v>
      </c>
      <c r="S47" s="1">
        <v>46</v>
      </c>
      <c r="T47" s="192" t="str">
        <f>I47</f>
        <v>SVM RBF</v>
      </c>
      <c r="U47" s="192" t="str">
        <f>C47</f>
        <v>yes</v>
      </c>
      <c r="V47" s="192" t="str">
        <f>E47</f>
        <v>vif</v>
      </c>
      <c r="W47" s="192">
        <f>AVERAGE(G47,G247,G447,G647,G847)</f>
        <v>60.8</v>
      </c>
      <c r="X47" s="192">
        <f>MAX(G47,G247,G447,G647,G847)</f>
        <v>62</v>
      </c>
      <c r="Y47" s="192">
        <f>MIN(G47,G247,G447,G647,G847)</f>
        <v>59</v>
      </c>
      <c r="Z47" s="192">
        <f>MEDIAN(G47,G247,G447,G647,G847)</f>
        <v>61</v>
      </c>
      <c r="AA47" s="192" t="str">
        <f>H47</f>
        <v>grid search</v>
      </c>
      <c r="AB47" s="192" t="str">
        <f>K47</f>
        <v>iqr</v>
      </c>
      <c r="AC47" s="192">
        <f>AVERAGE(L47,L247,L447,L647,L847)</f>
        <v>1204</v>
      </c>
      <c r="AD47" s="192">
        <f>MAX(L47,L247,L447,L647,L847)</f>
        <v>1216</v>
      </c>
      <c r="AE47" s="192">
        <f>MIN(L47,L247,L447,L647,L847)</f>
        <v>1198</v>
      </c>
      <c r="AF47" s="192">
        <f>MEDIAN(L47,L247,L447,L647,L847)</f>
        <v>1202</v>
      </c>
      <c r="AG47" s="192">
        <f>AVERAGE(B47,B247,B447,B647,B847)</f>
        <v>0.74649999999999994</v>
      </c>
      <c r="AH47" s="192">
        <f>MAX(B47,B247,B447,B647,B847)</f>
        <v>0.8</v>
      </c>
      <c r="AI47" s="192">
        <f>MIN(B47,B247,B447,B647,B847)</f>
        <v>0.56499999999999995</v>
      </c>
      <c r="AJ47" s="192">
        <f>MEDIAN(B47,B247,B447,B647,B847)</f>
        <v>0.79</v>
      </c>
      <c r="AK47" s="192">
        <f>AVERAGE(M47,M247,M447,M647,M847)</f>
        <v>0.74649999999999994</v>
      </c>
      <c r="AL47" s="192">
        <f>MAX(M47,M247,M447,M647,M847)</f>
        <v>0.8</v>
      </c>
      <c r="AM47" s="192">
        <f>MIN(M47,M247,M447,M647,M847)</f>
        <v>0.56499999999999995</v>
      </c>
      <c r="AN47" s="192">
        <f>MEDIAN(M47,M247,M447,M647,M847)</f>
        <v>0.79</v>
      </c>
      <c r="AO47" s="192">
        <f>AVERAGE(N47,N247,N447,N647,N847)</f>
        <v>0.74649999999999994</v>
      </c>
      <c r="AP47" s="192">
        <f>MAX(N47,N247,N447,N647,N847)</f>
        <v>0.8</v>
      </c>
      <c r="AQ47" s="192">
        <f>MIN(N47,N247,N447,N647,N847)</f>
        <v>0.56499999999999995</v>
      </c>
      <c r="AR47" s="192">
        <f>MEDIAN(N47,N247,N447,N647,N847)</f>
        <v>0.79</v>
      </c>
      <c r="AS47" s="192">
        <f>AVERAGE(D47,D247,D447,D647,D847)</f>
        <v>0.74649999999999994</v>
      </c>
      <c r="AT47" s="192">
        <f>MAX(D47,D247,D447,D647,D847)</f>
        <v>0.80000000000000016</v>
      </c>
      <c r="AU47" s="192">
        <f>MIN(D47,D247,D447,D647,D847)</f>
        <v>0.56499999999999995</v>
      </c>
      <c r="AV47" s="192">
        <f>MEDIAN(D47,D247,D447,D647,D847)</f>
        <v>0.79</v>
      </c>
    </row>
    <row r="48" spans="1:48" x14ac:dyDescent="0.2">
      <c r="A48" s="1">
        <v>46</v>
      </c>
      <c r="B48" s="40">
        <v>0.4975</v>
      </c>
      <c r="C48" t="s">
        <v>15</v>
      </c>
      <c r="D48" s="40">
        <v>0.4975</v>
      </c>
      <c r="E48" t="s">
        <v>56</v>
      </c>
      <c r="F48" s="3">
        <v>21</v>
      </c>
      <c r="G48" s="26">
        <v>62</v>
      </c>
      <c r="H48" t="s">
        <v>17</v>
      </c>
      <c r="I48" t="s">
        <v>48</v>
      </c>
      <c r="J48" t="s">
        <v>49</v>
      </c>
      <c r="K48" t="s">
        <v>20</v>
      </c>
      <c r="L48" s="5">
        <v>1202</v>
      </c>
      <c r="M48" s="40">
        <v>0.4975</v>
      </c>
      <c r="N48" s="40">
        <v>0.4975</v>
      </c>
      <c r="O48" s="3">
        <v>1999</v>
      </c>
      <c r="P48" s="3">
        <v>1</v>
      </c>
      <c r="S48" s="1">
        <v>47</v>
      </c>
      <c r="T48" s="192" t="str">
        <f>I48</f>
        <v>QDA</v>
      </c>
      <c r="U48" s="192" t="str">
        <f>C48</f>
        <v>yes</v>
      </c>
      <c r="V48" s="192" t="str">
        <f>E48</f>
        <v>vif</v>
      </c>
      <c r="W48" s="192">
        <f>AVERAGE(G48,G248,G448,G648,G848)</f>
        <v>60.8</v>
      </c>
      <c r="X48" s="192">
        <f>MAX(G48,G248,G448,G648,G848)</f>
        <v>62</v>
      </c>
      <c r="Y48" s="192">
        <f>MIN(G48,G248,G448,G648,G848)</f>
        <v>59</v>
      </c>
      <c r="Z48" s="192">
        <f>MEDIAN(G48,G248,G448,G648,G848)</f>
        <v>61</v>
      </c>
      <c r="AA48" s="192" t="str">
        <f>H48</f>
        <v>nothing</v>
      </c>
      <c r="AB48" s="192" t="str">
        <f>K48</f>
        <v>iqr</v>
      </c>
      <c r="AC48" s="192">
        <f>AVERAGE(L48,L248,L448,L648,L848)</f>
        <v>1204</v>
      </c>
      <c r="AD48" s="192">
        <f>MAX(L48,L248,L448,L648,L848)</f>
        <v>1216</v>
      </c>
      <c r="AE48" s="192">
        <f>MIN(L48,L248,L448,L648,L848)</f>
        <v>1198</v>
      </c>
      <c r="AF48" s="192">
        <f>MEDIAN(L48,L248,L448,L648,L848)</f>
        <v>1202</v>
      </c>
      <c r="AG48" s="192">
        <f>AVERAGE(B48,B248,B448,B648,B848)</f>
        <v>0.48149999999999993</v>
      </c>
      <c r="AH48" s="192">
        <f>MAX(B48,B248,B448,B648,B848)</f>
        <v>0.4975</v>
      </c>
      <c r="AI48" s="192">
        <f>MIN(B48,B248,B448,B648,B848)</f>
        <v>0.44750000000000001</v>
      </c>
      <c r="AJ48" s="192">
        <f>MEDIAN(B48,B248,B448,B648,B848)</f>
        <v>0.48499999999999999</v>
      </c>
      <c r="AK48" s="192">
        <f>AVERAGE(M48,M248,M448,M648,M848)</f>
        <v>0.48149999999999993</v>
      </c>
      <c r="AL48" s="192">
        <f>MAX(M48,M248,M448,M648,M848)</f>
        <v>0.4975</v>
      </c>
      <c r="AM48" s="192">
        <f>MIN(M48,M248,M448,M648,M848)</f>
        <v>0.44750000000000001</v>
      </c>
      <c r="AN48" s="192">
        <f>MEDIAN(M48,M248,M448,M648,M848)</f>
        <v>0.48499999999999999</v>
      </c>
      <c r="AO48" s="192">
        <f>AVERAGE(N48,N248,N448,N648,N848)</f>
        <v>0.48149999999999993</v>
      </c>
      <c r="AP48" s="192">
        <f>MAX(N48,N248,N448,N648,N848)</f>
        <v>0.4975</v>
      </c>
      <c r="AQ48" s="192">
        <f>MIN(N48,N248,N448,N648,N848)</f>
        <v>0.44750000000000001</v>
      </c>
      <c r="AR48" s="192">
        <f>MEDIAN(N48,N248,N448,N648,N848)</f>
        <v>0.48499999999999999</v>
      </c>
      <c r="AS48" s="192">
        <f>AVERAGE(D48,D248,D448,D648,D848)</f>
        <v>0.48149999999999993</v>
      </c>
      <c r="AT48" s="192">
        <f>MAX(D48,D248,D448,D648,D848)</f>
        <v>0.4975</v>
      </c>
      <c r="AU48" s="192">
        <f>MIN(D48,D248,D448,D648,D848)</f>
        <v>0.44750000000000001</v>
      </c>
      <c r="AV48" s="192">
        <f>MEDIAN(D48,D248,D448,D648,D848)</f>
        <v>0.48499999999999999</v>
      </c>
    </row>
    <row r="49" spans="1:48" x14ac:dyDescent="0.2">
      <c r="A49" s="1">
        <v>47</v>
      </c>
      <c r="B49" s="41">
        <v>0.70250000000000001</v>
      </c>
      <c r="C49" t="s">
        <v>15</v>
      </c>
      <c r="D49" s="41">
        <v>0.70250000000000001</v>
      </c>
      <c r="E49" t="s">
        <v>56</v>
      </c>
      <c r="F49" s="3">
        <v>21</v>
      </c>
      <c r="G49" s="26">
        <v>62</v>
      </c>
      <c r="H49" t="s">
        <v>17</v>
      </c>
      <c r="I49" t="s">
        <v>50</v>
      </c>
      <c r="J49" t="s">
        <v>51</v>
      </c>
      <c r="K49" t="s">
        <v>20</v>
      </c>
      <c r="L49" s="5">
        <v>1202</v>
      </c>
      <c r="M49" s="41">
        <v>0.70250000000000001</v>
      </c>
      <c r="N49" s="41">
        <v>0.70250000000000001</v>
      </c>
      <c r="O49" s="3">
        <v>1999</v>
      </c>
      <c r="P49" s="3">
        <v>1</v>
      </c>
      <c r="S49" s="1">
        <v>48</v>
      </c>
      <c r="T49" s="192" t="str">
        <f>I49</f>
        <v>Naive Bayes</v>
      </c>
      <c r="U49" s="192" t="str">
        <f>C49</f>
        <v>yes</v>
      </c>
      <c r="V49" s="192" t="str">
        <f>E49</f>
        <v>vif</v>
      </c>
      <c r="W49" s="192">
        <f>AVERAGE(G49,G249,G449,G649,G849)</f>
        <v>60.8</v>
      </c>
      <c r="X49" s="192">
        <f>MAX(G49,G249,G449,G649,G849)</f>
        <v>62</v>
      </c>
      <c r="Y49" s="192">
        <f>MIN(G49,G249,G449,G649,G849)</f>
        <v>59</v>
      </c>
      <c r="Z49" s="192">
        <f>MEDIAN(G49,G249,G449,G649,G849)</f>
        <v>61</v>
      </c>
      <c r="AA49" s="192" t="str">
        <f>H49</f>
        <v>nothing</v>
      </c>
      <c r="AB49" s="192" t="str">
        <f>K49</f>
        <v>iqr</v>
      </c>
      <c r="AC49" s="192">
        <f>AVERAGE(L49,L249,L449,L649,L849)</f>
        <v>1204</v>
      </c>
      <c r="AD49" s="192">
        <f>MAX(L49,L249,L449,L649,L849)</f>
        <v>1216</v>
      </c>
      <c r="AE49" s="192">
        <f>MIN(L49,L249,L449,L649,L849)</f>
        <v>1198</v>
      </c>
      <c r="AF49" s="192">
        <f>MEDIAN(L49,L249,L449,L649,L849)</f>
        <v>1202</v>
      </c>
      <c r="AG49" s="192">
        <f>AVERAGE(B49,B249,B449,B649,B849)</f>
        <v>0.70250000000000001</v>
      </c>
      <c r="AH49" s="192">
        <f>MAX(B49,B249,B449,B649,B849)</f>
        <v>0.8</v>
      </c>
      <c r="AI49" s="192">
        <f>MIN(B49,B249,B449,B649,B849)</f>
        <v>0.46</v>
      </c>
      <c r="AJ49" s="192">
        <f>MEDIAN(B49,B249,B449,B649,B849)</f>
        <v>0.76500000000000001</v>
      </c>
      <c r="AK49" s="192">
        <f>AVERAGE(M49,M249,M449,M649,M849)</f>
        <v>0.70250000000000001</v>
      </c>
      <c r="AL49" s="192">
        <f>MAX(M49,M249,M449,M649,M849)</f>
        <v>0.8</v>
      </c>
      <c r="AM49" s="192">
        <f>MIN(M49,M249,M449,M649,M849)</f>
        <v>0.46</v>
      </c>
      <c r="AN49" s="192">
        <f>MEDIAN(M49,M249,M449,M649,M849)</f>
        <v>0.76500000000000001</v>
      </c>
      <c r="AO49" s="192">
        <f>AVERAGE(N49,N249,N449,N649,N849)</f>
        <v>0.70250000000000001</v>
      </c>
      <c r="AP49" s="192">
        <f>MAX(N49,N249,N449,N649,N849)</f>
        <v>0.8</v>
      </c>
      <c r="AQ49" s="192">
        <f>MIN(N49,N249,N449,N649,N849)</f>
        <v>0.46</v>
      </c>
      <c r="AR49" s="192">
        <f>MEDIAN(N49,N249,N449,N649,N849)</f>
        <v>0.76500000000000001</v>
      </c>
      <c r="AS49" s="192">
        <f>AVERAGE(D49,D249,D449,D649,D849)</f>
        <v>0.70250000000000001</v>
      </c>
      <c r="AT49" s="192">
        <f>MAX(D49,D249,D449,D649,D849)</f>
        <v>0.80000000000000016</v>
      </c>
      <c r="AU49" s="192">
        <f>MIN(D49,D249,D449,D649,D849)</f>
        <v>0.46</v>
      </c>
      <c r="AV49" s="192">
        <f>MEDIAN(D49,D249,D449,D649,D849)</f>
        <v>0.76500000000000001</v>
      </c>
    </row>
    <row r="50" spans="1:48" x14ac:dyDescent="0.2">
      <c r="A50" s="1">
        <v>48</v>
      </c>
      <c r="B50" s="42">
        <v>0.83499999999999996</v>
      </c>
      <c r="C50" t="s">
        <v>15</v>
      </c>
      <c r="D50" s="42">
        <v>0.83499999999999996</v>
      </c>
      <c r="E50" t="s">
        <v>56</v>
      </c>
      <c r="F50" s="3">
        <v>21</v>
      </c>
      <c r="G50" s="26">
        <v>62</v>
      </c>
      <c r="H50" t="s">
        <v>17</v>
      </c>
      <c r="I50" t="s">
        <v>52</v>
      </c>
      <c r="J50" t="s">
        <v>53</v>
      </c>
      <c r="K50" t="s">
        <v>20</v>
      </c>
      <c r="L50" s="5">
        <v>1202</v>
      </c>
      <c r="M50" s="42">
        <v>0.83499999999999996</v>
      </c>
      <c r="N50" s="42">
        <v>0.83499999999999996</v>
      </c>
      <c r="O50" s="3">
        <v>1999</v>
      </c>
      <c r="P50" s="3">
        <v>1</v>
      </c>
      <c r="S50" s="1">
        <v>49</v>
      </c>
      <c r="T50" s="192" t="str">
        <f>I50</f>
        <v>Linear Discriminant Analysis</v>
      </c>
      <c r="U50" s="192" t="str">
        <f>C50</f>
        <v>yes</v>
      </c>
      <c r="V50" s="192" t="str">
        <f>E50</f>
        <v>vif</v>
      </c>
      <c r="W50" s="192">
        <f>AVERAGE(G50,G250,G450,G650,G850)</f>
        <v>60.8</v>
      </c>
      <c r="X50" s="192">
        <f>MAX(G50,G250,G450,G650,G850)</f>
        <v>62</v>
      </c>
      <c r="Y50" s="192">
        <f>MIN(G50,G250,G450,G650,G850)</f>
        <v>59</v>
      </c>
      <c r="Z50" s="192">
        <f>MEDIAN(G50,G250,G450,G650,G850)</f>
        <v>61</v>
      </c>
      <c r="AA50" s="192" t="str">
        <f>H50</f>
        <v>nothing</v>
      </c>
      <c r="AB50" s="192" t="str">
        <f>K50</f>
        <v>iqr</v>
      </c>
      <c r="AC50" s="192">
        <f>AVERAGE(L50,L250,L450,L650,L850)</f>
        <v>1204</v>
      </c>
      <c r="AD50" s="192">
        <f>MAX(L50,L250,L450,L650,L850)</f>
        <v>1216</v>
      </c>
      <c r="AE50" s="192">
        <f>MIN(L50,L250,L450,L650,L850)</f>
        <v>1198</v>
      </c>
      <c r="AF50" s="192">
        <f>MEDIAN(L50,L250,L450,L650,L850)</f>
        <v>1202</v>
      </c>
      <c r="AG50" s="192">
        <f>AVERAGE(B50,B250,B450,B650,B850)</f>
        <v>0.80449999999999999</v>
      </c>
      <c r="AH50" s="192">
        <f>MAX(B50,B250,B450,B650,B850)</f>
        <v>0.83499999999999996</v>
      </c>
      <c r="AI50" s="192">
        <f>MIN(B50,B250,B450,B650,B850)</f>
        <v>0.74250000000000005</v>
      </c>
      <c r="AJ50" s="192">
        <f>MEDIAN(B50,B250,B450,B650,B850)</f>
        <v>0.8175</v>
      </c>
      <c r="AK50" s="192">
        <f>AVERAGE(M50,M250,M450,M650,M850)</f>
        <v>0.80449999999999999</v>
      </c>
      <c r="AL50" s="192">
        <f>MAX(M50,M250,M450,M650,M850)</f>
        <v>0.83499999999999996</v>
      </c>
      <c r="AM50" s="192">
        <f>MIN(M50,M250,M450,M650,M850)</f>
        <v>0.74250000000000005</v>
      </c>
      <c r="AN50" s="192">
        <f>MEDIAN(M50,M250,M450,M650,M850)</f>
        <v>0.8175</v>
      </c>
      <c r="AO50" s="192">
        <f>AVERAGE(N50,N250,N450,N650,N850)</f>
        <v>0.80449999999999999</v>
      </c>
      <c r="AP50" s="192">
        <f>MAX(N50,N250,N450,N650,N850)</f>
        <v>0.83499999999999996</v>
      </c>
      <c r="AQ50" s="192">
        <f>MIN(N50,N250,N450,N650,N850)</f>
        <v>0.74250000000000005</v>
      </c>
      <c r="AR50" s="192">
        <f>MEDIAN(N50,N250,N450,N650,N850)</f>
        <v>0.8175</v>
      </c>
      <c r="AS50" s="192">
        <f>AVERAGE(D50,D250,D450,D650,D850)</f>
        <v>0.80449999999999999</v>
      </c>
      <c r="AT50" s="192">
        <f>MAX(D50,D250,D450,D650,D850)</f>
        <v>0.83499999999999996</v>
      </c>
      <c r="AU50" s="192">
        <f>MIN(D50,D250,D450,D650,D850)</f>
        <v>0.74250000000000005</v>
      </c>
      <c r="AV50" s="192">
        <f>MEDIAN(D50,D250,D450,D650,D850)</f>
        <v>0.8175</v>
      </c>
    </row>
    <row r="51" spans="1:48" x14ac:dyDescent="0.2">
      <c r="A51" s="1">
        <v>49</v>
      </c>
      <c r="B51" s="19">
        <v>0.23499999999999999</v>
      </c>
      <c r="C51" t="s">
        <v>15</v>
      </c>
      <c r="D51" s="19">
        <v>0.23499999999999999</v>
      </c>
      <c r="E51" t="s">
        <v>56</v>
      </c>
      <c r="F51" s="3">
        <v>21</v>
      </c>
      <c r="G51" s="26">
        <v>62</v>
      </c>
      <c r="H51" t="s">
        <v>17</v>
      </c>
      <c r="I51" t="s">
        <v>54</v>
      </c>
      <c r="J51" t="s">
        <v>55</v>
      </c>
      <c r="K51" t="s">
        <v>20</v>
      </c>
      <c r="L51" s="5">
        <v>1202</v>
      </c>
      <c r="M51" s="19">
        <v>0.23499999999999999</v>
      </c>
      <c r="N51" s="19">
        <v>0.23499999999999999</v>
      </c>
      <c r="O51" s="3">
        <v>1999</v>
      </c>
      <c r="P51" s="3">
        <v>1</v>
      </c>
      <c r="S51" s="1">
        <v>50</v>
      </c>
      <c r="T51" s="192" t="str">
        <f>I51</f>
        <v>Gaussian Process</v>
      </c>
      <c r="U51" s="192" t="str">
        <f>C51</f>
        <v>yes</v>
      </c>
      <c r="V51" s="192" t="str">
        <f>E51</f>
        <v>vif</v>
      </c>
      <c r="W51" s="192">
        <f>AVERAGE(G51,G251,G451,G651,G851)</f>
        <v>60.8</v>
      </c>
      <c r="X51" s="192">
        <f>MAX(G51,G251,G451,G651,G851)</f>
        <v>62</v>
      </c>
      <c r="Y51" s="192">
        <f>MIN(G51,G251,G451,G651,G851)</f>
        <v>59</v>
      </c>
      <c r="Z51" s="192">
        <f>MEDIAN(G51,G251,G451,G651,G851)</f>
        <v>61</v>
      </c>
      <c r="AA51" s="192" t="str">
        <f>H51</f>
        <v>nothing</v>
      </c>
      <c r="AB51" s="192" t="str">
        <f>K51</f>
        <v>iqr</v>
      </c>
      <c r="AC51" s="192">
        <f>AVERAGE(L51,L251,L451,L651,L851)</f>
        <v>1204</v>
      </c>
      <c r="AD51" s="192">
        <f>MAX(L51,L251,L451,L651,L851)</f>
        <v>1216</v>
      </c>
      <c r="AE51" s="192">
        <f>MIN(L51,L251,L451,L651,L851)</f>
        <v>1198</v>
      </c>
      <c r="AF51" s="192">
        <f>MEDIAN(L51,L251,L451,L651,L851)</f>
        <v>1202</v>
      </c>
      <c r="AG51" s="192">
        <f>AVERAGE(B51,B251,B451,B651,B851)</f>
        <v>0.23500000000000001</v>
      </c>
      <c r="AH51" s="192">
        <f>MAX(B51,B251,B451,B651,B851)</f>
        <v>0.25</v>
      </c>
      <c r="AI51" s="192">
        <f>MIN(B51,B251,B451,B651,B851)</f>
        <v>0.2225</v>
      </c>
      <c r="AJ51" s="192">
        <f>MEDIAN(B51,B251,B451,B651,B851)</f>
        <v>0.23499999999999999</v>
      </c>
      <c r="AK51" s="192">
        <f>AVERAGE(M51,M251,M451,M651,M851)</f>
        <v>0.23500000000000001</v>
      </c>
      <c r="AL51" s="192">
        <f>MAX(M51,M251,M451,M651,M851)</f>
        <v>0.25</v>
      </c>
      <c r="AM51" s="192">
        <f>MIN(M51,M251,M451,M651,M851)</f>
        <v>0.2225</v>
      </c>
      <c r="AN51" s="192">
        <f>MEDIAN(M51,M251,M451,M651,M851)</f>
        <v>0.23499999999999999</v>
      </c>
      <c r="AO51" s="192">
        <f>AVERAGE(N51,N251,N451,N651,N851)</f>
        <v>0.23500000000000001</v>
      </c>
      <c r="AP51" s="192">
        <f>MAX(N51,N251,N451,N651,N851)</f>
        <v>0.25</v>
      </c>
      <c r="AQ51" s="192">
        <f>MIN(N51,N251,N451,N651,N851)</f>
        <v>0.2225</v>
      </c>
      <c r="AR51" s="192">
        <f>MEDIAN(N51,N251,N451,N651,N851)</f>
        <v>0.23499999999999999</v>
      </c>
      <c r="AS51" s="192">
        <f>AVERAGE(D51,D251,D451,D651,D851)</f>
        <v>0.23500000000000001</v>
      </c>
      <c r="AT51" s="192">
        <f>MAX(D51,D251,D451,D651,D851)</f>
        <v>0.25</v>
      </c>
      <c r="AU51" s="192">
        <f>MIN(D51,D251,D451,D651,D851)</f>
        <v>0.2225</v>
      </c>
      <c r="AV51" s="192">
        <f>MEDIAN(D51,D251,D451,D651,D851)</f>
        <v>0.23499999999999999</v>
      </c>
    </row>
    <row r="52" spans="1:48" x14ac:dyDescent="0.2">
      <c r="A52" s="1">
        <v>50</v>
      </c>
      <c r="B52" s="43">
        <v>0.61</v>
      </c>
      <c r="C52" t="s">
        <v>15</v>
      </c>
      <c r="D52" s="43">
        <v>0.61</v>
      </c>
      <c r="E52" t="s">
        <v>16</v>
      </c>
      <c r="F52" s="3">
        <v>21</v>
      </c>
      <c r="G52" s="36">
        <v>64</v>
      </c>
      <c r="H52" t="s">
        <v>17</v>
      </c>
      <c r="I52" t="s">
        <v>18</v>
      </c>
      <c r="J52" t="s">
        <v>19</v>
      </c>
      <c r="K52" t="s">
        <v>68</v>
      </c>
      <c r="L52" s="4">
        <v>1600</v>
      </c>
      <c r="M52" s="43">
        <v>0.61</v>
      </c>
      <c r="N52" s="43">
        <v>0.61</v>
      </c>
      <c r="O52" s="3">
        <v>1999</v>
      </c>
      <c r="P52" s="3">
        <v>1</v>
      </c>
      <c r="S52" s="1">
        <v>51</v>
      </c>
      <c r="T52" s="192" t="str">
        <f>I52</f>
        <v>AdaBoost</v>
      </c>
      <c r="U52" s="192" t="str">
        <f>C52</f>
        <v>yes</v>
      </c>
      <c r="V52" s="192" t="str">
        <f>E52</f>
        <v>cor</v>
      </c>
      <c r="W52" s="192">
        <f>AVERAGE(G52,G252,G452,G652,G852)</f>
        <v>63.2</v>
      </c>
      <c r="X52" s="192">
        <f>MAX(G52,G252,G452,G652,G852)</f>
        <v>64</v>
      </c>
      <c r="Y52" s="192">
        <f>MIN(G52,G252,G452,G652,G852)</f>
        <v>62</v>
      </c>
      <c r="Z52" s="192">
        <f>MEDIAN(G52,G252,G452,G652,G852)</f>
        <v>63</v>
      </c>
      <c r="AA52" s="192" t="str">
        <f>H52</f>
        <v>nothing</v>
      </c>
      <c r="AB52" s="192" t="str">
        <f>K52</f>
        <v>z_score</v>
      </c>
      <c r="AC52" s="192">
        <f>AVERAGE(L52,L252,L452,L652,L852)</f>
        <v>1600</v>
      </c>
      <c r="AD52" s="192">
        <f>MAX(L52,L252,L452,L652,L852)</f>
        <v>1600</v>
      </c>
      <c r="AE52" s="192">
        <f>MIN(L52,L252,L452,L652,L852)</f>
        <v>1600</v>
      </c>
      <c r="AF52" s="192">
        <f>MEDIAN(L52,L252,L452,L652,L852)</f>
        <v>1600</v>
      </c>
      <c r="AG52" s="192">
        <f>AVERAGE(B52,B252,B452,B652,B852)</f>
        <v>0.66850000000000009</v>
      </c>
      <c r="AH52" s="192">
        <f>MAX(B52,B252,B452,B652,B852)</f>
        <v>0.77249999999999996</v>
      </c>
      <c r="AI52" s="192">
        <f>MIN(B52,B252,B452,B652,B852)</f>
        <v>0.61</v>
      </c>
      <c r="AJ52" s="192">
        <f>MEDIAN(B52,B252,B452,B652,B852)</f>
        <v>0.65</v>
      </c>
      <c r="AK52" s="192">
        <f>AVERAGE(M52,M252,M452,M652,M852)</f>
        <v>0.66850000000000009</v>
      </c>
      <c r="AL52" s="192">
        <f>MAX(M52,M252,M452,M652,M852)</f>
        <v>0.77249999999999996</v>
      </c>
      <c r="AM52" s="192">
        <f>MIN(M52,M252,M452,M652,M852)</f>
        <v>0.61</v>
      </c>
      <c r="AN52" s="192">
        <f>MEDIAN(M52,M252,M452,M652,M852)</f>
        <v>0.65</v>
      </c>
      <c r="AO52" s="192">
        <f>AVERAGE(N52,N252,N452,N652,N852)</f>
        <v>0.66850000000000009</v>
      </c>
      <c r="AP52" s="192">
        <f>MAX(N52,N252,N452,N652,N852)</f>
        <v>0.77249999999999996</v>
      </c>
      <c r="AQ52" s="192">
        <f>MIN(N52,N252,N452,N652,N852)</f>
        <v>0.61</v>
      </c>
      <c r="AR52" s="192">
        <f>MEDIAN(N52,N252,N452,N652,N852)</f>
        <v>0.65</v>
      </c>
      <c r="AS52" s="192">
        <f>AVERAGE(D52,D252,D452,D652,D852)</f>
        <v>0.66850000000000009</v>
      </c>
      <c r="AT52" s="192">
        <f>MAX(D52,D252,D452,D652,D852)</f>
        <v>0.77250000000000008</v>
      </c>
      <c r="AU52" s="192">
        <f>MIN(D52,D252,D452,D652,D852)</f>
        <v>0.61</v>
      </c>
      <c r="AV52" s="192">
        <f>MEDIAN(D52,D252,D452,D652,D852)</f>
        <v>0.65</v>
      </c>
    </row>
    <row r="53" spans="1:48" x14ac:dyDescent="0.2">
      <c r="A53" s="1">
        <v>51</v>
      </c>
      <c r="B53" s="44">
        <v>0.75</v>
      </c>
      <c r="C53" t="s">
        <v>15</v>
      </c>
      <c r="D53" s="44">
        <v>0.75</v>
      </c>
      <c r="E53" t="s">
        <v>16</v>
      </c>
      <c r="F53" s="3">
        <v>21</v>
      </c>
      <c r="G53" s="36">
        <v>64</v>
      </c>
      <c r="H53" t="s">
        <v>21</v>
      </c>
      <c r="I53" t="s">
        <v>18</v>
      </c>
      <c r="J53" t="s">
        <v>69</v>
      </c>
      <c r="K53" t="s">
        <v>68</v>
      </c>
      <c r="L53" s="4">
        <v>1600</v>
      </c>
      <c r="M53" s="44">
        <v>0.75</v>
      </c>
      <c r="N53" s="44">
        <v>0.75</v>
      </c>
      <c r="O53" s="3">
        <v>1999</v>
      </c>
      <c r="P53" s="3">
        <v>1</v>
      </c>
      <c r="S53" s="1">
        <v>52</v>
      </c>
      <c r="T53" s="192" t="str">
        <f>I53</f>
        <v>AdaBoost</v>
      </c>
      <c r="U53" s="192" t="str">
        <f>C53</f>
        <v>yes</v>
      </c>
      <c r="V53" s="192" t="str">
        <f>E53</f>
        <v>cor</v>
      </c>
      <c r="W53" s="192">
        <f>AVERAGE(G53,G253,G453,G653,G853)</f>
        <v>63.2</v>
      </c>
      <c r="X53" s="192">
        <f>MAX(G53,G253,G453,G653,G853)</f>
        <v>64</v>
      </c>
      <c r="Y53" s="192">
        <f>MIN(G53,G253,G453,G653,G853)</f>
        <v>62</v>
      </c>
      <c r="Z53" s="192">
        <f>MEDIAN(G53,G253,G453,G653,G853)</f>
        <v>63</v>
      </c>
      <c r="AA53" s="192" t="str">
        <f>H53</f>
        <v>randomized search</v>
      </c>
      <c r="AB53" s="192" t="str">
        <f>K53</f>
        <v>z_score</v>
      </c>
      <c r="AC53" s="192">
        <f>AVERAGE(L53,L253,L453,L653,L853)</f>
        <v>1600</v>
      </c>
      <c r="AD53" s="192">
        <f>MAX(L53,L253,L453,L653,L853)</f>
        <v>1600</v>
      </c>
      <c r="AE53" s="192">
        <f>MIN(L53,L253,L453,L653,L853)</f>
        <v>1600</v>
      </c>
      <c r="AF53" s="192">
        <f>MEDIAN(L53,L253,L453,L653,L853)</f>
        <v>1600</v>
      </c>
      <c r="AG53" s="192">
        <f>AVERAGE(B53,B253,B453,B653,B853)</f>
        <v>0.7430000000000001</v>
      </c>
      <c r="AH53" s="192">
        <f>MAX(B53,B253,B453,B653,B853)</f>
        <v>0.76500000000000001</v>
      </c>
      <c r="AI53" s="192">
        <f>MIN(B53,B253,B453,B653,B853)</f>
        <v>0.72750000000000004</v>
      </c>
      <c r="AJ53" s="192">
        <f>MEDIAN(B53,B253,B453,B653,B853)</f>
        <v>0.73750000000000004</v>
      </c>
      <c r="AK53" s="192">
        <f>AVERAGE(M53,M253,M453,M653,M853)</f>
        <v>0.7430000000000001</v>
      </c>
      <c r="AL53" s="192">
        <f>MAX(M53,M253,M453,M653,M853)</f>
        <v>0.76500000000000001</v>
      </c>
      <c r="AM53" s="192">
        <f>MIN(M53,M253,M453,M653,M853)</f>
        <v>0.72750000000000004</v>
      </c>
      <c r="AN53" s="192">
        <f>MEDIAN(M53,M253,M453,M653,M853)</f>
        <v>0.73750000000000004</v>
      </c>
      <c r="AO53" s="192">
        <f>AVERAGE(N53,N253,N453,N653,N853)</f>
        <v>0.7430000000000001</v>
      </c>
      <c r="AP53" s="192">
        <f>MAX(N53,N253,N453,N653,N853)</f>
        <v>0.76500000000000001</v>
      </c>
      <c r="AQ53" s="192">
        <f>MIN(N53,N253,N453,N653,N853)</f>
        <v>0.72750000000000004</v>
      </c>
      <c r="AR53" s="192">
        <f>MEDIAN(N53,N253,N453,N653,N853)</f>
        <v>0.73750000000000004</v>
      </c>
      <c r="AS53" s="192">
        <f>AVERAGE(D53,D253,D453,D653,D853)</f>
        <v>0.7430000000000001</v>
      </c>
      <c r="AT53" s="192">
        <f>MAX(D53,D253,D453,D653,D853)</f>
        <v>0.76500000000000001</v>
      </c>
      <c r="AU53" s="192">
        <f>MIN(D53,D253,D453,D653,D853)</f>
        <v>0.72750000000000015</v>
      </c>
      <c r="AV53" s="192">
        <f>MEDIAN(D53,D253,D453,D653,D853)</f>
        <v>0.73750000000000004</v>
      </c>
    </row>
    <row r="54" spans="1:48" x14ac:dyDescent="0.2">
      <c r="A54" s="1">
        <v>52</v>
      </c>
      <c r="B54" s="45">
        <v>0.755</v>
      </c>
      <c r="C54" t="s">
        <v>15</v>
      </c>
      <c r="D54" s="45">
        <v>0.755</v>
      </c>
      <c r="E54" t="s">
        <v>16</v>
      </c>
      <c r="F54" s="3">
        <v>21</v>
      </c>
      <c r="G54" s="36">
        <v>64</v>
      </c>
      <c r="H54" t="s">
        <v>23</v>
      </c>
      <c r="I54" t="s">
        <v>18</v>
      </c>
      <c r="J54" t="s">
        <v>70</v>
      </c>
      <c r="K54" t="s">
        <v>68</v>
      </c>
      <c r="L54" s="4">
        <v>1600</v>
      </c>
      <c r="M54" s="45">
        <v>0.755</v>
      </c>
      <c r="N54" s="45">
        <v>0.755</v>
      </c>
      <c r="O54" s="3">
        <v>1999</v>
      </c>
      <c r="P54" s="3">
        <v>1</v>
      </c>
      <c r="S54" s="1">
        <v>53</v>
      </c>
      <c r="T54" s="192" t="str">
        <f>I54</f>
        <v>AdaBoost</v>
      </c>
      <c r="U54" s="192" t="str">
        <f>C54</f>
        <v>yes</v>
      </c>
      <c r="V54" s="192" t="str">
        <f>E54</f>
        <v>cor</v>
      </c>
      <c r="W54" s="192">
        <f>AVERAGE(G54,G254,G454,G654,G854)</f>
        <v>63.2</v>
      </c>
      <c r="X54" s="192">
        <f>MAX(G54,G254,G454,G654,G854)</f>
        <v>64</v>
      </c>
      <c r="Y54" s="192">
        <f>MIN(G54,G254,G454,G654,G854)</f>
        <v>62</v>
      </c>
      <c r="Z54" s="192">
        <f>MEDIAN(G54,G254,G454,G654,G854)</f>
        <v>63</v>
      </c>
      <c r="AA54" s="192" t="str">
        <f>H54</f>
        <v>grid search</v>
      </c>
      <c r="AB54" s="192" t="str">
        <f>K54</f>
        <v>z_score</v>
      </c>
      <c r="AC54" s="192">
        <f>AVERAGE(L54,L254,L454,L654,L854)</f>
        <v>1600</v>
      </c>
      <c r="AD54" s="192">
        <f>MAX(L54,L254,L454,L654,L854)</f>
        <v>1600</v>
      </c>
      <c r="AE54" s="192">
        <f>MIN(L54,L254,L454,L654,L854)</f>
        <v>1600</v>
      </c>
      <c r="AF54" s="192">
        <f>MEDIAN(L54,L254,L454,L654,L854)</f>
        <v>1600</v>
      </c>
      <c r="AG54" s="192">
        <f>AVERAGE(B54,B254,B454,B654,B854)</f>
        <v>0.71899999999999997</v>
      </c>
      <c r="AH54" s="192">
        <f>MAX(B54,B254,B454,B654,B854)</f>
        <v>0.755</v>
      </c>
      <c r="AI54" s="192">
        <f>MIN(B54,B254,B454,B654,B854)</f>
        <v>0.64249999999999996</v>
      </c>
      <c r="AJ54" s="192">
        <f>MEDIAN(B54,B254,B454,B654,B854)</f>
        <v>0.73250000000000004</v>
      </c>
      <c r="AK54" s="192">
        <f>AVERAGE(M54,M254,M454,M654,M854)</f>
        <v>0.71899999999999997</v>
      </c>
      <c r="AL54" s="192">
        <f>MAX(M54,M254,M454,M654,M854)</f>
        <v>0.755</v>
      </c>
      <c r="AM54" s="192">
        <f>MIN(M54,M254,M454,M654,M854)</f>
        <v>0.64249999999999996</v>
      </c>
      <c r="AN54" s="192">
        <f>MEDIAN(M54,M254,M454,M654,M854)</f>
        <v>0.73250000000000004</v>
      </c>
      <c r="AO54" s="192">
        <f>AVERAGE(N54,N254,N454,N654,N854)</f>
        <v>0.71899999999999997</v>
      </c>
      <c r="AP54" s="192">
        <f>MAX(N54,N254,N454,N654,N854)</f>
        <v>0.755</v>
      </c>
      <c r="AQ54" s="192">
        <f>MIN(N54,N254,N454,N654,N854)</f>
        <v>0.64249999999999996</v>
      </c>
      <c r="AR54" s="192">
        <f>MEDIAN(N54,N254,N454,N654,N854)</f>
        <v>0.73250000000000004</v>
      </c>
      <c r="AS54" s="192">
        <f>AVERAGE(D54,D254,D454,D654,D854)</f>
        <v>0.71899999999999997</v>
      </c>
      <c r="AT54" s="192">
        <f>MAX(D54,D254,D454,D654,D854)</f>
        <v>0.755</v>
      </c>
      <c r="AU54" s="192">
        <f>MIN(D54,D254,D454,D654,D854)</f>
        <v>0.64249999999999996</v>
      </c>
      <c r="AV54" s="192">
        <f>MEDIAN(D54,D254,D454,D654,D854)</f>
        <v>0.73250000000000004</v>
      </c>
    </row>
    <row r="55" spans="1:48" x14ac:dyDescent="0.2">
      <c r="A55" s="1">
        <v>53</v>
      </c>
      <c r="B55" s="46">
        <v>0.86</v>
      </c>
      <c r="C55" t="s">
        <v>15</v>
      </c>
      <c r="D55" s="46">
        <v>0.85999999999999988</v>
      </c>
      <c r="E55" t="s">
        <v>16</v>
      </c>
      <c r="F55" s="3">
        <v>21</v>
      </c>
      <c r="G55" s="36">
        <v>64</v>
      </c>
      <c r="H55" t="s">
        <v>17</v>
      </c>
      <c r="I55" t="s">
        <v>25</v>
      </c>
      <c r="J55" t="s">
        <v>26</v>
      </c>
      <c r="K55" t="s">
        <v>68</v>
      </c>
      <c r="L55" s="4">
        <v>1600</v>
      </c>
      <c r="M55" s="46">
        <v>0.86</v>
      </c>
      <c r="N55" s="46">
        <v>0.86</v>
      </c>
      <c r="O55" s="3">
        <v>1999</v>
      </c>
      <c r="P55" s="3">
        <v>1</v>
      </c>
      <c r="S55" s="1">
        <v>54</v>
      </c>
      <c r="T55" s="192" t="str">
        <f>I55</f>
        <v>Decision Tree</v>
      </c>
      <c r="U55" s="192" t="str">
        <f>C55</f>
        <v>yes</v>
      </c>
      <c r="V55" s="192" t="str">
        <f>E55</f>
        <v>cor</v>
      </c>
      <c r="W55" s="192">
        <f>AVERAGE(G55,G255,G455,G655,G855)</f>
        <v>63.2</v>
      </c>
      <c r="X55" s="192">
        <f>MAX(G55,G255,G455,G655,G855)</f>
        <v>64</v>
      </c>
      <c r="Y55" s="192">
        <f>MIN(G55,G255,G455,G655,G855)</f>
        <v>62</v>
      </c>
      <c r="Z55" s="192">
        <f>MEDIAN(G55,G255,G455,G655,G855)</f>
        <v>63</v>
      </c>
      <c r="AA55" s="192" t="str">
        <f>H55</f>
        <v>nothing</v>
      </c>
      <c r="AB55" s="192" t="str">
        <f>K55</f>
        <v>z_score</v>
      </c>
      <c r="AC55" s="192">
        <f>AVERAGE(L55,L255,L455,L655,L855)</f>
        <v>1600</v>
      </c>
      <c r="AD55" s="192">
        <f>MAX(L55,L255,L455,L655,L855)</f>
        <v>1600</v>
      </c>
      <c r="AE55" s="192">
        <f>MIN(L55,L255,L455,L655,L855)</f>
        <v>1600</v>
      </c>
      <c r="AF55" s="192">
        <f>MEDIAN(L55,L255,L455,L655,L855)</f>
        <v>1600</v>
      </c>
      <c r="AG55" s="192">
        <f>AVERAGE(B55,B255,B455,B655,B855)</f>
        <v>0.82699999999999996</v>
      </c>
      <c r="AH55" s="192">
        <f>MAX(B55,B255,B455,B655,B855)</f>
        <v>0.86</v>
      </c>
      <c r="AI55" s="192">
        <f>MIN(B55,B255,B455,B655,B855)</f>
        <v>0.79249999999999998</v>
      </c>
      <c r="AJ55" s="192">
        <f>MEDIAN(B55,B255,B455,B655,B855)</f>
        <v>0.82250000000000001</v>
      </c>
      <c r="AK55" s="192">
        <f>AVERAGE(M55,M255,M455,M655,M855)</f>
        <v>0.82699999999999996</v>
      </c>
      <c r="AL55" s="192">
        <f>MAX(M55,M255,M455,M655,M855)</f>
        <v>0.86</v>
      </c>
      <c r="AM55" s="192">
        <f>MIN(M55,M255,M455,M655,M855)</f>
        <v>0.79249999999999998</v>
      </c>
      <c r="AN55" s="192">
        <f>MEDIAN(M55,M255,M455,M655,M855)</f>
        <v>0.82250000000000001</v>
      </c>
      <c r="AO55" s="192">
        <f>AVERAGE(N55,N255,N455,N655,N855)</f>
        <v>0.82699999999999996</v>
      </c>
      <c r="AP55" s="192">
        <f>MAX(N55,N255,N455,N655,N855)</f>
        <v>0.86</v>
      </c>
      <c r="AQ55" s="192">
        <f>MIN(N55,N255,N455,N655,N855)</f>
        <v>0.79249999999999998</v>
      </c>
      <c r="AR55" s="192">
        <f>MEDIAN(N55,N255,N455,N655,N855)</f>
        <v>0.82250000000000001</v>
      </c>
      <c r="AS55" s="192">
        <f>AVERAGE(D55,D255,D455,D655,D855)</f>
        <v>0.82699999999999996</v>
      </c>
      <c r="AT55" s="192">
        <f>MAX(D55,D255,D455,D655,D855)</f>
        <v>0.85999999999999988</v>
      </c>
      <c r="AU55" s="192">
        <f>MIN(D55,D255,D455,D655,D855)</f>
        <v>0.79249999999999998</v>
      </c>
      <c r="AV55" s="192">
        <f>MEDIAN(D55,D255,D455,D655,D855)</f>
        <v>0.82250000000000001</v>
      </c>
    </row>
    <row r="56" spans="1:48" x14ac:dyDescent="0.2">
      <c r="A56" s="1">
        <v>54</v>
      </c>
      <c r="B56" s="41">
        <v>0.70250000000000001</v>
      </c>
      <c r="C56" t="s">
        <v>15</v>
      </c>
      <c r="D56" s="41">
        <v>0.70250000000000001</v>
      </c>
      <c r="E56" t="s">
        <v>16</v>
      </c>
      <c r="F56" s="3">
        <v>21</v>
      </c>
      <c r="G56" s="36">
        <v>64</v>
      </c>
      <c r="H56" t="s">
        <v>21</v>
      </c>
      <c r="I56" t="s">
        <v>25</v>
      </c>
      <c r="J56" t="s">
        <v>71</v>
      </c>
      <c r="K56" t="s">
        <v>68</v>
      </c>
      <c r="L56" s="4">
        <v>1600</v>
      </c>
      <c r="M56" s="41">
        <v>0.70250000000000001</v>
      </c>
      <c r="N56" s="41">
        <v>0.70250000000000001</v>
      </c>
      <c r="O56" s="3">
        <v>1999</v>
      </c>
      <c r="P56" s="3">
        <v>1</v>
      </c>
      <c r="S56" s="1">
        <v>55</v>
      </c>
      <c r="T56" s="192" t="str">
        <f>I56</f>
        <v>Decision Tree</v>
      </c>
      <c r="U56" s="192" t="str">
        <f>C56</f>
        <v>yes</v>
      </c>
      <c r="V56" s="192" t="str">
        <f>E56</f>
        <v>cor</v>
      </c>
      <c r="W56" s="192">
        <f>AVERAGE(G56,G256,G456,G656,G856)</f>
        <v>63.2</v>
      </c>
      <c r="X56" s="192">
        <f>MAX(G56,G256,G456,G656,G856)</f>
        <v>64</v>
      </c>
      <c r="Y56" s="192">
        <f>MIN(G56,G256,G456,G656,G856)</f>
        <v>62</v>
      </c>
      <c r="Z56" s="192">
        <f>MEDIAN(G56,G256,G456,G656,G856)</f>
        <v>63</v>
      </c>
      <c r="AA56" s="192" t="str">
        <f>H56</f>
        <v>randomized search</v>
      </c>
      <c r="AB56" s="192" t="str">
        <f>K56</f>
        <v>z_score</v>
      </c>
      <c r="AC56" s="192">
        <f>AVERAGE(L56,L256,L456,L656,L856)</f>
        <v>1600</v>
      </c>
      <c r="AD56" s="192">
        <f>MAX(L56,L256,L456,L656,L856)</f>
        <v>1600</v>
      </c>
      <c r="AE56" s="192">
        <f>MIN(L56,L256,L456,L656,L856)</f>
        <v>1600</v>
      </c>
      <c r="AF56" s="192">
        <f>MEDIAN(L56,L256,L456,L656,L856)</f>
        <v>1600</v>
      </c>
      <c r="AG56" s="192">
        <f>AVERAGE(B56,B256,B456,B656,B856)</f>
        <v>0.70849999999999991</v>
      </c>
      <c r="AH56" s="192">
        <f>MAX(B56,B256,B456,B656,B856)</f>
        <v>0.77749999999999997</v>
      </c>
      <c r="AI56" s="192">
        <f>MIN(B56,B256,B456,B656,B856)</f>
        <v>0.61499999999999999</v>
      </c>
      <c r="AJ56" s="192">
        <f>MEDIAN(B56,B256,B456,B656,B856)</f>
        <v>0.70250000000000001</v>
      </c>
      <c r="AK56" s="192">
        <f>AVERAGE(M56,M256,M456,M656,M856)</f>
        <v>0.70849999999999991</v>
      </c>
      <c r="AL56" s="192">
        <f>MAX(M56,M256,M456,M656,M856)</f>
        <v>0.77749999999999997</v>
      </c>
      <c r="AM56" s="192">
        <f>MIN(M56,M256,M456,M656,M856)</f>
        <v>0.61499999999999999</v>
      </c>
      <c r="AN56" s="192">
        <f>MEDIAN(M56,M256,M456,M656,M856)</f>
        <v>0.70250000000000001</v>
      </c>
      <c r="AO56" s="192">
        <f>AVERAGE(N56,N256,N456,N656,N856)</f>
        <v>0.70849999999999991</v>
      </c>
      <c r="AP56" s="192">
        <f>MAX(N56,N256,N456,N656,N856)</f>
        <v>0.77749999999999997</v>
      </c>
      <c r="AQ56" s="192">
        <f>MIN(N56,N256,N456,N656,N856)</f>
        <v>0.61499999999999999</v>
      </c>
      <c r="AR56" s="192">
        <f>MEDIAN(N56,N256,N456,N656,N856)</f>
        <v>0.70250000000000001</v>
      </c>
      <c r="AS56" s="192">
        <f>AVERAGE(D56,D256,D456,D656,D856)</f>
        <v>0.70849999999999991</v>
      </c>
      <c r="AT56" s="192">
        <f>MAX(D56,D256,D456,D656,D856)</f>
        <v>0.77749999999999997</v>
      </c>
      <c r="AU56" s="192">
        <f>MIN(D56,D256,D456,D656,D856)</f>
        <v>0.61499999999999999</v>
      </c>
      <c r="AV56" s="192">
        <f>MEDIAN(D56,D256,D456,D656,D856)</f>
        <v>0.70250000000000001</v>
      </c>
    </row>
    <row r="57" spans="1:48" x14ac:dyDescent="0.2">
      <c r="A57" s="1">
        <v>55</v>
      </c>
      <c r="B57" s="47">
        <v>0.67749999999999999</v>
      </c>
      <c r="C57" t="s">
        <v>15</v>
      </c>
      <c r="D57" s="47">
        <v>0.67749999999999999</v>
      </c>
      <c r="E57" t="s">
        <v>16</v>
      </c>
      <c r="F57" s="3">
        <v>21</v>
      </c>
      <c r="G57" s="36">
        <v>64</v>
      </c>
      <c r="H57" t="s">
        <v>23</v>
      </c>
      <c r="I57" t="s">
        <v>25</v>
      </c>
      <c r="J57" t="s">
        <v>72</v>
      </c>
      <c r="K57" t="s">
        <v>68</v>
      </c>
      <c r="L57" s="4">
        <v>1600</v>
      </c>
      <c r="M57" s="47">
        <v>0.67749999999999999</v>
      </c>
      <c r="N57" s="47">
        <v>0.67749999999999999</v>
      </c>
      <c r="O57" s="3">
        <v>1999</v>
      </c>
      <c r="P57" s="3">
        <v>1</v>
      </c>
      <c r="S57" s="1">
        <v>56</v>
      </c>
      <c r="T57" s="192" t="str">
        <f>I57</f>
        <v>Decision Tree</v>
      </c>
      <c r="U57" s="192" t="str">
        <f>C57</f>
        <v>yes</v>
      </c>
      <c r="V57" s="192" t="str">
        <f>E57</f>
        <v>cor</v>
      </c>
      <c r="W57" s="192">
        <f>AVERAGE(G57,G257,G457,G657,G857)</f>
        <v>63.2</v>
      </c>
      <c r="X57" s="192">
        <f>MAX(G57,G257,G457,G657,G857)</f>
        <v>64</v>
      </c>
      <c r="Y57" s="192">
        <f>MIN(G57,G257,G457,G657,G857)</f>
        <v>62</v>
      </c>
      <c r="Z57" s="192">
        <f>MEDIAN(G57,G257,G457,G657,G857)</f>
        <v>63</v>
      </c>
      <c r="AA57" s="192" t="str">
        <f>H57</f>
        <v>grid search</v>
      </c>
      <c r="AB57" s="192" t="str">
        <f>K57</f>
        <v>z_score</v>
      </c>
      <c r="AC57" s="192">
        <f>AVERAGE(L57,L257,L457,L657,L857)</f>
        <v>1600</v>
      </c>
      <c r="AD57" s="192">
        <f>MAX(L57,L257,L457,L657,L857)</f>
        <v>1600</v>
      </c>
      <c r="AE57" s="192">
        <f>MIN(L57,L257,L457,L657,L857)</f>
        <v>1600</v>
      </c>
      <c r="AF57" s="192">
        <f>MEDIAN(L57,L257,L457,L657,L857)</f>
        <v>1600</v>
      </c>
      <c r="AG57" s="192">
        <f>AVERAGE(B57,B257,B457,B657,B857)</f>
        <v>0.64300000000000002</v>
      </c>
      <c r="AH57" s="192">
        <f>MAX(B57,B257,B457,B657,B857)</f>
        <v>0.73750000000000004</v>
      </c>
      <c r="AI57" s="192">
        <f>MIN(B57,B257,B457,B657,B857)</f>
        <v>0.55249999999999999</v>
      </c>
      <c r="AJ57" s="192">
        <f>MEDIAN(B57,B257,B457,B657,B857)</f>
        <v>0.65749999999999997</v>
      </c>
      <c r="AK57" s="192">
        <f>AVERAGE(M57,M257,M457,M657,M857)</f>
        <v>0.64300000000000002</v>
      </c>
      <c r="AL57" s="192">
        <f>MAX(M57,M257,M457,M657,M857)</f>
        <v>0.73750000000000004</v>
      </c>
      <c r="AM57" s="192">
        <f>MIN(M57,M257,M457,M657,M857)</f>
        <v>0.55249999999999999</v>
      </c>
      <c r="AN57" s="192">
        <f>MEDIAN(M57,M257,M457,M657,M857)</f>
        <v>0.65749999999999997</v>
      </c>
      <c r="AO57" s="192">
        <f>AVERAGE(N57,N257,N457,N657,N857)</f>
        <v>0.64300000000000002</v>
      </c>
      <c r="AP57" s="192">
        <f>MAX(N57,N257,N457,N657,N857)</f>
        <v>0.73750000000000004</v>
      </c>
      <c r="AQ57" s="192">
        <f>MIN(N57,N257,N457,N657,N857)</f>
        <v>0.55249999999999999</v>
      </c>
      <c r="AR57" s="192">
        <f>MEDIAN(N57,N257,N457,N657,N857)</f>
        <v>0.65749999999999997</v>
      </c>
      <c r="AS57" s="192">
        <f>AVERAGE(D57,D257,D457,D657,D857)</f>
        <v>0.64300000000000002</v>
      </c>
      <c r="AT57" s="192">
        <f>MAX(D57,D257,D457,D657,D857)</f>
        <v>0.73750000000000004</v>
      </c>
      <c r="AU57" s="192">
        <f>MIN(D57,D257,D457,D657,D857)</f>
        <v>0.55249999999999999</v>
      </c>
      <c r="AV57" s="192">
        <f>MEDIAN(D57,D257,D457,D657,D857)</f>
        <v>0.65749999999999997</v>
      </c>
    </row>
    <row r="58" spans="1:48" x14ac:dyDescent="0.2">
      <c r="A58" s="1">
        <v>56</v>
      </c>
      <c r="B58" s="48">
        <v>0.5625</v>
      </c>
      <c r="C58" t="s">
        <v>15</v>
      </c>
      <c r="D58" s="48">
        <v>0.5625</v>
      </c>
      <c r="E58" t="s">
        <v>16</v>
      </c>
      <c r="F58" s="3">
        <v>21</v>
      </c>
      <c r="G58" s="36">
        <v>64</v>
      </c>
      <c r="H58" t="s">
        <v>17</v>
      </c>
      <c r="I58" t="s">
        <v>29</v>
      </c>
      <c r="J58" t="s">
        <v>30</v>
      </c>
      <c r="K58" t="s">
        <v>68</v>
      </c>
      <c r="L58" s="4">
        <v>1600</v>
      </c>
      <c r="M58" s="48">
        <v>0.5625</v>
      </c>
      <c r="N58" s="48">
        <v>0.5625</v>
      </c>
      <c r="O58" s="3">
        <v>1999</v>
      </c>
      <c r="P58" s="3">
        <v>1</v>
      </c>
      <c r="S58" s="1">
        <v>57</v>
      </c>
      <c r="T58" s="192" t="str">
        <f>I58</f>
        <v>Extra Trees</v>
      </c>
      <c r="U58" s="192" t="str">
        <f>C58</f>
        <v>yes</v>
      </c>
      <c r="V58" s="192" t="str">
        <f>E58</f>
        <v>cor</v>
      </c>
      <c r="W58" s="192">
        <f>AVERAGE(G58,G258,G458,G658,G858)</f>
        <v>63.2</v>
      </c>
      <c r="X58" s="192">
        <f>MAX(G58,G258,G458,G658,G858)</f>
        <v>64</v>
      </c>
      <c r="Y58" s="192">
        <f>MIN(G58,G258,G458,G658,G858)</f>
        <v>62</v>
      </c>
      <c r="Z58" s="192">
        <f>MEDIAN(G58,G258,G458,G658,G858)</f>
        <v>63</v>
      </c>
      <c r="AA58" s="192" t="str">
        <f>H58</f>
        <v>nothing</v>
      </c>
      <c r="AB58" s="192" t="str">
        <f>K58</f>
        <v>z_score</v>
      </c>
      <c r="AC58" s="192">
        <f>AVERAGE(L58,L258,L458,L658,L858)</f>
        <v>1600</v>
      </c>
      <c r="AD58" s="192">
        <f>MAX(L58,L258,L458,L658,L858)</f>
        <v>1600</v>
      </c>
      <c r="AE58" s="192">
        <f>MIN(L58,L258,L458,L658,L858)</f>
        <v>1600</v>
      </c>
      <c r="AF58" s="192">
        <f>MEDIAN(L58,L258,L458,L658,L858)</f>
        <v>1600</v>
      </c>
      <c r="AG58" s="192">
        <f>AVERAGE(B58,B258,B458,B658,B858)</f>
        <v>0.57199999999999995</v>
      </c>
      <c r="AH58" s="192">
        <f>MAX(B58,B258,B458,B658,B858)</f>
        <v>0.64500000000000002</v>
      </c>
      <c r="AI58" s="192">
        <f>MIN(B58,B258,B458,B658,B858)</f>
        <v>0.50249999999999995</v>
      </c>
      <c r="AJ58" s="192">
        <f>MEDIAN(B58,B258,B458,B658,B858)</f>
        <v>0.56999999999999995</v>
      </c>
      <c r="AK58" s="192">
        <f>AVERAGE(M58,M258,M458,M658,M858)</f>
        <v>0.57199999999999995</v>
      </c>
      <c r="AL58" s="192">
        <f>MAX(M58,M258,M458,M658,M858)</f>
        <v>0.64500000000000002</v>
      </c>
      <c r="AM58" s="192">
        <f>MIN(M58,M258,M458,M658,M858)</f>
        <v>0.50249999999999995</v>
      </c>
      <c r="AN58" s="192">
        <f>MEDIAN(M58,M258,M458,M658,M858)</f>
        <v>0.56999999999999995</v>
      </c>
      <c r="AO58" s="192">
        <f>AVERAGE(N58,N258,N458,N658,N858)</f>
        <v>0.57199999999999995</v>
      </c>
      <c r="AP58" s="192">
        <f>MAX(N58,N258,N458,N658,N858)</f>
        <v>0.64500000000000002</v>
      </c>
      <c r="AQ58" s="192">
        <f>MIN(N58,N258,N458,N658,N858)</f>
        <v>0.50249999999999995</v>
      </c>
      <c r="AR58" s="192">
        <f>MEDIAN(N58,N258,N458,N658,N858)</f>
        <v>0.56999999999999995</v>
      </c>
      <c r="AS58" s="192">
        <f>AVERAGE(D58,D258,D458,D658,D858)</f>
        <v>0.57199999999999995</v>
      </c>
      <c r="AT58" s="192">
        <f>MAX(D58,D258,D458,D658,D858)</f>
        <v>0.64500000000000002</v>
      </c>
      <c r="AU58" s="192">
        <f>MIN(D58,D258,D458,D658,D858)</f>
        <v>0.50249999999999995</v>
      </c>
      <c r="AV58" s="192">
        <f>MEDIAN(D58,D258,D458,D658,D858)</f>
        <v>0.56999999999999995</v>
      </c>
    </row>
    <row r="59" spans="1:48" x14ac:dyDescent="0.2">
      <c r="A59" s="1">
        <v>57</v>
      </c>
      <c r="B59" s="49">
        <v>0.78</v>
      </c>
      <c r="C59" t="s">
        <v>15</v>
      </c>
      <c r="D59" s="49">
        <v>0.78</v>
      </c>
      <c r="E59" t="s">
        <v>16</v>
      </c>
      <c r="F59" s="3">
        <v>21</v>
      </c>
      <c r="G59" s="36">
        <v>64</v>
      </c>
      <c r="H59" t="s">
        <v>21</v>
      </c>
      <c r="I59" t="s">
        <v>29</v>
      </c>
      <c r="J59" t="s">
        <v>73</v>
      </c>
      <c r="K59" t="s">
        <v>68</v>
      </c>
      <c r="L59" s="4">
        <v>1600</v>
      </c>
      <c r="M59" s="49">
        <v>0.78</v>
      </c>
      <c r="N59" s="49">
        <v>0.78</v>
      </c>
      <c r="O59" s="3">
        <v>1999</v>
      </c>
      <c r="P59" s="3">
        <v>1</v>
      </c>
      <c r="S59" s="1">
        <v>58</v>
      </c>
      <c r="T59" s="192" t="str">
        <f>I59</f>
        <v>Extra Trees</v>
      </c>
      <c r="U59" s="192" t="str">
        <f>C59</f>
        <v>yes</v>
      </c>
      <c r="V59" s="192" t="str">
        <f>E59</f>
        <v>cor</v>
      </c>
      <c r="W59" s="192">
        <f>AVERAGE(G59,G259,G459,G659,G859)</f>
        <v>63.2</v>
      </c>
      <c r="X59" s="192">
        <f>MAX(G59,G259,G459,G659,G859)</f>
        <v>64</v>
      </c>
      <c r="Y59" s="192">
        <f>MIN(G59,G259,G459,G659,G859)</f>
        <v>62</v>
      </c>
      <c r="Z59" s="192">
        <f>MEDIAN(G59,G259,G459,G659,G859)</f>
        <v>63</v>
      </c>
      <c r="AA59" s="192" t="str">
        <f>H59</f>
        <v>randomized search</v>
      </c>
      <c r="AB59" s="192" t="str">
        <f>K59</f>
        <v>z_score</v>
      </c>
      <c r="AC59" s="192">
        <f>AVERAGE(L59,L259,L459,L659,L859)</f>
        <v>1600</v>
      </c>
      <c r="AD59" s="192">
        <f>MAX(L59,L259,L459,L659,L859)</f>
        <v>1600</v>
      </c>
      <c r="AE59" s="192">
        <f>MIN(L59,L259,L459,L659,L859)</f>
        <v>1600</v>
      </c>
      <c r="AF59" s="192">
        <f>MEDIAN(L59,L259,L459,L659,L859)</f>
        <v>1600</v>
      </c>
      <c r="AG59" s="192">
        <f>AVERAGE(B59,B259,B459,B659,B859)</f>
        <v>0.75500000000000012</v>
      </c>
      <c r="AH59" s="192">
        <f>MAX(B59,B259,B459,B659,B859)</f>
        <v>0.78</v>
      </c>
      <c r="AI59" s="192">
        <f>MIN(B59,B259,B459,B659,B859)</f>
        <v>0.71750000000000003</v>
      </c>
      <c r="AJ59" s="192">
        <f>MEDIAN(B59,B259,B459,B659,B859)</f>
        <v>0.76249999999999996</v>
      </c>
      <c r="AK59" s="192">
        <f>AVERAGE(M59,M259,M459,M659,M859)</f>
        <v>0.75500000000000012</v>
      </c>
      <c r="AL59" s="192">
        <f>MAX(M59,M259,M459,M659,M859)</f>
        <v>0.78</v>
      </c>
      <c r="AM59" s="192">
        <f>MIN(M59,M259,M459,M659,M859)</f>
        <v>0.71750000000000003</v>
      </c>
      <c r="AN59" s="192">
        <f>MEDIAN(M59,M259,M459,M659,M859)</f>
        <v>0.76249999999999996</v>
      </c>
      <c r="AO59" s="192">
        <f>AVERAGE(N59,N259,N459,N659,N859)</f>
        <v>0.75500000000000012</v>
      </c>
      <c r="AP59" s="192">
        <f>MAX(N59,N259,N459,N659,N859)</f>
        <v>0.78</v>
      </c>
      <c r="AQ59" s="192">
        <f>MIN(N59,N259,N459,N659,N859)</f>
        <v>0.71750000000000003</v>
      </c>
      <c r="AR59" s="192">
        <f>MEDIAN(N59,N259,N459,N659,N859)</f>
        <v>0.76249999999999996</v>
      </c>
      <c r="AS59" s="192">
        <f>AVERAGE(D59,D259,D459,D659,D859)</f>
        <v>0.75500000000000012</v>
      </c>
      <c r="AT59" s="192">
        <f>MAX(D59,D259,D459,D659,D859)</f>
        <v>0.78</v>
      </c>
      <c r="AU59" s="192">
        <f>MIN(D59,D259,D459,D659,D859)</f>
        <v>0.71750000000000003</v>
      </c>
      <c r="AV59" s="192">
        <f>MEDIAN(D59,D259,D459,D659,D859)</f>
        <v>0.76249999999999996</v>
      </c>
    </row>
    <row r="60" spans="1:48" x14ac:dyDescent="0.2">
      <c r="A60" s="1">
        <v>58</v>
      </c>
      <c r="B60" s="50">
        <v>0.73499999999999999</v>
      </c>
      <c r="C60" t="s">
        <v>15</v>
      </c>
      <c r="D60" s="50">
        <v>0.73499999999999999</v>
      </c>
      <c r="E60" t="s">
        <v>16</v>
      </c>
      <c r="F60" s="3">
        <v>21</v>
      </c>
      <c r="G60" s="36">
        <v>64</v>
      </c>
      <c r="H60" t="s">
        <v>23</v>
      </c>
      <c r="I60" t="s">
        <v>29</v>
      </c>
      <c r="J60" t="s">
        <v>32</v>
      </c>
      <c r="K60" t="s">
        <v>68</v>
      </c>
      <c r="L60" s="4">
        <v>1600</v>
      </c>
      <c r="M60" s="50">
        <v>0.73499999999999999</v>
      </c>
      <c r="N60" s="50">
        <v>0.73499999999999999</v>
      </c>
      <c r="O60" s="3">
        <v>1999</v>
      </c>
      <c r="P60" s="3">
        <v>1</v>
      </c>
      <c r="S60" s="1">
        <v>59</v>
      </c>
      <c r="T60" s="192" t="str">
        <f>I60</f>
        <v>Extra Trees</v>
      </c>
      <c r="U60" s="192" t="str">
        <f>C60</f>
        <v>yes</v>
      </c>
      <c r="V60" s="192" t="str">
        <f>E60</f>
        <v>cor</v>
      </c>
      <c r="W60" s="192">
        <f>AVERAGE(G60,G260,G460,G660,G860)</f>
        <v>63.2</v>
      </c>
      <c r="X60" s="192">
        <f>MAX(G60,G260,G460,G660,G860)</f>
        <v>64</v>
      </c>
      <c r="Y60" s="192">
        <f>MIN(G60,G260,G460,G660,G860)</f>
        <v>62</v>
      </c>
      <c r="Z60" s="192">
        <f>MEDIAN(G60,G260,G460,G660,G860)</f>
        <v>63</v>
      </c>
      <c r="AA60" s="192" t="str">
        <f>H60</f>
        <v>grid search</v>
      </c>
      <c r="AB60" s="192" t="str">
        <f>K60</f>
        <v>z_score</v>
      </c>
      <c r="AC60" s="192">
        <f>AVERAGE(L60,L260,L460,L660,L860)</f>
        <v>1600</v>
      </c>
      <c r="AD60" s="192">
        <f>MAX(L60,L260,L460,L660,L860)</f>
        <v>1600</v>
      </c>
      <c r="AE60" s="192">
        <f>MIN(L60,L260,L460,L660,L860)</f>
        <v>1600</v>
      </c>
      <c r="AF60" s="192">
        <f>MEDIAN(L60,L260,L460,L660,L860)</f>
        <v>1600</v>
      </c>
      <c r="AG60" s="192">
        <f>AVERAGE(B60,B260,B460,B660,B860)</f>
        <v>0.7340000000000001</v>
      </c>
      <c r="AH60" s="192">
        <f>MAX(B60,B260,B460,B660,B860)</f>
        <v>0.74</v>
      </c>
      <c r="AI60" s="192">
        <f>MIN(B60,B260,B460,B660,B860)</f>
        <v>0.72750000000000004</v>
      </c>
      <c r="AJ60" s="192">
        <f>MEDIAN(B60,B260,B460,B660,B860)</f>
        <v>0.73499999999999999</v>
      </c>
      <c r="AK60" s="192">
        <f>AVERAGE(M60,M260,M460,M660,M860)</f>
        <v>0.7340000000000001</v>
      </c>
      <c r="AL60" s="192">
        <f>MAX(M60,M260,M460,M660,M860)</f>
        <v>0.74</v>
      </c>
      <c r="AM60" s="192">
        <f>MIN(M60,M260,M460,M660,M860)</f>
        <v>0.72750000000000004</v>
      </c>
      <c r="AN60" s="192">
        <f>MEDIAN(M60,M260,M460,M660,M860)</f>
        <v>0.73499999999999999</v>
      </c>
      <c r="AO60" s="192">
        <f>AVERAGE(N60,N260,N460,N660,N860)</f>
        <v>0.7340000000000001</v>
      </c>
      <c r="AP60" s="192">
        <f>MAX(N60,N260,N460,N660,N860)</f>
        <v>0.74</v>
      </c>
      <c r="AQ60" s="192">
        <f>MIN(N60,N260,N460,N660,N860)</f>
        <v>0.72750000000000004</v>
      </c>
      <c r="AR60" s="192">
        <f>MEDIAN(N60,N260,N460,N660,N860)</f>
        <v>0.73499999999999999</v>
      </c>
      <c r="AS60" s="192">
        <f>AVERAGE(D60,D260,D460,D660,D860)</f>
        <v>0.7340000000000001</v>
      </c>
      <c r="AT60" s="192">
        <f>MAX(D60,D260,D460,D660,D860)</f>
        <v>0.74</v>
      </c>
      <c r="AU60" s="192">
        <f>MIN(D60,D260,D460,D660,D860)</f>
        <v>0.72750000000000015</v>
      </c>
      <c r="AV60" s="192">
        <f>MEDIAN(D60,D260,D460,D660,D860)</f>
        <v>0.73499999999999999</v>
      </c>
    </row>
    <row r="61" spans="1:48" x14ac:dyDescent="0.2">
      <c r="A61" s="1">
        <v>59</v>
      </c>
      <c r="B61" s="51">
        <v>0.9325</v>
      </c>
      <c r="C61" t="s">
        <v>15</v>
      </c>
      <c r="D61" s="51">
        <v>0.9325</v>
      </c>
      <c r="E61" t="s">
        <v>16</v>
      </c>
      <c r="F61" s="3">
        <v>21</v>
      </c>
      <c r="G61" s="36">
        <v>64</v>
      </c>
      <c r="H61" t="s">
        <v>17</v>
      </c>
      <c r="I61" t="s">
        <v>33</v>
      </c>
      <c r="J61" t="s">
        <v>34</v>
      </c>
      <c r="K61" t="s">
        <v>68</v>
      </c>
      <c r="L61" s="4">
        <v>1600</v>
      </c>
      <c r="M61" s="51">
        <v>0.9325</v>
      </c>
      <c r="N61" s="51">
        <v>0.9325</v>
      </c>
      <c r="O61" s="3">
        <v>1999</v>
      </c>
      <c r="P61" s="3">
        <v>1</v>
      </c>
      <c r="S61" s="1">
        <v>60</v>
      </c>
      <c r="T61" s="192" t="str">
        <f>I61</f>
        <v>Nearest Neighbors</v>
      </c>
      <c r="U61" s="192" t="str">
        <f>C61</f>
        <v>yes</v>
      </c>
      <c r="V61" s="192" t="str">
        <f>E61</f>
        <v>cor</v>
      </c>
      <c r="W61" s="192">
        <f>AVERAGE(G61,G261,G461,G661,G861)</f>
        <v>63.2</v>
      </c>
      <c r="X61" s="192">
        <f>MAX(G61,G261,G461,G661,G861)</f>
        <v>64</v>
      </c>
      <c r="Y61" s="192">
        <f>MIN(G61,G261,G461,G661,G861)</f>
        <v>62</v>
      </c>
      <c r="Z61" s="192">
        <f>MEDIAN(G61,G261,G461,G661,G861)</f>
        <v>63</v>
      </c>
      <c r="AA61" s="192" t="str">
        <f>H61</f>
        <v>nothing</v>
      </c>
      <c r="AB61" s="192" t="str">
        <f>K61</f>
        <v>z_score</v>
      </c>
      <c r="AC61" s="192">
        <f>AVERAGE(L61,L261,L461,L661,L861)</f>
        <v>1600</v>
      </c>
      <c r="AD61" s="192">
        <f>MAX(L61,L261,L461,L661,L861)</f>
        <v>1600</v>
      </c>
      <c r="AE61" s="192">
        <f>MIN(L61,L261,L461,L661,L861)</f>
        <v>1600</v>
      </c>
      <c r="AF61" s="192">
        <f>MEDIAN(L61,L261,L461,L661,L861)</f>
        <v>1600</v>
      </c>
      <c r="AG61" s="192">
        <f>AVERAGE(B61,B261,B461,B661,B861)</f>
        <v>0.91799999999999993</v>
      </c>
      <c r="AH61" s="192">
        <f>MAX(B61,B261,B461,B661,B861)</f>
        <v>0.9325</v>
      </c>
      <c r="AI61" s="192">
        <f>MIN(B61,B261,B461,B661,B861)</f>
        <v>0.9</v>
      </c>
      <c r="AJ61" s="192">
        <f>MEDIAN(B61,B261,B461,B661,B861)</f>
        <v>0.92</v>
      </c>
      <c r="AK61" s="192">
        <f>AVERAGE(M61,M261,M461,M661,M861)</f>
        <v>0.91799999999999993</v>
      </c>
      <c r="AL61" s="192">
        <f>MAX(M61,M261,M461,M661,M861)</f>
        <v>0.9325</v>
      </c>
      <c r="AM61" s="192">
        <f>MIN(M61,M261,M461,M661,M861)</f>
        <v>0.9</v>
      </c>
      <c r="AN61" s="192">
        <f>MEDIAN(M61,M261,M461,M661,M861)</f>
        <v>0.92</v>
      </c>
      <c r="AO61" s="192">
        <f>AVERAGE(N61,N261,N461,N661,N861)</f>
        <v>0.91799999999999993</v>
      </c>
      <c r="AP61" s="192">
        <f>MAX(N61,N261,N461,N661,N861)</f>
        <v>0.9325</v>
      </c>
      <c r="AQ61" s="192">
        <f>MIN(N61,N261,N461,N661,N861)</f>
        <v>0.9</v>
      </c>
      <c r="AR61" s="192">
        <f>MEDIAN(N61,N261,N461,N661,N861)</f>
        <v>0.92</v>
      </c>
      <c r="AS61" s="192">
        <f>AVERAGE(D61,D261,D461,D661,D861)</f>
        <v>0.91799999999999993</v>
      </c>
      <c r="AT61" s="192">
        <f>MAX(D61,D261,D461,D661,D861)</f>
        <v>0.9325</v>
      </c>
      <c r="AU61" s="192">
        <f>MIN(D61,D261,D461,D661,D861)</f>
        <v>0.9</v>
      </c>
      <c r="AV61" s="192">
        <f>MEDIAN(D61,D261,D461,D661,D861)</f>
        <v>0.92</v>
      </c>
    </row>
    <row r="62" spans="1:48" x14ac:dyDescent="0.2">
      <c r="A62" s="1">
        <v>60</v>
      </c>
      <c r="B62" s="52">
        <v>0.95250000000000001</v>
      </c>
      <c r="C62" t="s">
        <v>15</v>
      </c>
      <c r="D62" s="52">
        <v>0.95250000000000001</v>
      </c>
      <c r="E62" t="s">
        <v>16</v>
      </c>
      <c r="F62" s="3">
        <v>21</v>
      </c>
      <c r="G62" s="36">
        <v>64</v>
      </c>
      <c r="H62" t="s">
        <v>21</v>
      </c>
      <c r="I62" t="s">
        <v>33</v>
      </c>
      <c r="J62" t="s">
        <v>74</v>
      </c>
      <c r="K62" t="s">
        <v>68</v>
      </c>
      <c r="L62" s="4">
        <v>1600</v>
      </c>
      <c r="M62" s="52">
        <v>0.95250000000000001</v>
      </c>
      <c r="N62" s="52">
        <v>0.95250000000000001</v>
      </c>
      <c r="O62" s="3">
        <v>1999</v>
      </c>
      <c r="P62" s="3">
        <v>1</v>
      </c>
      <c r="S62" s="1">
        <v>61</v>
      </c>
      <c r="T62" s="192" t="str">
        <f>I62</f>
        <v>Nearest Neighbors</v>
      </c>
      <c r="U62" s="192" t="str">
        <f>C62</f>
        <v>yes</v>
      </c>
      <c r="V62" s="192" t="str">
        <f>E62</f>
        <v>cor</v>
      </c>
      <c r="W62" s="192">
        <f>AVERAGE(G62,G262,G462,G662,G862)</f>
        <v>63.2</v>
      </c>
      <c r="X62" s="192">
        <f>MAX(G62,G262,G462,G662,G862)</f>
        <v>64</v>
      </c>
      <c r="Y62" s="192">
        <f>MIN(G62,G262,G462,G662,G862)</f>
        <v>62</v>
      </c>
      <c r="Z62" s="192">
        <f>MEDIAN(G62,G262,G462,G662,G862)</f>
        <v>63</v>
      </c>
      <c r="AA62" s="192" t="str">
        <f>H62</f>
        <v>randomized search</v>
      </c>
      <c r="AB62" s="192" t="str">
        <f>K62</f>
        <v>z_score</v>
      </c>
      <c r="AC62" s="192">
        <f>AVERAGE(L62,L262,L462,L662,L862)</f>
        <v>1600</v>
      </c>
      <c r="AD62" s="192">
        <f>MAX(L62,L262,L462,L662,L862)</f>
        <v>1600</v>
      </c>
      <c r="AE62" s="192">
        <f>MIN(L62,L262,L462,L662,L862)</f>
        <v>1600</v>
      </c>
      <c r="AF62" s="192">
        <f>MEDIAN(L62,L262,L462,L662,L862)</f>
        <v>1600</v>
      </c>
      <c r="AG62" s="192">
        <f>AVERAGE(B62,B262,B462,B662,B862)</f>
        <v>0.93249999999999988</v>
      </c>
      <c r="AH62" s="192">
        <f>MAX(B62,B262,B462,B662,B862)</f>
        <v>0.95250000000000001</v>
      </c>
      <c r="AI62" s="192">
        <f>MIN(B62,B262,B462,B662,B862)</f>
        <v>0.91749999999999998</v>
      </c>
      <c r="AJ62" s="192">
        <f>MEDIAN(B62,B262,B462,B662,B862)</f>
        <v>0.92500000000000004</v>
      </c>
      <c r="AK62" s="192">
        <f>AVERAGE(M62,M262,M462,M662,M862)</f>
        <v>0.93249999999999988</v>
      </c>
      <c r="AL62" s="192">
        <f>MAX(M62,M262,M462,M662,M862)</f>
        <v>0.95250000000000001</v>
      </c>
      <c r="AM62" s="192">
        <f>MIN(M62,M262,M462,M662,M862)</f>
        <v>0.91749999999999998</v>
      </c>
      <c r="AN62" s="192">
        <f>MEDIAN(M62,M262,M462,M662,M862)</f>
        <v>0.92500000000000004</v>
      </c>
      <c r="AO62" s="192">
        <f>AVERAGE(N62,N262,N462,N662,N862)</f>
        <v>0.93249999999999988</v>
      </c>
      <c r="AP62" s="192">
        <f>MAX(N62,N262,N462,N662,N862)</f>
        <v>0.95250000000000001</v>
      </c>
      <c r="AQ62" s="192">
        <f>MIN(N62,N262,N462,N662,N862)</f>
        <v>0.91749999999999998</v>
      </c>
      <c r="AR62" s="192">
        <f>MEDIAN(N62,N262,N462,N662,N862)</f>
        <v>0.92500000000000004</v>
      </c>
      <c r="AS62" s="192">
        <f>AVERAGE(D62,D262,D462,D662,D862)</f>
        <v>0.93249999999999988</v>
      </c>
      <c r="AT62" s="192">
        <f>MAX(D62,D262,D462,D662,D862)</f>
        <v>0.95250000000000001</v>
      </c>
      <c r="AU62" s="192">
        <f>MIN(D62,D262,D462,D662,D862)</f>
        <v>0.91749999999999998</v>
      </c>
      <c r="AV62" s="192">
        <f>MEDIAN(D62,D262,D462,D662,D862)</f>
        <v>0.92500000000000004</v>
      </c>
    </row>
    <row r="63" spans="1:48" x14ac:dyDescent="0.2">
      <c r="A63" s="1">
        <v>61</v>
      </c>
      <c r="B63" s="51">
        <v>0.9325</v>
      </c>
      <c r="C63" t="s">
        <v>15</v>
      </c>
      <c r="D63" s="51">
        <v>0.9325</v>
      </c>
      <c r="E63" t="s">
        <v>16</v>
      </c>
      <c r="F63" s="3">
        <v>21</v>
      </c>
      <c r="G63" s="36">
        <v>64</v>
      </c>
      <c r="H63" t="s">
        <v>23</v>
      </c>
      <c r="I63" t="s">
        <v>33</v>
      </c>
      <c r="J63" t="s">
        <v>75</v>
      </c>
      <c r="K63" t="s">
        <v>68</v>
      </c>
      <c r="L63" s="4">
        <v>1600</v>
      </c>
      <c r="M63" s="51">
        <v>0.9325</v>
      </c>
      <c r="N63" s="51">
        <v>0.9325</v>
      </c>
      <c r="O63" s="3">
        <v>1999</v>
      </c>
      <c r="P63" s="3">
        <v>1</v>
      </c>
      <c r="S63" s="1">
        <v>62</v>
      </c>
      <c r="T63" s="192" t="str">
        <f>I63</f>
        <v>Nearest Neighbors</v>
      </c>
      <c r="U63" s="192" t="str">
        <f>C63</f>
        <v>yes</v>
      </c>
      <c r="V63" s="192" t="str">
        <f>E63</f>
        <v>cor</v>
      </c>
      <c r="W63" s="192">
        <f>AVERAGE(G63,G263,G463,G663,G863)</f>
        <v>63.2</v>
      </c>
      <c r="X63" s="192">
        <f>MAX(G63,G263,G463,G663,G863)</f>
        <v>64</v>
      </c>
      <c r="Y63" s="192">
        <f>MIN(G63,G263,G463,G663,G863)</f>
        <v>62</v>
      </c>
      <c r="Z63" s="192">
        <f>MEDIAN(G63,G263,G463,G663,G863)</f>
        <v>63</v>
      </c>
      <c r="AA63" s="192" t="str">
        <f>H63</f>
        <v>grid search</v>
      </c>
      <c r="AB63" s="192" t="str">
        <f>K63</f>
        <v>z_score</v>
      </c>
      <c r="AC63" s="192">
        <f>AVERAGE(L63,L263,L463,L663,L863)</f>
        <v>1600</v>
      </c>
      <c r="AD63" s="192">
        <f>MAX(L63,L263,L463,L663,L863)</f>
        <v>1600</v>
      </c>
      <c r="AE63" s="192">
        <f>MIN(L63,L263,L463,L663,L863)</f>
        <v>1600</v>
      </c>
      <c r="AF63" s="192">
        <f>MEDIAN(L63,L263,L463,L663,L863)</f>
        <v>1600</v>
      </c>
      <c r="AG63" s="192">
        <f>AVERAGE(B63,B263,B463,B663,B863)</f>
        <v>0.92800000000000016</v>
      </c>
      <c r="AH63" s="192">
        <f>MAX(B63,B263,B463,B663,B863)</f>
        <v>0.9375</v>
      </c>
      <c r="AI63" s="192">
        <f>MIN(B63,B263,B463,B663,B863)</f>
        <v>0.91749999999999998</v>
      </c>
      <c r="AJ63" s="192">
        <f>MEDIAN(B63,B263,B463,B663,B863)</f>
        <v>0.9325</v>
      </c>
      <c r="AK63" s="192">
        <f>AVERAGE(M63,M263,M463,M663,M863)</f>
        <v>0.92800000000000016</v>
      </c>
      <c r="AL63" s="192">
        <f>MAX(M63,M263,M463,M663,M863)</f>
        <v>0.9375</v>
      </c>
      <c r="AM63" s="192">
        <f>MIN(M63,M263,M463,M663,M863)</f>
        <v>0.91749999999999998</v>
      </c>
      <c r="AN63" s="192">
        <f>MEDIAN(M63,M263,M463,M663,M863)</f>
        <v>0.9325</v>
      </c>
      <c r="AO63" s="192">
        <f>AVERAGE(N63,N263,N463,N663,N863)</f>
        <v>0.92800000000000016</v>
      </c>
      <c r="AP63" s="192">
        <f>MAX(N63,N263,N463,N663,N863)</f>
        <v>0.9375</v>
      </c>
      <c r="AQ63" s="192">
        <f>MIN(N63,N263,N463,N663,N863)</f>
        <v>0.91749999999999998</v>
      </c>
      <c r="AR63" s="192">
        <f>MEDIAN(N63,N263,N463,N663,N863)</f>
        <v>0.9325</v>
      </c>
      <c r="AS63" s="192">
        <f>AVERAGE(D63,D263,D463,D663,D863)</f>
        <v>0.92800000000000016</v>
      </c>
      <c r="AT63" s="192">
        <f>MAX(D63,D263,D463,D663,D863)</f>
        <v>0.9375</v>
      </c>
      <c r="AU63" s="192">
        <f>MIN(D63,D263,D463,D663,D863)</f>
        <v>0.91749999999999998</v>
      </c>
      <c r="AV63" s="192">
        <f>MEDIAN(D63,D263,D463,D663,D863)</f>
        <v>0.9325</v>
      </c>
    </row>
    <row r="64" spans="1:48" x14ac:dyDescent="0.2">
      <c r="A64" s="1">
        <v>62</v>
      </c>
      <c r="B64" s="53">
        <v>0.5675</v>
      </c>
      <c r="C64" t="s">
        <v>15</v>
      </c>
      <c r="D64" s="53">
        <v>0.5675</v>
      </c>
      <c r="E64" t="s">
        <v>16</v>
      </c>
      <c r="F64" s="3">
        <v>21</v>
      </c>
      <c r="G64" s="36">
        <v>64</v>
      </c>
      <c r="H64" t="s">
        <v>17</v>
      </c>
      <c r="I64" t="s">
        <v>37</v>
      </c>
      <c r="J64" t="s">
        <v>38</v>
      </c>
      <c r="K64" t="s">
        <v>68</v>
      </c>
      <c r="L64" s="4">
        <v>1600</v>
      </c>
      <c r="M64" s="53">
        <v>0.5675</v>
      </c>
      <c r="N64" s="53">
        <v>0.5675</v>
      </c>
      <c r="O64" s="3">
        <v>1999</v>
      </c>
      <c r="P64" s="3">
        <v>1</v>
      </c>
      <c r="S64" s="1">
        <v>63</v>
      </c>
      <c r="T64" s="192" t="str">
        <f>I64</f>
        <v>Random Forest</v>
      </c>
      <c r="U64" s="192" t="str">
        <f>C64</f>
        <v>yes</v>
      </c>
      <c r="V64" s="192" t="str">
        <f>E64</f>
        <v>cor</v>
      </c>
      <c r="W64" s="192">
        <f>AVERAGE(G64,G264,G464,G664,G864)</f>
        <v>63.2</v>
      </c>
      <c r="X64" s="192">
        <f>MAX(G64,G264,G464,G664,G864)</f>
        <v>64</v>
      </c>
      <c r="Y64" s="192">
        <f>MIN(G64,G264,G464,G664,G864)</f>
        <v>62</v>
      </c>
      <c r="Z64" s="192">
        <f>MEDIAN(G64,G264,G464,G664,G864)</f>
        <v>63</v>
      </c>
      <c r="AA64" s="192" t="str">
        <f>H64</f>
        <v>nothing</v>
      </c>
      <c r="AB64" s="192" t="str">
        <f>K64</f>
        <v>z_score</v>
      </c>
      <c r="AC64" s="192">
        <f>AVERAGE(L64,L264,L464,L664,L864)</f>
        <v>1600</v>
      </c>
      <c r="AD64" s="192">
        <f>MAX(L64,L264,L464,L664,L864)</f>
        <v>1600</v>
      </c>
      <c r="AE64" s="192">
        <f>MIN(L64,L264,L464,L664,L864)</f>
        <v>1600</v>
      </c>
      <c r="AF64" s="192">
        <f>MEDIAN(L64,L264,L464,L664,L864)</f>
        <v>1600</v>
      </c>
      <c r="AG64" s="192">
        <f>AVERAGE(B64,B264,B464,B664,B864)</f>
        <v>0.50649999999999995</v>
      </c>
      <c r="AH64" s="192">
        <f>MAX(B64,B264,B464,B664,B864)</f>
        <v>0.5675</v>
      </c>
      <c r="AI64" s="192">
        <f>MIN(B64,B264,B464,B664,B864)</f>
        <v>0.44500000000000001</v>
      </c>
      <c r="AJ64" s="192">
        <f>MEDIAN(B64,B264,B464,B664,B864)</f>
        <v>0.50749999999999995</v>
      </c>
      <c r="AK64" s="192">
        <f>AVERAGE(M64,M264,M464,M664,M864)</f>
        <v>0.50649999999999995</v>
      </c>
      <c r="AL64" s="192">
        <f>MAX(M64,M264,M464,M664,M864)</f>
        <v>0.5675</v>
      </c>
      <c r="AM64" s="192">
        <f>MIN(M64,M264,M464,M664,M864)</f>
        <v>0.44500000000000001</v>
      </c>
      <c r="AN64" s="192">
        <f>MEDIAN(M64,M264,M464,M664,M864)</f>
        <v>0.50749999999999995</v>
      </c>
      <c r="AO64" s="192">
        <f>AVERAGE(N64,N264,N464,N664,N864)</f>
        <v>0.50649999999999995</v>
      </c>
      <c r="AP64" s="192">
        <f>MAX(N64,N264,N464,N664,N864)</f>
        <v>0.5675</v>
      </c>
      <c r="AQ64" s="192">
        <f>MIN(N64,N264,N464,N664,N864)</f>
        <v>0.44500000000000001</v>
      </c>
      <c r="AR64" s="192">
        <f>MEDIAN(N64,N264,N464,N664,N864)</f>
        <v>0.50749999999999995</v>
      </c>
      <c r="AS64" s="192">
        <f>AVERAGE(D64,D264,D464,D664,D864)</f>
        <v>0.50649999999999995</v>
      </c>
      <c r="AT64" s="192">
        <f>MAX(D64,D264,D464,D664,D864)</f>
        <v>0.5675</v>
      </c>
      <c r="AU64" s="192">
        <f>MIN(D64,D264,D464,D664,D864)</f>
        <v>0.44500000000000001</v>
      </c>
      <c r="AV64" s="192">
        <f>MEDIAN(D64,D264,D464,D664,D864)</f>
        <v>0.50749999999999995</v>
      </c>
    </row>
    <row r="65" spans="1:48" x14ac:dyDescent="0.2">
      <c r="A65" s="1">
        <v>63</v>
      </c>
      <c r="B65" s="54">
        <v>0.92749999999999999</v>
      </c>
      <c r="C65" t="s">
        <v>15</v>
      </c>
      <c r="D65" s="54">
        <v>0.92749999999999999</v>
      </c>
      <c r="E65" t="s">
        <v>16</v>
      </c>
      <c r="F65" s="3">
        <v>21</v>
      </c>
      <c r="G65" s="36">
        <v>64</v>
      </c>
      <c r="H65" t="s">
        <v>21</v>
      </c>
      <c r="I65" t="s">
        <v>37</v>
      </c>
      <c r="J65" t="s">
        <v>76</v>
      </c>
      <c r="K65" t="s">
        <v>68</v>
      </c>
      <c r="L65" s="4">
        <v>1600</v>
      </c>
      <c r="M65" s="54">
        <v>0.92749999999999999</v>
      </c>
      <c r="N65" s="54">
        <v>0.92749999999999999</v>
      </c>
      <c r="O65" s="3">
        <v>1999</v>
      </c>
      <c r="P65" s="3">
        <v>1</v>
      </c>
      <c r="S65" s="1">
        <v>64</v>
      </c>
      <c r="T65" s="192" t="str">
        <f>I65</f>
        <v>Random Forest</v>
      </c>
      <c r="U65" s="192" t="str">
        <f>C65</f>
        <v>yes</v>
      </c>
      <c r="V65" s="192" t="str">
        <f>E65</f>
        <v>cor</v>
      </c>
      <c r="W65" s="192">
        <f>AVERAGE(G65,G265,G465,G665,G865)</f>
        <v>63.2</v>
      </c>
      <c r="X65" s="192">
        <f>MAX(G65,G265,G465,G665,G865)</f>
        <v>64</v>
      </c>
      <c r="Y65" s="192">
        <f>MIN(G65,G265,G465,G665,G865)</f>
        <v>62</v>
      </c>
      <c r="Z65" s="192">
        <f>MEDIAN(G65,G265,G465,G665,G865)</f>
        <v>63</v>
      </c>
      <c r="AA65" s="192" t="str">
        <f>H65</f>
        <v>randomized search</v>
      </c>
      <c r="AB65" s="192" t="str">
        <f>K65</f>
        <v>z_score</v>
      </c>
      <c r="AC65" s="192">
        <f>AVERAGE(L65,L265,L465,L665,L865)</f>
        <v>1600</v>
      </c>
      <c r="AD65" s="192">
        <f>MAX(L65,L265,L465,L665,L865)</f>
        <v>1600</v>
      </c>
      <c r="AE65" s="192">
        <f>MIN(L65,L265,L465,L665,L865)</f>
        <v>1600</v>
      </c>
      <c r="AF65" s="192">
        <f>MEDIAN(L65,L265,L465,L665,L865)</f>
        <v>1600</v>
      </c>
      <c r="AG65" s="192">
        <f>AVERAGE(B65,B265,B465,B665,B865)</f>
        <v>0.89600000000000013</v>
      </c>
      <c r="AH65" s="192">
        <f>MAX(B65,B265,B465,B665,B865)</f>
        <v>0.92749999999999999</v>
      </c>
      <c r="AI65" s="192">
        <f>MIN(B65,B265,B465,B665,B865)</f>
        <v>0.87749999999999995</v>
      </c>
      <c r="AJ65" s="192">
        <f>MEDIAN(B65,B265,B465,B665,B865)</f>
        <v>0.88749999999999996</v>
      </c>
      <c r="AK65" s="192">
        <f>AVERAGE(M65,M265,M465,M665,M865)</f>
        <v>0.89600000000000013</v>
      </c>
      <c r="AL65" s="192">
        <f>MAX(M65,M265,M465,M665,M865)</f>
        <v>0.92749999999999999</v>
      </c>
      <c r="AM65" s="192">
        <f>MIN(M65,M265,M465,M665,M865)</f>
        <v>0.87749999999999995</v>
      </c>
      <c r="AN65" s="192">
        <f>MEDIAN(M65,M265,M465,M665,M865)</f>
        <v>0.88749999999999996</v>
      </c>
      <c r="AO65" s="192">
        <f>AVERAGE(N65,N265,N465,N665,N865)</f>
        <v>0.89600000000000013</v>
      </c>
      <c r="AP65" s="192">
        <f>MAX(N65,N265,N465,N665,N865)</f>
        <v>0.92749999999999999</v>
      </c>
      <c r="AQ65" s="192">
        <f>MIN(N65,N265,N465,N665,N865)</f>
        <v>0.87749999999999995</v>
      </c>
      <c r="AR65" s="192">
        <f>MEDIAN(N65,N265,N465,N665,N865)</f>
        <v>0.88749999999999996</v>
      </c>
      <c r="AS65" s="192">
        <f>AVERAGE(D65,D265,D465,D665,D865)</f>
        <v>0.89600000000000013</v>
      </c>
      <c r="AT65" s="192">
        <f>MAX(D65,D265,D465,D665,D865)</f>
        <v>0.92749999999999999</v>
      </c>
      <c r="AU65" s="192">
        <f>MIN(D65,D265,D465,D665,D865)</f>
        <v>0.87749999999999995</v>
      </c>
      <c r="AV65" s="192">
        <f>MEDIAN(D65,D265,D465,D665,D865)</f>
        <v>0.88749999999999996</v>
      </c>
    </row>
    <row r="66" spans="1:48" x14ac:dyDescent="0.2">
      <c r="A66" s="1">
        <v>64</v>
      </c>
      <c r="B66" s="55">
        <v>0.89</v>
      </c>
      <c r="C66" t="s">
        <v>15</v>
      </c>
      <c r="D66" s="55">
        <v>0.89</v>
      </c>
      <c r="E66" t="s">
        <v>16</v>
      </c>
      <c r="F66" s="3">
        <v>21</v>
      </c>
      <c r="G66" s="36">
        <v>64</v>
      </c>
      <c r="H66" t="s">
        <v>23</v>
      </c>
      <c r="I66" t="s">
        <v>37</v>
      </c>
      <c r="J66" t="s">
        <v>77</v>
      </c>
      <c r="K66" t="s">
        <v>68</v>
      </c>
      <c r="L66" s="4">
        <v>1600</v>
      </c>
      <c r="M66" s="55">
        <v>0.89</v>
      </c>
      <c r="N66" s="55">
        <v>0.89</v>
      </c>
      <c r="O66" s="3">
        <v>1999</v>
      </c>
      <c r="P66" s="3">
        <v>1</v>
      </c>
      <c r="S66" s="1">
        <v>65</v>
      </c>
      <c r="T66" s="192" t="str">
        <f>I66</f>
        <v>Random Forest</v>
      </c>
      <c r="U66" s="192" t="str">
        <f>C66</f>
        <v>yes</v>
      </c>
      <c r="V66" s="192" t="str">
        <f>E66</f>
        <v>cor</v>
      </c>
      <c r="W66" s="192">
        <f>AVERAGE(G66,G266,G466,G666,G866)</f>
        <v>63.2</v>
      </c>
      <c r="X66" s="192">
        <f>MAX(G66,G266,G466,G666,G866)</f>
        <v>64</v>
      </c>
      <c r="Y66" s="192">
        <f>MIN(G66,G266,G466,G666,G866)</f>
        <v>62</v>
      </c>
      <c r="Z66" s="192">
        <f>MEDIAN(G66,G266,G466,G666,G866)</f>
        <v>63</v>
      </c>
      <c r="AA66" s="192" t="str">
        <f>H66</f>
        <v>grid search</v>
      </c>
      <c r="AB66" s="192" t="str">
        <f>K66</f>
        <v>z_score</v>
      </c>
      <c r="AC66" s="192">
        <f>AVERAGE(L66,L266,L466,L666,L866)</f>
        <v>1600</v>
      </c>
      <c r="AD66" s="192">
        <f>MAX(L66,L266,L466,L666,L866)</f>
        <v>1600</v>
      </c>
      <c r="AE66" s="192">
        <f>MIN(L66,L266,L466,L666,L866)</f>
        <v>1600</v>
      </c>
      <c r="AF66" s="192">
        <f>MEDIAN(L66,L266,L466,L666,L866)</f>
        <v>1600</v>
      </c>
      <c r="AG66" s="192">
        <f>AVERAGE(B66,B266,B466,B666,B866)</f>
        <v>0.87549999999999994</v>
      </c>
      <c r="AH66" s="192">
        <f>MAX(B66,B266,B466,B666,B866)</f>
        <v>0.89249999999999996</v>
      </c>
      <c r="AI66" s="192">
        <f>MIN(B66,B266,B466,B666,B866)</f>
        <v>0.84750000000000003</v>
      </c>
      <c r="AJ66" s="192">
        <f>MEDIAN(B66,B266,B466,B666,B866)</f>
        <v>0.87749999999999995</v>
      </c>
      <c r="AK66" s="192">
        <f>AVERAGE(M66,M266,M466,M666,M866)</f>
        <v>0.87549999999999994</v>
      </c>
      <c r="AL66" s="192">
        <f>MAX(M66,M266,M466,M666,M866)</f>
        <v>0.89249999999999996</v>
      </c>
      <c r="AM66" s="192">
        <f>MIN(M66,M266,M466,M666,M866)</f>
        <v>0.84750000000000003</v>
      </c>
      <c r="AN66" s="192">
        <f>MEDIAN(M66,M266,M466,M666,M866)</f>
        <v>0.87749999999999995</v>
      </c>
      <c r="AO66" s="192">
        <f>AVERAGE(N66,N266,N466,N666,N866)</f>
        <v>0.87549999999999994</v>
      </c>
      <c r="AP66" s="192">
        <f>MAX(N66,N266,N466,N666,N866)</f>
        <v>0.89249999999999996</v>
      </c>
      <c r="AQ66" s="192">
        <f>MIN(N66,N266,N466,N666,N866)</f>
        <v>0.84750000000000003</v>
      </c>
      <c r="AR66" s="192">
        <f>MEDIAN(N66,N266,N466,N666,N866)</f>
        <v>0.87749999999999995</v>
      </c>
      <c r="AS66" s="192">
        <f>AVERAGE(D66,D266,D466,D666,D866)</f>
        <v>0.87549999999999994</v>
      </c>
      <c r="AT66" s="192">
        <f>MAX(D66,D266,D466,D666,D866)</f>
        <v>0.89249999999999996</v>
      </c>
      <c r="AU66" s="192">
        <f>MIN(D66,D266,D466,D666,D866)</f>
        <v>0.84750000000000003</v>
      </c>
      <c r="AV66" s="192">
        <f>MEDIAN(D66,D266,D466,D666,D866)</f>
        <v>0.87749999999999995</v>
      </c>
    </row>
    <row r="67" spans="1:48" x14ac:dyDescent="0.2">
      <c r="A67" s="1">
        <v>65</v>
      </c>
      <c r="B67" s="56">
        <v>0.2225</v>
      </c>
      <c r="C67" t="s">
        <v>15</v>
      </c>
      <c r="D67" s="56">
        <v>0.2225</v>
      </c>
      <c r="E67" t="s">
        <v>16</v>
      </c>
      <c r="F67" s="3">
        <v>21</v>
      </c>
      <c r="G67" s="36">
        <v>64</v>
      </c>
      <c r="H67" t="s">
        <v>17</v>
      </c>
      <c r="I67" t="s">
        <v>41</v>
      </c>
      <c r="J67" t="s">
        <v>42</v>
      </c>
      <c r="K67" t="s">
        <v>68</v>
      </c>
      <c r="L67" s="4">
        <v>1600</v>
      </c>
      <c r="M67" s="56">
        <v>0.2225</v>
      </c>
      <c r="N67" s="56">
        <v>0.2225</v>
      </c>
      <c r="O67" s="3">
        <v>1999</v>
      </c>
      <c r="P67" s="3">
        <v>1</v>
      </c>
      <c r="S67" s="1">
        <v>66</v>
      </c>
      <c r="T67" s="192" t="str">
        <f>I67</f>
        <v>SVM Sigmoid</v>
      </c>
      <c r="U67" s="192" t="str">
        <f>C67</f>
        <v>yes</v>
      </c>
      <c r="V67" s="192" t="str">
        <f>E67</f>
        <v>cor</v>
      </c>
      <c r="W67" s="192">
        <f>AVERAGE(G67,G267,G467,G667,G867)</f>
        <v>63.2</v>
      </c>
      <c r="X67" s="192">
        <f>MAX(G67,G267,G467,G667,G867)</f>
        <v>64</v>
      </c>
      <c r="Y67" s="192">
        <f>MIN(G67,G267,G467,G667,G867)</f>
        <v>62</v>
      </c>
      <c r="Z67" s="192">
        <f>MEDIAN(G67,G267,G467,G667,G867)</f>
        <v>63</v>
      </c>
      <c r="AA67" s="192" t="str">
        <f>H67</f>
        <v>nothing</v>
      </c>
      <c r="AB67" s="192" t="str">
        <f>K67</f>
        <v>z_score</v>
      </c>
      <c r="AC67" s="192">
        <f>AVERAGE(L67,L267,L467,L667,L867)</f>
        <v>1600</v>
      </c>
      <c r="AD67" s="192">
        <f>MAX(L67,L267,L467,L667,L867)</f>
        <v>1600</v>
      </c>
      <c r="AE67" s="192">
        <f>MIN(L67,L267,L467,L667,L867)</f>
        <v>1600</v>
      </c>
      <c r="AF67" s="192">
        <f>MEDIAN(L67,L267,L467,L667,L867)</f>
        <v>1600</v>
      </c>
      <c r="AG67" s="192">
        <f>AVERAGE(B67,B267,B467,B667,B867)</f>
        <v>0.22700000000000001</v>
      </c>
      <c r="AH67" s="192">
        <f>MAX(B67,B267,B467,B667,B867)</f>
        <v>0.24</v>
      </c>
      <c r="AI67" s="192">
        <f>MIN(B67,B267,B467,B667,B867)</f>
        <v>0.2225</v>
      </c>
      <c r="AJ67" s="192">
        <f>MEDIAN(B67,B267,B467,B667,B867)</f>
        <v>0.2225</v>
      </c>
      <c r="AK67" s="192">
        <f>AVERAGE(M67,M267,M467,M667,M867)</f>
        <v>0.22700000000000001</v>
      </c>
      <c r="AL67" s="192">
        <f>MAX(M67,M267,M467,M667,M867)</f>
        <v>0.24</v>
      </c>
      <c r="AM67" s="192">
        <f>MIN(M67,M267,M467,M667,M867)</f>
        <v>0.2225</v>
      </c>
      <c r="AN67" s="192">
        <f>MEDIAN(M67,M267,M467,M667,M867)</f>
        <v>0.2225</v>
      </c>
      <c r="AO67" s="192">
        <f>AVERAGE(N67,N267,N467,N667,N867)</f>
        <v>0.22700000000000001</v>
      </c>
      <c r="AP67" s="192">
        <f>MAX(N67,N267,N467,N667,N867)</f>
        <v>0.24</v>
      </c>
      <c r="AQ67" s="192">
        <f>MIN(N67,N267,N467,N667,N867)</f>
        <v>0.2225</v>
      </c>
      <c r="AR67" s="192">
        <f>MEDIAN(N67,N267,N467,N667,N867)</f>
        <v>0.2225</v>
      </c>
      <c r="AS67" s="192">
        <f>AVERAGE(D67,D267,D467,D667,D867)</f>
        <v>0.22700000000000001</v>
      </c>
      <c r="AT67" s="192">
        <f>MAX(D67,D267,D467,D667,D867)</f>
        <v>0.24</v>
      </c>
      <c r="AU67" s="192">
        <f>MIN(D67,D267,D467,D667,D867)</f>
        <v>0.2225</v>
      </c>
      <c r="AV67" s="192">
        <f>MEDIAN(D67,D267,D467,D667,D867)</f>
        <v>0.2225</v>
      </c>
    </row>
    <row r="68" spans="1:48" x14ac:dyDescent="0.2">
      <c r="A68" s="1">
        <v>66</v>
      </c>
      <c r="B68" s="56">
        <v>0.2225</v>
      </c>
      <c r="C68" t="s">
        <v>15</v>
      </c>
      <c r="D68" s="56">
        <v>0.2225</v>
      </c>
      <c r="E68" t="s">
        <v>16</v>
      </c>
      <c r="F68" s="3">
        <v>21</v>
      </c>
      <c r="G68" s="36">
        <v>64</v>
      </c>
      <c r="H68" t="s">
        <v>21</v>
      </c>
      <c r="I68" t="s">
        <v>41</v>
      </c>
      <c r="J68" t="s">
        <v>43</v>
      </c>
      <c r="K68" t="s">
        <v>68</v>
      </c>
      <c r="L68" s="4">
        <v>1600</v>
      </c>
      <c r="M68" s="56">
        <v>0.2225</v>
      </c>
      <c r="N68" s="56">
        <v>0.2225</v>
      </c>
      <c r="O68" s="3">
        <v>1999</v>
      </c>
      <c r="P68" s="3">
        <v>1</v>
      </c>
      <c r="S68" s="1">
        <v>67</v>
      </c>
      <c r="T68" s="192" t="str">
        <f>I68</f>
        <v>SVM Sigmoid</v>
      </c>
      <c r="U68" s="192" t="str">
        <f>C68</f>
        <v>yes</v>
      </c>
      <c r="V68" s="192" t="str">
        <f>E68</f>
        <v>cor</v>
      </c>
      <c r="W68" s="192">
        <f>AVERAGE(G68,G268,G468,G668,G868)</f>
        <v>63.2</v>
      </c>
      <c r="X68" s="192">
        <f>MAX(G68,G268,G468,G668,G868)</f>
        <v>64</v>
      </c>
      <c r="Y68" s="192">
        <f>MIN(G68,G268,G468,G668,G868)</f>
        <v>62</v>
      </c>
      <c r="Z68" s="192">
        <f>MEDIAN(G68,G268,G468,G668,G868)</f>
        <v>63</v>
      </c>
      <c r="AA68" s="192" t="str">
        <f>H68</f>
        <v>randomized search</v>
      </c>
      <c r="AB68" s="192" t="str">
        <f>K68</f>
        <v>z_score</v>
      </c>
      <c r="AC68" s="192">
        <f>AVERAGE(L68,L268,L468,L668,L868)</f>
        <v>1600</v>
      </c>
      <c r="AD68" s="192">
        <f>MAX(L68,L268,L468,L668,L868)</f>
        <v>1600</v>
      </c>
      <c r="AE68" s="192">
        <f>MIN(L68,L268,L468,L668,L868)</f>
        <v>1600</v>
      </c>
      <c r="AF68" s="192">
        <f>MEDIAN(L68,L268,L468,L668,L868)</f>
        <v>1600</v>
      </c>
      <c r="AG68" s="192">
        <f>AVERAGE(B68,B268,B468,B668,B868)</f>
        <v>0.22700000000000001</v>
      </c>
      <c r="AH68" s="192">
        <f>MAX(B68,B268,B468,B668,B868)</f>
        <v>0.24</v>
      </c>
      <c r="AI68" s="192">
        <f>MIN(B68,B268,B468,B668,B868)</f>
        <v>0.2225</v>
      </c>
      <c r="AJ68" s="192">
        <f>MEDIAN(B68,B268,B468,B668,B868)</f>
        <v>0.2225</v>
      </c>
      <c r="AK68" s="192">
        <f>AVERAGE(M68,M268,M468,M668,M868)</f>
        <v>0.22700000000000001</v>
      </c>
      <c r="AL68" s="192">
        <f>MAX(M68,M268,M468,M668,M868)</f>
        <v>0.24</v>
      </c>
      <c r="AM68" s="192">
        <f>MIN(M68,M268,M468,M668,M868)</f>
        <v>0.2225</v>
      </c>
      <c r="AN68" s="192">
        <f>MEDIAN(M68,M268,M468,M668,M868)</f>
        <v>0.2225</v>
      </c>
      <c r="AO68" s="192">
        <f>AVERAGE(N68,N268,N468,N668,N868)</f>
        <v>0.22700000000000001</v>
      </c>
      <c r="AP68" s="192">
        <f>MAX(N68,N268,N468,N668,N868)</f>
        <v>0.24</v>
      </c>
      <c r="AQ68" s="192">
        <f>MIN(N68,N268,N468,N668,N868)</f>
        <v>0.2225</v>
      </c>
      <c r="AR68" s="192">
        <f>MEDIAN(N68,N268,N468,N668,N868)</f>
        <v>0.2225</v>
      </c>
      <c r="AS68" s="192">
        <f>AVERAGE(D68,D268,D468,D668,D868)</f>
        <v>0.22700000000000001</v>
      </c>
      <c r="AT68" s="192">
        <f>MAX(D68,D268,D468,D668,D868)</f>
        <v>0.24</v>
      </c>
      <c r="AU68" s="192">
        <f>MIN(D68,D268,D468,D668,D868)</f>
        <v>0.2225</v>
      </c>
      <c r="AV68" s="192">
        <f>MEDIAN(D68,D268,D468,D668,D868)</f>
        <v>0.2225</v>
      </c>
    </row>
    <row r="69" spans="1:48" x14ac:dyDescent="0.2">
      <c r="A69" s="1">
        <v>67</v>
      </c>
      <c r="B69" s="56">
        <v>0.2225</v>
      </c>
      <c r="C69" t="s">
        <v>15</v>
      </c>
      <c r="D69" s="56">
        <v>0.2225</v>
      </c>
      <c r="E69" t="s">
        <v>16</v>
      </c>
      <c r="F69" s="3">
        <v>21</v>
      </c>
      <c r="G69" s="36">
        <v>64</v>
      </c>
      <c r="H69" t="s">
        <v>23</v>
      </c>
      <c r="I69" t="s">
        <v>41</v>
      </c>
      <c r="J69" t="s">
        <v>43</v>
      </c>
      <c r="K69" t="s">
        <v>68</v>
      </c>
      <c r="L69" s="4">
        <v>1600</v>
      </c>
      <c r="M69" s="56">
        <v>0.2225</v>
      </c>
      <c r="N69" s="56">
        <v>0.2225</v>
      </c>
      <c r="O69" s="3">
        <v>1999</v>
      </c>
      <c r="P69" s="3">
        <v>1</v>
      </c>
      <c r="S69" s="1">
        <v>68</v>
      </c>
      <c r="T69" s="192" t="str">
        <f>I69</f>
        <v>SVM Sigmoid</v>
      </c>
      <c r="U69" s="192" t="str">
        <f>C69</f>
        <v>yes</v>
      </c>
      <c r="V69" s="192" t="str">
        <f>E69</f>
        <v>cor</v>
      </c>
      <c r="W69" s="192">
        <f>AVERAGE(G69,G269,G469,G669,G869)</f>
        <v>63.2</v>
      </c>
      <c r="X69" s="192">
        <f>MAX(G69,G269,G469,G669,G869)</f>
        <v>64</v>
      </c>
      <c r="Y69" s="192">
        <f>MIN(G69,G269,G469,G669,G869)</f>
        <v>62</v>
      </c>
      <c r="Z69" s="192">
        <f>MEDIAN(G69,G269,G469,G669,G869)</f>
        <v>63</v>
      </c>
      <c r="AA69" s="192" t="str">
        <f>H69</f>
        <v>grid search</v>
      </c>
      <c r="AB69" s="192" t="str">
        <f>K69</f>
        <v>z_score</v>
      </c>
      <c r="AC69" s="192">
        <f>AVERAGE(L69,L269,L469,L669,L869)</f>
        <v>1600</v>
      </c>
      <c r="AD69" s="192">
        <f>MAX(L69,L269,L469,L669,L869)</f>
        <v>1600</v>
      </c>
      <c r="AE69" s="192">
        <f>MIN(L69,L269,L469,L669,L869)</f>
        <v>1600</v>
      </c>
      <c r="AF69" s="192">
        <f>MEDIAN(L69,L269,L469,L669,L869)</f>
        <v>1600</v>
      </c>
      <c r="AG69" s="192">
        <f>AVERAGE(B69,B269,B469,B669,B869)</f>
        <v>0.22700000000000001</v>
      </c>
      <c r="AH69" s="192">
        <f>MAX(B69,B269,B469,B669,B869)</f>
        <v>0.24</v>
      </c>
      <c r="AI69" s="192">
        <f>MIN(B69,B269,B469,B669,B869)</f>
        <v>0.2225</v>
      </c>
      <c r="AJ69" s="192">
        <f>MEDIAN(B69,B269,B469,B669,B869)</f>
        <v>0.2225</v>
      </c>
      <c r="AK69" s="192">
        <f>AVERAGE(M69,M269,M469,M669,M869)</f>
        <v>0.22700000000000001</v>
      </c>
      <c r="AL69" s="192">
        <f>MAX(M69,M269,M469,M669,M869)</f>
        <v>0.24</v>
      </c>
      <c r="AM69" s="192">
        <f>MIN(M69,M269,M469,M669,M869)</f>
        <v>0.2225</v>
      </c>
      <c r="AN69" s="192">
        <f>MEDIAN(M69,M269,M469,M669,M869)</f>
        <v>0.2225</v>
      </c>
      <c r="AO69" s="192">
        <f>AVERAGE(N69,N269,N469,N669,N869)</f>
        <v>0.22700000000000001</v>
      </c>
      <c r="AP69" s="192">
        <f>MAX(N69,N269,N469,N669,N869)</f>
        <v>0.24</v>
      </c>
      <c r="AQ69" s="192">
        <f>MIN(N69,N269,N469,N669,N869)</f>
        <v>0.2225</v>
      </c>
      <c r="AR69" s="192">
        <f>MEDIAN(N69,N269,N469,N669,N869)</f>
        <v>0.2225</v>
      </c>
      <c r="AS69" s="192">
        <f>AVERAGE(D69,D269,D469,D669,D869)</f>
        <v>0.22700000000000001</v>
      </c>
      <c r="AT69" s="192">
        <f>MAX(D69,D269,D469,D669,D869)</f>
        <v>0.24</v>
      </c>
      <c r="AU69" s="192">
        <f>MIN(D69,D269,D469,D669,D869)</f>
        <v>0.2225</v>
      </c>
      <c r="AV69" s="192">
        <f>MEDIAN(D69,D269,D469,D669,D869)</f>
        <v>0.2225</v>
      </c>
    </row>
    <row r="70" spans="1:48" x14ac:dyDescent="0.2">
      <c r="A70" s="1">
        <v>68</v>
      </c>
      <c r="B70" s="56">
        <v>0.2225</v>
      </c>
      <c r="C70" t="s">
        <v>15</v>
      </c>
      <c r="D70" s="56">
        <v>0.2225</v>
      </c>
      <c r="E70" t="s">
        <v>16</v>
      </c>
      <c r="F70" s="3">
        <v>21</v>
      </c>
      <c r="G70" s="36">
        <v>64</v>
      </c>
      <c r="H70" t="s">
        <v>17</v>
      </c>
      <c r="I70" t="s">
        <v>44</v>
      </c>
      <c r="J70" t="s">
        <v>45</v>
      </c>
      <c r="K70" t="s">
        <v>68</v>
      </c>
      <c r="L70" s="4">
        <v>1600</v>
      </c>
      <c r="M70" s="56">
        <v>0.2225</v>
      </c>
      <c r="N70" s="56">
        <v>0.2225</v>
      </c>
      <c r="O70" s="3">
        <v>1999</v>
      </c>
      <c r="P70" s="3">
        <v>1</v>
      </c>
      <c r="S70" s="1">
        <v>69</v>
      </c>
      <c r="T70" s="192" t="str">
        <f>I70</f>
        <v>SVM RBF</v>
      </c>
      <c r="U70" s="192" t="str">
        <f>C70</f>
        <v>yes</v>
      </c>
      <c r="V70" s="192" t="str">
        <f>E70</f>
        <v>cor</v>
      </c>
      <c r="W70" s="192">
        <f>AVERAGE(G70,G270,G470,G670,G870)</f>
        <v>63.2</v>
      </c>
      <c r="X70" s="192">
        <f>MAX(G70,G270,G470,G670,G870)</f>
        <v>64</v>
      </c>
      <c r="Y70" s="192">
        <f>MIN(G70,G270,G470,G670,G870)</f>
        <v>62</v>
      </c>
      <c r="Z70" s="192">
        <f>MEDIAN(G70,G270,G470,G670,G870)</f>
        <v>63</v>
      </c>
      <c r="AA70" s="192" t="str">
        <f>H70</f>
        <v>nothing</v>
      </c>
      <c r="AB70" s="192" t="str">
        <f>K70</f>
        <v>z_score</v>
      </c>
      <c r="AC70" s="192">
        <f>AVERAGE(L70,L270,L470,L670,L870)</f>
        <v>1600</v>
      </c>
      <c r="AD70" s="192">
        <f>MAX(L70,L270,L470,L670,L870)</f>
        <v>1600</v>
      </c>
      <c r="AE70" s="192">
        <f>MIN(L70,L270,L470,L670,L870)</f>
        <v>1600</v>
      </c>
      <c r="AF70" s="192">
        <f>MEDIAN(L70,L270,L470,L670,L870)</f>
        <v>1600</v>
      </c>
      <c r="AG70" s="192">
        <f>AVERAGE(B70,B270,B470,B670,B870)</f>
        <v>0.22700000000000001</v>
      </c>
      <c r="AH70" s="192">
        <f>MAX(B70,B270,B470,B670,B870)</f>
        <v>0.24</v>
      </c>
      <c r="AI70" s="192">
        <f>MIN(B70,B270,B470,B670,B870)</f>
        <v>0.2225</v>
      </c>
      <c r="AJ70" s="192">
        <f>MEDIAN(B70,B270,B470,B670,B870)</f>
        <v>0.2225</v>
      </c>
      <c r="AK70" s="192">
        <f>AVERAGE(M70,M270,M470,M670,M870)</f>
        <v>0.22700000000000001</v>
      </c>
      <c r="AL70" s="192">
        <f>MAX(M70,M270,M470,M670,M870)</f>
        <v>0.24</v>
      </c>
      <c r="AM70" s="192">
        <f>MIN(M70,M270,M470,M670,M870)</f>
        <v>0.2225</v>
      </c>
      <c r="AN70" s="192">
        <f>MEDIAN(M70,M270,M470,M670,M870)</f>
        <v>0.2225</v>
      </c>
      <c r="AO70" s="192">
        <f>AVERAGE(N70,N270,N470,N670,N870)</f>
        <v>0.22700000000000001</v>
      </c>
      <c r="AP70" s="192">
        <f>MAX(N70,N270,N470,N670,N870)</f>
        <v>0.24</v>
      </c>
      <c r="AQ70" s="192">
        <f>MIN(N70,N270,N470,N670,N870)</f>
        <v>0.2225</v>
      </c>
      <c r="AR70" s="192">
        <f>MEDIAN(N70,N270,N470,N670,N870)</f>
        <v>0.2225</v>
      </c>
      <c r="AS70" s="192">
        <f>AVERAGE(D70,D270,D470,D670,D870)</f>
        <v>0.22700000000000001</v>
      </c>
      <c r="AT70" s="192">
        <f>MAX(D70,D270,D470,D670,D870)</f>
        <v>0.24</v>
      </c>
      <c r="AU70" s="192">
        <f>MIN(D70,D270,D470,D670,D870)</f>
        <v>0.2225</v>
      </c>
      <c r="AV70" s="192">
        <f>MEDIAN(D70,D270,D470,D670,D870)</f>
        <v>0.2225</v>
      </c>
    </row>
    <row r="71" spans="1:48" x14ac:dyDescent="0.2">
      <c r="A71" s="1">
        <v>69</v>
      </c>
      <c r="B71" s="57">
        <v>0.7</v>
      </c>
      <c r="C71" t="s">
        <v>15</v>
      </c>
      <c r="D71" s="57">
        <v>0.7</v>
      </c>
      <c r="E71" t="s">
        <v>16</v>
      </c>
      <c r="F71" s="3">
        <v>21</v>
      </c>
      <c r="G71" s="36">
        <v>64</v>
      </c>
      <c r="H71" t="s">
        <v>21</v>
      </c>
      <c r="I71" t="s">
        <v>44</v>
      </c>
      <c r="J71" t="s">
        <v>78</v>
      </c>
      <c r="K71" t="s">
        <v>68</v>
      </c>
      <c r="L71" s="4">
        <v>1600</v>
      </c>
      <c r="M71" s="57">
        <v>0.7</v>
      </c>
      <c r="N71" s="57">
        <v>0.7</v>
      </c>
      <c r="O71" s="3">
        <v>1999</v>
      </c>
      <c r="P71" s="3">
        <v>1</v>
      </c>
      <c r="S71" s="1">
        <v>70</v>
      </c>
      <c r="T71" s="192" t="str">
        <f>I71</f>
        <v>SVM RBF</v>
      </c>
      <c r="U71" s="192" t="str">
        <f>C71</f>
        <v>yes</v>
      </c>
      <c r="V71" s="192" t="str">
        <f>E71</f>
        <v>cor</v>
      </c>
      <c r="W71" s="192">
        <f>AVERAGE(G71,G271,G471,G671,G871)</f>
        <v>63.2</v>
      </c>
      <c r="X71" s="192">
        <f>MAX(G71,G271,G471,G671,G871)</f>
        <v>64</v>
      </c>
      <c r="Y71" s="192">
        <f>MIN(G71,G271,G471,G671,G871)</f>
        <v>62</v>
      </c>
      <c r="Z71" s="192">
        <f>MEDIAN(G71,G271,G471,G671,G871)</f>
        <v>63</v>
      </c>
      <c r="AA71" s="192" t="str">
        <f>H71</f>
        <v>randomized search</v>
      </c>
      <c r="AB71" s="192" t="str">
        <f>K71</f>
        <v>z_score</v>
      </c>
      <c r="AC71" s="192">
        <f>AVERAGE(L71,L271,L471,L671,L871)</f>
        <v>1600</v>
      </c>
      <c r="AD71" s="192">
        <f>MAX(L71,L271,L471,L671,L871)</f>
        <v>1600</v>
      </c>
      <c r="AE71" s="192">
        <f>MIN(L71,L271,L471,L671,L871)</f>
        <v>1600</v>
      </c>
      <c r="AF71" s="192">
        <f>MEDIAN(L71,L271,L471,L671,L871)</f>
        <v>1600</v>
      </c>
      <c r="AG71" s="192">
        <f>AVERAGE(B71,B271,B471,B671,B871)</f>
        <v>0.41850000000000004</v>
      </c>
      <c r="AH71" s="192">
        <f>MAX(B71,B271,B471,B671,B871)</f>
        <v>0.7</v>
      </c>
      <c r="AI71" s="192">
        <f>MIN(B71,B271,B471,B671,B871)</f>
        <v>0.22750000000000001</v>
      </c>
      <c r="AJ71" s="192">
        <f>MEDIAN(B71,B271,B471,B671,B871)</f>
        <v>0.41499999999999998</v>
      </c>
      <c r="AK71" s="192">
        <f>AVERAGE(M71,M271,M471,M671,M871)</f>
        <v>0.41850000000000004</v>
      </c>
      <c r="AL71" s="192">
        <f>MAX(M71,M271,M471,M671,M871)</f>
        <v>0.7</v>
      </c>
      <c r="AM71" s="192">
        <f>MIN(M71,M271,M471,M671,M871)</f>
        <v>0.22750000000000001</v>
      </c>
      <c r="AN71" s="192">
        <f>MEDIAN(M71,M271,M471,M671,M871)</f>
        <v>0.41499999999999998</v>
      </c>
      <c r="AO71" s="192">
        <f>AVERAGE(N71,N271,N471,N671,N871)</f>
        <v>0.41850000000000004</v>
      </c>
      <c r="AP71" s="192">
        <f>MAX(N71,N271,N471,N671,N871)</f>
        <v>0.7</v>
      </c>
      <c r="AQ71" s="192">
        <f>MIN(N71,N271,N471,N671,N871)</f>
        <v>0.22750000000000001</v>
      </c>
      <c r="AR71" s="192">
        <f>MEDIAN(N71,N271,N471,N671,N871)</f>
        <v>0.41499999999999998</v>
      </c>
      <c r="AS71" s="192">
        <f>AVERAGE(D71,D271,D471,D671,D871)</f>
        <v>0.41850000000000004</v>
      </c>
      <c r="AT71" s="192">
        <f>MAX(D71,D271,D471,D671,D871)</f>
        <v>0.7</v>
      </c>
      <c r="AU71" s="192">
        <f>MIN(D71,D271,D471,D671,D871)</f>
        <v>0.22750000000000001</v>
      </c>
      <c r="AV71" s="192">
        <f>MEDIAN(D71,D271,D471,D671,D871)</f>
        <v>0.41499999999999998</v>
      </c>
    </row>
    <row r="72" spans="1:48" x14ac:dyDescent="0.2">
      <c r="A72" s="1">
        <v>70</v>
      </c>
      <c r="B72" s="57">
        <v>0.7</v>
      </c>
      <c r="C72" t="s">
        <v>15</v>
      </c>
      <c r="D72" s="57">
        <v>0.7</v>
      </c>
      <c r="E72" t="s">
        <v>16</v>
      </c>
      <c r="F72" s="3">
        <v>21</v>
      </c>
      <c r="G72" s="36">
        <v>64</v>
      </c>
      <c r="H72" t="s">
        <v>23</v>
      </c>
      <c r="I72" t="s">
        <v>44</v>
      </c>
      <c r="J72" t="s">
        <v>47</v>
      </c>
      <c r="K72" t="s">
        <v>68</v>
      </c>
      <c r="L72" s="4">
        <v>1600</v>
      </c>
      <c r="M72" s="57">
        <v>0.7</v>
      </c>
      <c r="N72" s="57">
        <v>0.7</v>
      </c>
      <c r="O72" s="3">
        <v>1999</v>
      </c>
      <c r="P72" s="3">
        <v>1</v>
      </c>
      <c r="S72" s="1">
        <v>71</v>
      </c>
      <c r="T72" s="192" t="str">
        <f>I72</f>
        <v>SVM RBF</v>
      </c>
      <c r="U72" s="192" t="str">
        <f>C72</f>
        <v>yes</v>
      </c>
      <c r="V72" s="192" t="str">
        <f>E72</f>
        <v>cor</v>
      </c>
      <c r="W72" s="192">
        <f>AVERAGE(G72,G272,G472,G672,G872)</f>
        <v>63.2</v>
      </c>
      <c r="X72" s="192">
        <f>MAX(G72,G272,G472,G672,G872)</f>
        <v>64</v>
      </c>
      <c r="Y72" s="192">
        <f>MIN(G72,G272,G472,G672,G872)</f>
        <v>62</v>
      </c>
      <c r="Z72" s="192">
        <f>MEDIAN(G72,G272,G472,G672,G872)</f>
        <v>63</v>
      </c>
      <c r="AA72" s="192" t="str">
        <f>H72</f>
        <v>grid search</v>
      </c>
      <c r="AB72" s="192" t="str">
        <f>K72</f>
        <v>z_score</v>
      </c>
      <c r="AC72" s="192">
        <f>AVERAGE(L72,L272,L472,L672,L872)</f>
        <v>1600</v>
      </c>
      <c r="AD72" s="192">
        <f>MAX(L72,L272,L472,L672,L872)</f>
        <v>1600</v>
      </c>
      <c r="AE72" s="192">
        <f>MIN(L72,L272,L472,L672,L872)</f>
        <v>1600</v>
      </c>
      <c r="AF72" s="192">
        <f>MEDIAN(L72,L272,L472,L672,L872)</f>
        <v>1600</v>
      </c>
      <c r="AG72" s="192">
        <f>AVERAGE(B72,B272,B472,B672,B872)</f>
        <v>0.70899999999999996</v>
      </c>
      <c r="AH72" s="192">
        <f>MAX(B72,B272,B472,B672,B872)</f>
        <v>0.77249999999999996</v>
      </c>
      <c r="AI72" s="192">
        <f>MIN(B72,B272,B472,B672,B872)</f>
        <v>0.66</v>
      </c>
      <c r="AJ72" s="192">
        <f>MEDIAN(B72,B272,B472,B672,B872)</f>
        <v>0.7</v>
      </c>
      <c r="AK72" s="192">
        <f>AVERAGE(M72,M272,M472,M672,M872)</f>
        <v>0.70899999999999996</v>
      </c>
      <c r="AL72" s="192">
        <f>MAX(M72,M272,M472,M672,M872)</f>
        <v>0.77249999999999996</v>
      </c>
      <c r="AM72" s="192">
        <f>MIN(M72,M272,M472,M672,M872)</f>
        <v>0.66</v>
      </c>
      <c r="AN72" s="192">
        <f>MEDIAN(M72,M272,M472,M672,M872)</f>
        <v>0.7</v>
      </c>
      <c r="AO72" s="192">
        <f>AVERAGE(N72,N272,N472,N672,N872)</f>
        <v>0.70899999999999996</v>
      </c>
      <c r="AP72" s="192">
        <f>MAX(N72,N272,N472,N672,N872)</f>
        <v>0.77249999999999996</v>
      </c>
      <c r="AQ72" s="192">
        <f>MIN(N72,N272,N472,N672,N872)</f>
        <v>0.66</v>
      </c>
      <c r="AR72" s="192">
        <f>MEDIAN(N72,N272,N472,N672,N872)</f>
        <v>0.7</v>
      </c>
      <c r="AS72" s="192">
        <f>AVERAGE(D72,D272,D472,D672,D872)</f>
        <v>0.70899999999999996</v>
      </c>
      <c r="AT72" s="192">
        <f>MAX(D72,D272,D472,D672,D872)</f>
        <v>0.77250000000000008</v>
      </c>
      <c r="AU72" s="192">
        <f>MIN(D72,D272,D472,D672,D872)</f>
        <v>0.66</v>
      </c>
      <c r="AV72" s="192">
        <f>MEDIAN(D72,D272,D472,D672,D872)</f>
        <v>0.7</v>
      </c>
    </row>
    <row r="73" spans="1:48" x14ac:dyDescent="0.2">
      <c r="A73" s="1">
        <v>71</v>
      </c>
      <c r="B73" s="22">
        <v>0.495</v>
      </c>
      <c r="C73" t="s">
        <v>15</v>
      </c>
      <c r="D73" s="22">
        <v>0.495</v>
      </c>
      <c r="E73" t="s">
        <v>16</v>
      </c>
      <c r="F73" s="3">
        <v>21</v>
      </c>
      <c r="G73" s="36">
        <v>64</v>
      </c>
      <c r="H73" t="s">
        <v>17</v>
      </c>
      <c r="I73" t="s">
        <v>48</v>
      </c>
      <c r="J73" t="s">
        <v>49</v>
      </c>
      <c r="K73" t="s">
        <v>68</v>
      </c>
      <c r="L73" s="4">
        <v>1600</v>
      </c>
      <c r="M73" s="22">
        <v>0.495</v>
      </c>
      <c r="N73" s="22">
        <v>0.495</v>
      </c>
      <c r="O73" s="3">
        <v>1999</v>
      </c>
      <c r="P73" s="3">
        <v>1</v>
      </c>
      <c r="S73" s="1">
        <v>72</v>
      </c>
      <c r="T73" s="192" t="str">
        <f>I73</f>
        <v>QDA</v>
      </c>
      <c r="U73" s="192" t="str">
        <f>C73</f>
        <v>yes</v>
      </c>
      <c r="V73" s="192" t="str">
        <f>E73</f>
        <v>cor</v>
      </c>
      <c r="W73" s="192">
        <f>AVERAGE(G73,G273,G473,G673,G873)</f>
        <v>63.2</v>
      </c>
      <c r="X73" s="192">
        <f>MAX(G73,G273,G473,G673,G873)</f>
        <v>64</v>
      </c>
      <c r="Y73" s="192">
        <f>MIN(G73,G273,G473,G673,G873)</f>
        <v>62</v>
      </c>
      <c r="Z73" s="192">
        <f>MEDIAN(G73,G273,G473,G673,G873)</f>
        <v>63</v>
      </c>
      <c r="AA73" s="192" t="str">
        <f>H73</f>
        <v>nothing</v>
      </c>
      <c r="AB73" s="192" t="str">
        <f>K73</f>
        <v>z_score</v>
      </c>
      <c r="AC73" s="192">
        <f>AVERAGE(L73,L273,L473,L673,L873)</f>
        <v>1600</v>
      </c>
      <c r="AD73" s="192">
        <f>MAX(L73,L273,L473,L673,L873)</f>
        <v>1600</v>
      </c>
      <c r="AE73" s="192">
        <f>MIN(L73,L273,L473,L673,L873)</f>
        <v>1600</v>
      </c>
      <c r="AF73" s="192">
        <f>MEDIAN(L73,L273,L473,L673,L873)</f>
        <v>1600</v>
      </c>
      <c r="AG73" s="192">
        <f>AVERAGE(B73,B273,B473,B673,B873)</f>
        <v>0.48</v>
      </c>
      <c r="AH73" s="192">
        <f>MAX(B73,B273,B473,B673,B873)</f>
        <v>0.4975</v>
      </c>
      <c r="AI73" s="192">
        <f>MIN(B73,B273,B473,B673,B873)</f>
        <v>0.44750000000000001</v>
      </c>
      <c r="AJ73" s="192">
        <f>MEDIAN(B73,B273,B473,B673,B873)</f>
        <v>0.48249999999999998</v>
      </c>
      <c r="AK73" s="192">
        <f>AVERAGE(M73,M273,M473,M673,M873)</f>
        <v>0.48</v>
      </c>
      <c r="AL73" s="192">
        <f>MAX(M73,M273,M473,M673,M873)</f>
        <v>0.4975</v>
      </c>
      <c r="AM73" s="192">
        <f>MIN(M73,M273,M473,M673,M873)</f>
        <v>0.44750000000000001</v>
      </c>
      <c r="AN73" s="192">
        <f>MEDIAN(M73,M273,M473,M673,M873)</f>
        <v>0.48249999999999998</v>
      </c>
      <c r="AO73" s="192">
        <f>AVERAGE(N73,N273,N473,N673,N873)</f>
        <v>0.48</v>
      </c>
      <c r="AP73" s="192">
        <f>MAX(N73,N273,N473,N673,N873)</f>
        <v>0.4975</v>
      </c>
      <c r="AQ73" s="192">
        <f>MIN(N73,N273,N473,N673,N873)</f>
        <v>0.44750000000000001</v>
      </c>
      <c r="AR73" s="192">
        <f>MEDIAN(N73,N273,N473,N673,N873)</f>
        <v>0.48249999999999998</v>
      </c>
      <c r="AS73" s="192">
        <f>AVERAGE(D73,D273,D473,D673,D873)</f>
        <v>0.48</v>
      </c>
      <c r="AT73" s="192">
        <f>MAX(D73,D273,D473,D673,D873)</f>
        <v>0.4975</v>
      </c>
      <c r="AU73" s="192">
        <f>MIN(D73,D273,D473,D673,D873)</f>
        <v>0.44750000000000001</v>
      </c>
      <c r="AV73" s="192">
        <f>MEDIAN(D73,D273,D473,D673,D873)</f>
        <v>0.48249999999999998</v>
      </c>
    </row>
    <row r="74" spans="1:48" x14ac:dyDescent="0.2">
      <c r="A74" s="1">
        <v>72</v>
      </c>
      <c r="B74" s="58">
        <v>0.82</v>
      </c>
      <c r="C74" t="s">
        <v>15</v>
      </c>
      <c r="D74" s="58">
        <v>0.82</v>
      </c>
      <c r="E74" t="s">
        <v>16</v>
      </c>
      <c r="F74" s="3">
        <v>21</v>
      </c>
      <c r="G74" s="36">
        <v>64</v>
      </c>
      <c r="H74" t="s">
        <v>17</v>
      </c>
      <c r="I74" t="s">
        <v>50</v>
      </c>
      <c r="J74" t="s">
        <v>51</v>
      </c>
      <c r="K74" t="s">
        <v>68</v>
      </c>
      <c r="L74" s="4">
        <v>1600</v>
      </c>
      <c r="M74" s="58">
        <v>0.82</v>
      </c>
      <c r="N74" s="58">
        <v>0.82</v>
      </c>
      <c r="O74" s="3">
        <v>1999</v>
      </c>
      <c r="P74" s="3">
        <v>1</v>
      </c>
      <c r="S74" s="1">
        <v>73</v>
      </c>
      <c r="T74" s="192" t="str">
        <f>I74</f>
        <v>Naive Bayes</v>
      </c>
      <c r="U74" s="192" t="str">
        <f>C74</f>
        <v>yes</v>
      </c>
      <c r="V74" s="192" t="str">
        <f>E74</f>
        <v>cor</v>
      </c>
      <c r="W74" s="192">
        <f>AVERAGE(G74,G274,G474,G674,G874)</f>
        <v>63.2</v>
      </c>
      <c r="X74" s="192">
        <f>MAX(G74,G274,G474,G674,G874)</f>
        <v>64</v>
      </c>
      <c r="Y74" s="192">
        <f>MIN(G74,G274,G474,G674,G874)</f>
        <v>62</v>
      </c>
      <c r="Z74" s="192">
        <f>MEDIAN(G74,G274,G474,G674,G874)</f>
        <v>63</v>
      </c>
      <c r="AA74" s="192" t="str">
        <f>H74</f>
        <v>nothing</v>
      </c>
      <c r="AB74" s="192" t="str">
        <f>K74</f>
        <v>z_score</v>
      </c>
      <c r="AC74" s="192">
        <f>AVERAGE(L74,L274,L474,L674,L874)</f>
        <v>1600</v>
      </c>
      <c r="AD74" s="192">
        <f>MAX(L74,L274,L474,L674,L874)</f>
        <v>1600</v>
      </c>
      <c r="AE74" s="192">
        <f>MIN(L74,L274,L474,L674,L874)</f>
        <v>1600</v>
      </c>
      <c r="AF74" s="192">
        <f>MEDIAN(L74,L274,L474,L674,L874)</f>
        <v>1600</v>
      </c>
      <c r="AG74" s="192">
        <f>AVERAGE(B74,B274,B474,B674,B874)</f>
        <v>0.78100000000000003</v>
      </c>
      <c r="AH74" s="192">
        <f>MAX(B74,B274,B474,B674,B874)</f>
        <v>0.82</v>
      </c>
      <c r="AI74" s="192">
        <f>MIN(B74,B274,B474,B674,B874)</f>
        <v>0.74250000000000005</v>
      </c>
      <c r="AJ74" s="192">
        <f>MEDIAN(B74,B274,B474,B674,B874)</f>
        <v>0.78249999999999997</v>
      </c>
      <c r="AK74" s="192">
        <f>AVERAGE(M74,M274,M474,M674,M874)</f>
        <v>0.78100000000000003</v>
      </c>
      <c r="AL74" s="192">
        <f>MAX(M74,M274,M474,M674,M874)</f>
        <v>0.82</v>
      </c>
      <c r="AM74" s="192">
        <f>MIN(M74,M274,M474,M674,M874)</f>
        <v>0.74250000000000005</v>
      </c>
      <c r="AN74" s="192">
        <f>MEDIAN(M74,M274,M474,M674,M874)</f>
        <v>0.78249999999999997</v>
      </c>
      <c r="AO74" s="192">
        <f>AVERAGE(N74,N274,N474,N674,N874)</f>
        <v>0.78100000000000003</v>
      </c>
      <c r="AP74" s="192">
        <f>MAX(N74,N274,N474,N674,N874)</f>
        <v>0.82</v>
      </c>
      <c r="AQ74" s="192">
        <f>MIN(N74,N274,N474,N674,N874)</f>
        <v>0.74250000000000005</v>
      </c>
      <c r="AR74" s="192">
        <f>MEDIAN(N74,N274,N474,N674,N874)</f>
        <v>0.78249999999999997</v>
      </c>
      <c r="AS74" s="192">
        <f>AVERAGE(D74,D274,D474,D674,D874)</f>
        <v>0.78100000000000003</v>
      </c>
      <c r="AT74" s="192">
        <f>MAX(D74,D274,D474,D674,D874)</f>
        <v>0.82</v>
      </c>
      <c r="AU74" s="192">
        <f>MIN(D74,D274,D474,D674,D874)</f>
        <v>0.74250000000000005</v>
      </c>
      <c r="AV74" s="192">
        <f>MEDIAN(D74,D274,D474,D674,D874)</f>
        <v>0.78249999999999997</v>
      </c>
    </row>
    <row r="75" spans="1:48" x14ac:dyDescent="0.2">
      <c r="A75" s="1">
        <v>73</v>
      </c>
      <c r="B75" s="27">
        <v>0.85250000000000004</v>
      </c>
      <c r="C75" t="s">
        <v>15</v>
      </c>
      <c r="D75" s="27">
        <v>0.85250000000000004</v>
      </c>
      <c r="E75" t="s">
        <v>16</v>
      </c>
      <c r="F75" s="3">
        <v>21</v>
      </c>
      <c r="G75" s="36">
        <v>64</v>
      </c>
      <c r="H75" t="s">
        <v>17</v>
      </c>
      <c r="I75" t="s">
        <v>52</v>
      </c>
      <c r="J75" t="s">
        <v>53</v>
      </c>
      <c r="K75" t="s">
        <v>68</v>
      </c>
      <c r="L75" s="4">
        <v>1600</v>
      </c>
      <c r="M75" s="27">
        <v>0.85250000000000004</v>
      </c>
      <c r="N75" s="27">
        <v>0.85250000000000004</v>
      </c>
      <c r="O75" s="3">
        <v>1999</v>
      </c>
      <c r="P75" s="3">
        <v>1</v>
      </c>
      <c r="S75" s="1">
        <v>74</v>
      </c>
      <c r="T75" s="192" t="str">
        <f>I75</f>
        <v>Linear Discriminant Analysis</v>
      </c>
      <c r="U75" s="192" t="str">
        <f>C75</f>
        <v>yes</v>
      </c>
      <c r="V75" s="192" t="str">
        <f>E75</f>
        <v>cor</v>
      </c>
      <c r="W75" s="192">
        <f>AVERAGE(G75,G275,G475,G675,G875)</f>
        <v>63.2</v>
      </c>
      <c r="X75" s="192">
        <f>MAX(G75,G275,G475,G675,G875)</f>
        <v>64</v>
      </c>
      <c r="Y75" s="192">
        <f>MIN(G75,G275,G475,G675,G875)</f>
        <v>62</v>
      </c>
      <c r="Z75" s="192">
        <f>MEDIAN(G75,G275,G475,G675,G875)</f>
        <v>63</v>
      </c>
      <c r="AA75" s="192" t="str">
        <f>H75</f>
        <v>nothing</v>
      </c>
      <c r="AB75" s="192" t="str">
        <f>K75</f>
        <v>z_score</v>
      </c>
      <c r="AC75" s="192">
        <f>AVERAGE(L75,L275,L475,L675,L875)</f>
        <v>1600</v>
      </c>
      <c r="AD75" s="192">
        <f>MAX(L75,L275,L475,L675,L875)</f>
        <v>1600</v>
      </c>
      <c r="AE75" s="192">
        <f>MIN(L75,L275,L475,L675,L875)</f>
        <v>1600</v>
      </c>
      <c r="AF75" s="192">
        <f>MEDIAN(L75,L275,L475,L675,L875)</f>
        <v>1600</v>
      </c>
      <c r="AG75" s="192">
        <f>AVERAGE(B75,B275,B475,B675,B875)</f>
        <v>0.81699999999999995</v>
      </c>
      <c r="AH75" s="192">
        <f>MAX(B75,B275,B475,B675,B875)</f>
        <v>0.85250000000000004</v>
      </c>
      <c r="AI75" s="192">
        <f>MIN(B75,B275,B475,B675,B875)</f>
        <v>0.78500000000000003</v>
      </c>
      <c r="AJ75" s="192">
        <f>MEDIAN(B75,B275,B475,B675,B875)</f>
        <v>0.8125</v>
      </c>
      <c r="AK75" s="192">
        <f>AVERAGE(M75,M275,M475,M675,M875)</f>
        <v>0.81699999999999995</v>
      </c>
      <c r="AL75" s="192">
        <f>MAX(M75,M275,M475,M675,M875)</f>
        <v>0.85250000000000004</v>
      </c>
      <c r="AM75" s="192">
        <f>MIN(M75,M275,M475,M675,M875)</f>
        <v>0.78500000000000003</v>
      </c>
      <c r="AN75" s="192">
        <f>MEDIAN(M75,M275,M475,M675,M875)</f>
        <v>0.8125</v>
      </c>
      <c r="AO75" s="192">
        <f>AVERAGE(N75,N275,N475,N675,N875)</f>
        <v>0.81699999999999995</v>
      </c>
      <c r="AP75" s="192">
        <f>MAX(N75,N275,N475,N675,N875)</f>
        <v>0.85250000000000004</v>
      </c>
      <c r="AQ75" s="192">
        <f>MIN(N75,N275,N475,N675,N875)</f>
        <v>0.78500000000000003</v>
      </c>
      <c r="AR75" s="192">
        <f>MEDIAN(N75,N275,N475,N675,N875)</f>
        <v>0.8125</v>
      </c>
      <c r="AS75" s="192">
        <f>AVERAGE(D75,D275,D475,D675,D875)</f>
        <v>0.81699999999999995</v>
      </c>
      <c r="AT75" s="192">
        <f>MAX(D75,D275,D475,D675,D875)</f>
        <v>0.85250000000000004</v>
      </c>
      <c r="AU75" s="192">
        <f>MIN(D75,D275,D475,D675,D875)</f>
        <v>0.78500000000000003</v>
      </c>
      <c r="AV75" s="192">
        <f>MEDIAN(D75,D275,D475,D675,D875)</f>
        <v>0.8125</v>
      </c>
    </row>
    <row r="76" spans="1:48" x14ac:dyDescent="0.2">
      <c r="A76" s="1">
        <v>74</v>
      </c>
      <c r="B76" s="19">
        <v>0.23499999999999999</v>
      </c>
      <c r="C76" t="s">
        <v>15</v>
      </c>
      <c r="D76" s="19">
        <v>0.23499999999999999</v>
      </c>
      <c r="E76" t="s">
        <v>16</v>
      </c>
      <c r="F76" s="3">
        <v>21</v>
      </c>
      <c r="G76" s="36">
        <v>64</v>
      </c>
      <c r="H76" t="s">
        <v>17</v>
      </c>
      <c r="I76" t="s">
        <v>54</v>
      </c>
      <c r="J76" t="s">
        <v>55</v>
      </c>
      <c r="K76" t="s">
        <v>68</v>
      </c>
      <c r="L76" s="4">
        <v>1600</v>
      </c>
      <c r="M76" s="19">
        <v>0.23499999999999999</v>
      </c>
      <c r="N76" s="19">
        <v>0.23499999999999999</v>
      </c>
      <c r="O76" s="3">
        <v>1999</v>
      </c>
      <c r="P76" s="3">
        <v>1</v>
      </c>
      <c r="S76" s="1">
        <v>75</v>
      </c>
      <c r="T76" s="192" t="str">
        <f>I76</f>
        <v>Gaussian Process</v>
      </c>
      <c r="U76" s="192" t="str">
        <f>C76</f>
        <v>yes</v>
      </c>
      <c r="V76" s="192" t="str">
        <f>E76</f>
        <v>cor</v>
      </c>
      <c r="W76" s="192">
        <f>AVERAGE(G76,G276,G476,G676,G876)</f>
        <v>63.2</v>
      </c>
      <c r="X76" s="192">
        <f>MAX(G76,G276,G476,G676,G876)</f>
        <v>64</v>
      </c>
      <c r="Y76" s="192">
        <f>MIN(G76,G276,G476,G676,G876)</f>
        <v>62</v>
      </c>
      <c r="Z76" s="192">
        <f>MEDIAN(G76,G276,G476,G676,G876)</f>
        <v>63</v>
      </c>
      <c r="AA76" s="192" t="str">
        <f>H76</f>
        <v>nothing</v>
      </c>
      <c r="AB76" s="192" t="str">
        <f>K76</f>
        <v>z_score</v>
      </c>
      <c r="AC76" s="192">
        <f>AVERAGE(L76,L276,L476,L676,L876)</f>
        <v>1600</v>
      </c>
      <c r="AD76" s="192">
        <f>MAX(L76,L276,L476,L676,L876)</f>
        <v>1600</v>
      </c>
      <c r="AE76" s="192">
        <f>MIN(L76,L276,L476,L676,L876)</f>
        <v>1600</v>
      </c>
      <c r="AF76" s="192">
        <f>MEDIAN(L76,L276,L476,L676,L876)</f>
        <v>1600</v>
      </c>
      <c r="AG76" s="192">
        <f>AVERAGE(B76,B276,B476,B676,B876)</f>
        <v>0.23399999999999999</v>
      </c>
      <c r="AH76" s="192">
        <f>MAX(B76,B276,B476,B676,B876)</f>
        <v>0.25</v>
      </c>
      <c r="AI76" s="192">
        <f>MIN(B76,B276,B476,B676,B876)</f>
        <v>0.2225</v>
      </c>
      <c r="AJ76" s="192">
        <f>MEDIAN(B76,B276,B476,B676,B876)</f>
        <v>0.23499999999999999</v>
      </c>
      <c r="AK76" s="192">
        <f>AVERAGE(M76,M276,M476,M676,M876)</f>
        <v>0.23399999999999999</v>
      </c>
      <c r="AL76" s="192">
        <f>MAX(M76,M276,M476,M676,M876)</f>
        <v>0.25</v>
      </c>
      <c r="AM76" s="192">
        <f>MIN(M76,M276,M476,M676,M876)</f>
        <v>0.2225</v>
      </c>
      <c r="AN76" s="192">
        <f>MEDIAN(M76,M276,M476,M676,M876)</f>
        <v>0.23499999999999999</v>
      </c>
      <c r="AO76" s="192">
        <f>AVERAGE(N76,N276,N476,N676,N876)</f>
        <v>0.23399999999999999</v>
      </c>
      <c r="AP76" s="192">
        <f>MAX(N76,N276,N476,N676,N876)</f>
        <v>0.25</v>
      </c>
      <c r="AQ76" s="192">
        <f>MIN(N76,N276,N476,N676,N876)</f>
        <v>0.2225</v>
      </c>
      <c r="AR76" s="192">
        <f>MEDIAN(N76,N276,N476,N676,N876)</f>
        <v>0.23499999999999999</v>
      </c>
      <c r="AS76" s="192">
        <f>AVERAGE(D76,D276,D476,D676,D876)</f>
        <v>0.23399999999999999</v>
      </c>
      <c r="AT76" s="192">
        <f>MAX(D76,D276,D476,D676,D876)</f>
        <v>0.25</v>
      </c>
      <c r="AU76" s="192">
        <f>MIN(D76,D276,D476,D676,D876)</f>
        <v>0.2225</v>
      </c>
      <c r="AV76" s="192">
        <f>MEDIAN(D76,D276,D476,D676,D876)</f>
        <v>0.23499999999999999</v>
      </c>
    </row>
    <row r="77" spans="1:48" x14ac:dyDescent="0.2">
      <c r="A77" s="1">
        <v>75</v>
      </c>
      <c r="B77" s="50">
        <v>0.73499999999999999</v>
      </c>
      <c r="C77" t="s">
        <v>15</v>
      </c>
      <c r="D77" s="50">
        <v>0.73499999999999999</v>
      </c>
      <c r="E77" t="s">
        <v>56</v>
      </c>
      <c r="F77" s="3">
        <v>21</v>
      </c>
      <c r="G77" s="59">
        <v>63</v>
      </c>
      <c r="H77" t="s">
        <v>17</v>
      </c>
      <c r="I77" t="s">
        <v>18</v>
      </c>
      <c r="J77" t="s">
        <v>19</v>
      </c>
      <c r="K77" t="s">
        <v>68</v>
      </c>
      <c r="L77" s="4">
        <v>1600</v>
      </c>
      <c r="M77" s="50">
        <v>0.73499999999999999</v>
      </c>
      <c r="N77" s="50">
        <v>0.73499999999999999</v>
      </c>
      <c r="O77" s="3">
        <v>1999</v>
      </c>
      <c r="P77" s="3">
        <v>1</v>
      </c>
      <c r="S77" s="1">
        <v>76</v>
      </c>
      <c r="T77" s="192" t="str">
        <f>I77</f>
        <v>AdaBoost</v>
      </c>
      <c r="U77" s="192" t="str">
        <f>C77</f>
        <v>yes</v>
      </c>
      <c r="V77" s="192" t="str">
        <f>E77</f>
        <v>vif</v>
      </c>
      <c r="W77" s="192">
        <f>AVERAGE(G77,G277,G477,G677,G877)</f>
        <v>61.4</v>
      </c>
      <c r="X77" s="192">
        <f>MAX(G77,G277,G477,G677,G877)</f>
        <v>64</v>
      </c>
      <c r="Y77" s="192">
        <f>MIN(G77,G277,G477,G677,G877)</f>
        <v>60</v>
      </c>
      <c r="Z77" s="192">
        <f>MEDIAN(G77,G277,G477,G677,G877)</f>
        <v>60</v>
      </c>
      <c r="AA77" s="192" t="str">
        <f>H77</f>
        <v>nothing</v>
      </c>
      <c r="AB77" s="192" t="str">
        <f>K77</f>
        <v>z_score</v>
      </c>
      <c r="AC77" s="192">
        <f>AVERAGE(L77,L277,L477,L677,L877)</f>
        <v>1600</v>
      </c>
      <c r="AD77" s="192">
        <f>MAX(L77,L277,L477,L677,L877)</f>
        <v>1600</v>
      </c>
      <c r="AE77" s="192">
        <f>MIN(L77,L277,L477,L677,L877)</f>
        <v>1600</v>
      </c>
      <c r="AF77" s="192">
        <f>MEDIAN(L77,L277,L477,L677,L877)</f>
        <v>1600</v>
      </c>
      <c r="AG77" s="192">
        <f>AVERAGE(B77,B277,B477,B677,B877)</f>
        <v>0.66700000000000004</v>
      </c>
      <c r="AH77" s="192">
        <f>MAX(B77,B277,B477,B677,B877)</f>
        <v>0.73499999999999999</v>
      </c>
      <c r="AI77" s="192">
        <f>MIN(B77,B277,B477,B677,B877)</f>
        <v>0.6</v>
      </c>
      <c r="AJ77" s="192">
        <f>MEDIAN(B77,B277,B477,B677,B877)</f>
        <v>0.67500000000000004</v>
      </c>
      <c r="AK77" s="192">
        <f>AVERAGE(M77,M277,M477,M677,M877)</f>
        <v>0.66700000000000004</v>
      </c>
      <c r="AL77" s="192">
        <f>MAX(M77,M277,M477,M677,M877)</f>
        <v>0.73499999999999999</v>
      </c>
      <c r="AM77" s="192">
        <f>MIN(M77,M277,M477,M677,M877)</f>
        <v>0.6</v>
      </c>
      <c r="AN77" s="192">
        <f>MEDIAN(M77,M277,M477,M677,M877)</f>
        <v>0.67500000000000004</v>
      </c>
      <c r="AO77" s="192">
        <f>AVERAGE(N77,N277,N477,N677,N877)</f>
        <v>0.66700000000000004</v>
      </c>
      <c r="AP77" s="192">
        <f>MAX(N77,N277,N477,N677,N877)</f>
        <v>0.73499999999999999</v>
      </c>
      <c r="AQ77" s="192">
        <f>MIN(N77,N277,N477,N677,N877)</f>
        <v>0.6</v>
      </c>
      <c r="AR77" s="192">
        <f>MEDIAN(N77,N277,N477,N677,N877)</f>
        <v>0.67500000000000004</v>
      </c>
      <c r="AS77" s="192">
        <f>AVERAGE(D77,D277,D477,D677,D877)</f>
        <v>0.66700000000000004</v>
      </c>
      <c r="AT77" s="192">
        <f>MAX(D77,D277,D477,D677,D877)</f>
        <v>0.73499999999999999</v>
      </c>
      <c r="AU77" s="192">
        <f>MIN(D77,D277,D477,D677,D877)</f>
        <v>0.6</v>
      </c>
      <c r="AV77" s="192">
        <f>MEDIAN(D77,D277,D477,D677,D877)</f>
        <v>0.67500000000000004</v>
      </c>
    </row>
    <row r="78" spans="1:48" x14ac:dyDescent="0.2">
      <c r="A78" s="1">
        <v>76</v>
      </c>
      <c r="B78" s="45">
        <v>0.755</v>
      </c>
      <c r="C78" t="s">
        <v>15</v>
      </c>
      <c r="D78" s="45">
        <v>0.755</v>
      </c>
      <c r="E78" t="s">
        <v>56</v>
      </c>
      <c r="F78" s="3">
        <v>21</v>
      </c>
      <c r="G78" s="59">
        <v>63</v>
      </c>
      <c r="H78" t="s">
        <v>21</v>
      </c>
      <c r="I78" t="s">
        <v>18</v>
      </c>
      <c r="J78" t="s">
        <v>79</v>
      </c>
      <c r="K78" t="s">
        <v>68</v>
      </c>
      <c r="L78" s="4">
        <v>1600</v>
      </c>
      <c r="M78" s="45">
        <v>0.755</v>
      </c>
      <c r="N78" s="45">
        <v>0.755</v>
      </c>
      <c r="O78" s="3">
        <v>1999</v>
      </c>
      <c r="P78" s="3">
        <v>1</v>
      </c>
      <c r="S78" s="1">
        <v>77</v>
      </c>
      <c r="T78" s="192" t="str">
        <f>I78</f>
        <v>AdaBoost</v>
      </c>
      <c r="U78" s="192" t="str">
        <f>C78</f>
        <v>yes</v>
      </c>
      <c r="V78" s="192" t="str">
        <f>E78</f>
        <v>vif</v>
      </c>
      <c r="W78" s="192">
        <f>AVERAGE(G78,G278,G478,G678,G878)</f>
        <v>61.4</v>
      </c>
      <c r="X78" s="192">
        <f>MAX(G78,G278,G478,G678,G878)</f>
        <v>64</v>
      </c>
      <c r="Y78" s="192">
        <f>MIN(G78,G278,G478,G678,G878)</f>
        <v>60</v>
      </c>
      <c r="Z78" s="192">
        <f>MEDIAN(G78,G278,G478,G678,G878)</f>
        <v>60</v>
      </c>
      <c r="AA78" s="192" t="str">
        <f>H78</f>
        <v>randomized search</v>
      </c>
      <c r="AB78" s="192" t="str">
        <f>K78</f>
        <v>z_score</v>
      </c>
      <c r="AC78" s="192">
        <f>AVERAGE(L78,L278,L478,L678,L878)</f>
        <v>1600</v>
      </c>
      <c r="AD78" s="192">
        <f>MAX(L78,L278,L478,L678,L878)</f>
        <v>1600</v>
      </c>
      <c r="AE78" s="192">
        <f>MIN(L78,L278,L478,L678,L878)</f>
        <v>1600</v>
      </c>
      <c r="AF78" s="192">
        <f>MEDIAN(L78,L278,L478,L678,L878)</f>
        <v>1600</v>
      </c>
      <c r="AG78" s="192">
        <f>AVERAGE(B78,B278,B478,B678,B878)</f>
        <v>0.74649999999999994</v>
      </c>
      <c r="AH78" s="192">
        <f>MAX(B78,B278,B478,B678,B878)</f>
        <v>0.77</v>
      </c>
      <c r="AI78" s="192">
        <f>MIN(B78,B278,B478,B678,B878)</f>
        <v>0.72750000000000004</v>
      </c>
      <c r="AJ78" s="192">
        <f>MEDIAN(B78,B278,B478,B678,B878)</f>
        <v>0.745</v>
      </c>
      <c r="AK78" s="192">
        <f>AVERAGE(M78,M278,M478,M678,M878)</f>
        <v>0.74649999999999994</v>
      </c>
      <c r="AL78" s="192">
        <f>MAX(M78,M278,M478,M678,M878)</f>
        <v>0.77</v>
      </c>
      <c r="AM78" s="192">
        <f>MIN(M78,M278,M478,M678,M878)</f>
        <v>0.72750000000000004</v>
      </c>
      <c r="AN78" s="192">
        <f>MEDIAN(M78,M278,M478,M678,M878)</f>
        <v>0.745</v>
      </c>
      <c r="AO78" s="192">
        <f>AVERAGE(N78,N278,N478,N678,N878)</f>
        <v>0.74649999999999994</v>
      </c>
      <c r="AP78" s="192">
        <f>MAX(N78,N278,N478,N678,N878)</f>
        <v>0.77</v>
      </c>
      <c r="AQ78" s="192">
        <f>MIN(N78,N278,N478,N678,N878)</f>
        <v>0.72750000000000004</v>
      </c>
      <c r="AR78" s="192">
        <f>MEDIAN(N78,N278,N478,N678,N878)</f>
        <v>0.745</v>
      </c>
      <c r="AS78" s="192">
        <f>AVERAGE(D78,D278,D478,D678,D878)</f>
        <v>0.74649999999999994</v>
      </c>
      <c r="AT78" s="192">
        <f>MAX(D78,D278,D478,D678,D878)</f>
        <v>0.76999999999999991</v>
      </c>
      <c r="AU78" s="192">
        <f>MIN(D78,D278,D478,D678,D878)</f>
        <v>0.72750000000000015</v>
      </c>
      <c r="AV78" s="192">
        <f>MEDIAN(D78,D278,D478,D678,D878)</f>
        <v>0.745</v>
      </c>
    </row>
    <row r="79" spans="1:48" x14ac:dyDescent="0.2">
      <c r="A79" s="1">
        <v>77</v>
      </c>
      <c r="B79" s="45">
        <v>0.755</v>
      </c>
      <c r="C79" t="s">
        <v>15</v>
      </c>
      <c r="D79" s="45">
        <v>0.755</v>
      </c>
      <c r="E79" t="s">
        <v>56</v>
      </c>
      <c r="F79" s="3">
        <v>21</v>
      </c>
      <c r="G79" s="59">
        <v>63</v>
      </c>
      <c r="H79" t="s">
        <v>23</v>
      </c>
      <c r="I79" t="s">
        <v>18</v>
      </c>
      <c r="J79" t="s">
        <v>80</v>
      </c>
      <c r="K79" t="s">
        <v>68</v>
      </c>
      <c r="L79" s="4">
        <v>1600</v>
      </c>
      <c r="M79" s="45">
        <v>0.755</v>
      </c>
      <c r="N79" s="45">
        <v>0.755</v>
      </c>
      <c r="O79" s="3">
        <v>1999</v>
      </c>
      <c r="P79" s="3">
        <v>1</v>
      </c>
      <c r="S79" s="1">
        <v>78</v>
      </c>
      <c r="T79" s="192" t="str">
        <f>I79</f>
        <v>AdaBoost</v>
      </c>
      <c r="U79" s="192" t="str">
        <f>C79</f>
        <v>yes</v>
      </c>
      <c r="V79" s="192" t="str">
        <f>E79</f>
        <v>vif</v>
      </c>
      <c r="W79" s="192">
        <f>AVERAGE(G79,G279,G479,G679,G879)</f>
        <v>61.4</v>
      </c>
      <c r="X79" s="192">
        <f>MAX(G79,G279,G479,G679,G879)</f>
        <v>64</v>
      </c>
      <c r="Y79" s="192">
        <f>MIN(G79,G279,G479,G679,G879)</f>
        <v>60</v>
      </c>
      <c r="Z79" s="192">
        <f>MEDIAN(G79,G279,G479,G679,G879)</f>
        <v>60</v>
      </c>
      <c r="AA79" s="192" t="str">
        <f>H79</f>
        <v>grid search</v>
      </c>
      <c r="AB79" s="192" t="str">
        <f>K79</f>
        <v>z_score</v>
      </c>
      <c r="AC79" s="192">
        <f>AVERAGE(L79,L279,L479,L679,L879)</f>
        <v>1600</v>
      </c>
      <c r="AD79" s="192">
        <f>MAX(L79,L279,L479,L679,L879)</f>
        <v>1600</v>
      </c>
      <c r="AE79" s="192">
        <f>MIN(L79,L279,L479,L679,L879)</f>
        <v>1600</v>
      </c>
      <c r="AF79" s="192">
        <f>MEDIAN(L79,L279,L479,L679,L879)</f>
        <v>1600</v>
      </c>
      <c r="AG79" s="192">
        <f>AVERAGE(B79,B279,B479,B679,B879)</f>
        <v>0.75350000000000006</v>
      </c>
      <c r="AH79" s="192">
        <f>MAX(B79,B279,B479,B679,B879)</f>
        <v>0.77</v>
      </c>
      <c r="AI79" s="192">
        <f>MIN(B79,B279,B479,B679,B879)</f>
        <v>0.72750000000000004</v>
      </c>
      <c r="AJ79" s="192">
        <f>MEDIAN(B79,B279,B479,B679,B879)</f>
        <v>0.755</v>
      </c>
      <c r="AK79" s="192">
        <f>AVERAGE(M79,M279,M479,M679,M879)</f>
        <v>0.75350000000000006</v>
      </c>
      <c r="AL79" s="192">
        <f>MAX(M79,M279,M479,M679,M879)</f>
        <v>0.77</v>
      </c>
      <c r="AM79" s="192">
        <f>MIN(M79,M279,M479,M679,M879)</f>
        <v>0.72750000000000004</v>
      </c>
      <c r="AN79" s="192">
        <f>MEDIAN(M79,M279,M479,M679,M879)</f>
        <v>0.755</v>
      </c>
      <c r="AO79" s="192">
        <f>AVERAGE(N79,N279,N479,N679,N879)</f>
        <v>0.75350000000000006</v>
      </c>
      <c r="AP79" s="192">
        <f>MAX(N79,N279,N479,N679,N879)</f>
        <v>0.77</v>
      </c>
      <c r="AQ79" s="192">
        <f>MIN(N79,N279,N479,N679,N879)</f>
        <v>0.72750000000000004</v>
      </c>
      <c r="AR79" s="192">
        <f>MEDIAN(N79,N279,N479,N679,N879)</f>
        <v>0.755</v>
      </c>
      <c r="AS79" s="192">
        <f>AVERAGE(D79,D279,D479,D679,D879)</f>
        <v>0.75350000000000006</v>
      </c>
      <c r="AT79" s="192">
        <f>MAX(D79,D279,D479,D679,D879)</f>
        <v>0.76999999999999991</v>
      </c>
      <c r="AU79" s="192">
        <f>MIN(D79,D279,D479,D679,D879)</f>
        <v>0.72750000000000015</v>
      </c>
      <c r="AV79" s="192">
        <f>MEDIAN(D79,D279,D479,D679,D879)</f>
        <v>0.755</v>
      </c>
    </row>
    <row r="80" spans="1:48" x14ac:dyDescent="0.2">
      <c r="A80" s="1">
        <v>78</v>
      </c>
      <c r="B80" s="60">
        <v>0.84750000000000003</v>
      </c>
      <c r="C80" t="s">
        <v>15</v>
      </c>
      <c r="D80" s="60">
        <v>0.84750000000000003</v>
      </c>
      <c r="E80" t="s">
        <v>56</v>
      </c>
      <c r="F80" s="3">
        <v>21</v>
      </c>
      <c r="G80" s="59">
        <v>63</v>
      </c>
      <c r="H80" t="s">
        <v>17</v>
      </c>
      <c r="I80" t="s">
        <v>25</v>
      </c>
      <c r="J80" t="s">
        <v>26</v>
      </c>
      <c r="K80" t="s">
        <v>68</v>
      </c>
      <c r="L80" s="4">
        <v>1600</v>
      </c>
      <c r="M80" s="60">
        <v>0.84750000000000003</v>
      </c>
      <c r="N80" s="60">
        <v>0.84750000000000003</v>
      </c>
      <c r="O80" s="3">
        <v>1999</v>
      </c>
      <c r="P80" s="3">
        <v>1</v>
      </c>
      <c r="S80" s="1">
        <v>79</v>
      </c>
      <c r="T80" s="192" t="str">
        <f>I80</f>
        <v>Decision Tree</v>
      </c>
      <c r="U80" s="192" t="str">
        <f>C80</f>
        <v>yes</v>
      </c>
      <c r="V80" s="192" t="str">
        <f>E80</f>
        <v>vif</v>
      </c>
      <c r="W80" s="192">
        <f>AVERAGE(G80,G280,G480,G680,G880)</f>
        <v>61.4</v>
      </c>
      <c r="X80" s="192">
        <f>MAX(G80,G280,G480,G680,G880)</f>
        <v>64</v>
      </c>
      <c r="Y80" s="192">
        <f>MIN(G80,G280,G480,G680,G880)</f>
        <v>60</v>
      </c>
      <c r="Z80" s="192">
        <f>MEDIAN(G80,G280,G480,G680,G880)</f>
        <v>60</v>
      </c>
      <c r="AA80" s="192" t="str">
        <f>H80</f>
        <v>nothing</v>
      </c>
      <c r="AB80" s="192" t="str">
        <f>K80</f>
        <v>z_score</v>
      </c>
      <c r="AC80" s="192">
        <f>AVERAGE(L80,L280,L480,L680,L880)</f>
        <v>1600</v>
      </c>
      <c r="AD80" s="192">
        <f>MAX(L80,L280,L480,L680,L880)</f>
        <v>1600</v>
      </c>
      <c r="AE80" s="192">
        <f>MIN(L80,L280,L480,L680,L880)</f>
        <v>1600</v>
      </c>
      <c r="AF80" s="192">
        <f>MEDIAN(L80,L280,L480,L680,L880)</f>
        <v>1600</v>
      </c>
      <c r="AG80" s="192">
        <f>AVERAGE(B80,B280,B480,B680,B880)</f>
        <v>0.81350000000000011</v>
      </c>
      <c r="AH80" s="192">
        <f>MAX(B80,B280,B480,B680,B880)</f>
        <v>0.84750000000000003</v>
      </c>
      <c r="AI80" s="192">
        <f>MIN(B80,B280,B480,B680,B880)</f>
        <v>0.77500000000000002</v>
      </c>
      <c r="AJ80" s="192">
        <f>MEDIAN(B80,B280,B480,B680,B880)</f>
        <v>0.8125</v>
      </c>
      <c r="AK80" s="192">
        <f>AVERAGE(M80,M280,M480,M680,M880)</f>
        <v>0.81350000000000011</v>
      </c>
      <c r="AL80" s="192">
        <f>MAX(M80,M280,M480,M680,M880)</f>
        <v>0.84750000000000003</v>
      </c>
      <c r="AM80" s="192">
        <f>MIN(M80,M280,M480,M680,M880)</f>
        <v>0.77500000000000002</v>
      </c>
      <c r="AN80" s="192">
        <f>MEDIAN(M80,M280,M480,M680,M880)</f>
        <v>0.8125</v>
      </c>
      <c r="AO80" s="192">
        <f>AVERAGE(N80,N280,N480,N680,N880)</f>
        <v>0.81350000000000011</v>
      </c>
      <c r="AP80" s="192">
        <f>MAX(N80,N280,N480,N680,N880)</f>
        <v>0.84750000000000003</v>
      </c>
      <c r="AQ80" s="192">
        <f>MIN(N80,N280,N480,N680,N880)</f>
        <v>0.77500000000000002</v>
      </c>
      <c r="AR80" s="192">
        <f>MEDIAN(N80,N280,N480,N680,N880)</f>
        <v>0.8125</v>
      </c>
      <c r="AS80" s="192">
        <f>AVERAGE(D80,D280,D480,D680,D880)</f>
        <v>0.81350000000000011</v>
      </c>
      <c r="AT80" s="192">
        <f>MAX(D80,D280,D480,D680,D880)</f>
        <v>0.84750000000000003</v>
      </c>
      <c r="AU80" s="192">
        <f>MIN(D80,D280,D480,D680,D880)</f>
        <v>0.77500000000000002</v>
      </c>
      <c r="AV80" s="192">
        <f>MEDIAN(D80,D280,D480,D680,D880)</f>
        <v>0.8125</v>
      </c>
    </row>
    <row r="81" spans="1:48" x14ac:dyDescent="0.2">
      <c r="A81" s="1">
        <v>79</v>
      </c>
      <c r="B81" s="61">
        <v>0.71250000000000002</v>
      </c>
      <c r="C81" t="s">
        <v>15</v>
      </c>
      <c r="D81" s="61">
        <v>0.71250000000000002</v>
      </c>
      <c r="E81" t="s">
        <v>56</v>
      </c>
      <c r="F81" s="3">
        <v>21</v>
      </c>
      <c r="G81" s="59">
        <v>63</v>
      </c>
      <c r="H81" t="s">
        <v>21</v>
      </c>
      <c r="I81" t="s">
        <v>25</v>
      </c>
      <c r="J81" t="s">
        <v>81</v>
      </c>
      <c r="K81" t="s">
        <v>68</v>
      </c>
      <c r="L81" s="4">
        <v>1600</v>
      </c>
      <c r="M81" s="61">
        <v>0.71250000000000002</v>
      </c>
      <c r="N81" s="61">
        <v>0.71250000000000002</v>
      </c>
      <c r="O81" s="3">
        <v>1999</v>
      </c>
      <c r="P81" s="3">
        <v>1</v>
      </c>
      <c r="S81" s="1">
        <v>80</v>
      </c>
      <c r="T81" s="192" t="str">
        <f>I81</f>
        <v>Decision Tree</v>
      </c>
      <c r="U81" s="192" t="str">
        <f>C81</f>
        <v>yes</v>
      </c>
      <c r="V81" s="192" t="str">
        <f>E81</f>
        <v>vif</v>
      </c>
      <c r="W81" s="192">
        <f>AVERAGE(G81,G281,G481,G681,G881)</f>
        <v>61.4</v>
      </c>
      <c r="X81" s="192">
        <f>MAX(G81,G281,G481,G681,G881)</f>
        <v>64</v>
      </c>
      <c r="Y81" s="192">
        <f>MIN(G81,G281,G481,G681,G881)</f>
        <v>60</v>
      </c>
      <c r="Z81" s="192">
        <f>MEDIAN(G81,G281,G481,G681,G881)</f>
        <v>60</v>
      </c>
      <c r="AA81" s="192" t="str">
        <f>H81</f>
        <v>randomized search</v>
      </c>
      <c r="AB81" s="192" t="str">
        <f>K81</f>
        <v>z_score</v>
      </c>
      <c r="AC81" s="192">
        <f>AVERAGE(L81,L281,L481,L681,L881)</f>
        <v>1600</v>
      </c>
      <c r="AD81" s="192">
        <f>MAX(L81,L281,L481,L681,L881)</f>
        <v>1600</v>
      </c>
      <c r="AE81" s="192">
        <f>MIN(L81,L281,L481,L681,L881)</f>
        <v>1600</v>
      </c>
      <c r="AF81" s="192">
        <f>MEDIAN(L81,L281,L481,L681,L881)</f>
        <v>1600</v>
      </c>
      <c r="AG81" s="192">
        <f>AVERAGE(B81,B281,B481,B681,B881)</f>
        <v>0.55199999999999994</v>
      </c>
      <c r="AH81" s="192">
        <f>MAX(B81,B281,B481,B681,B881)</f>
        <v>0.78249999999999997</v>
      </c>
      <c r="AI81" s="192">
        <f>MIN(B81,B281,B481,B681,B881)</f>
        <v>0.30499999999999999</v>
      </c>
      <c r="AJ81" s="192">
        <f>MEDIAN(B81,B281,B481,B681,B881)</f>
        <v>0.52</v>
      </c>
      <c r="AK81" s="192">
        <f>AVERAGE(M81,M281,M481,M681,M881)</f>
        <v>0.55199999999999994</v>
      </c>
      <c r="AL81" s="192">
        <f>MAX(M81,M281,M481,M681,M881)</f>
        <v>0.78249999999999997</v>
      </c>
      <c r="AM81" s="192">
        <f>MIN(M81,M281,M481,M681,M881)</f>
        <v>0.30499999999999999</v>
      </c>
      <c r="AN81" s="192">
        <f>MEDIAN(M81,M281,M481,M681,M881)</f>
        <v>0.52</v>
      </c>
      <c r="AO81" s="192">
        <f>AVERAGE(N81,N281,N481,N681,N881)</f>
        <v>0.55199999999999994</v>
      </c>
      <c r="AP81" s="192">
        <f>MAX(N81,N281,N481,N681,N881)</f>
        <v>0.78249999999999997</v>
      </c>
      <c r="AQ81" s="192">
        <f>MIN(N81,N281,N481,N681,N881)</f>
        <v>0.30499999999999999</v>
      </c>
      <c r="AR81" s="192">
        <f>MEDIAN(N81,N281,N481,N681,N881)</f>
        <v>0.52</v>
      </c>
      <c r="AS81" s="192">
        <f>AVERAGE(D81,D281,D481,D681,D881)</f>
        <v>0.55199999999999994</v>
      </c>
      <c r="AT81" s="192">
        <f>MAX(D81,D281,D481,D681,D881)</f>
        <v>0.78249999999999997</v>
      </c>
      <c r="AU81" s="192">
        <f>MIN(D81,D281,D481,D681,D881)</f>
        <v>0.30499999999999999</v>
      </c>
      <c r="AV81" s="192">
        <f>MEDIAN(D81,D281,D481,D681,D881)</f>
        <v>0.52</v>
      </c>
    </row>
    <row r="82" spans="1:48" x14ac:dyDescent="0.2">
      <c r="A82" s="1">
        <v>80</v>
      </c>
      <c r="B82" s="29">
        <v>0.64500000000000002</v>
      </c>
      <c r="C82" t="s">
        <v>15</v>
      </c>
      <c r="D82" s="29">
        <v>0.64500000000000002</v>
      </c>
      <c r="E82" t="s">
        <v>56</v>
      </c>
      <c r="F82" s="3">
        <v>21</v>
      </c>
      <c r="G82" s="59">
        <v>63</v>
      </c>
      <c r="H82" t="s">
        <v>23</v>
      </c>
      <c r="I82" t="s">
        <v>25</v>
      </c>
      <c r="J82" t="s">
        <v>82</v>
      </c>
      <c r="K82" t="s">
        <v>68</v>
      </c>
      <c r="L82" s="4">
        <v>1600</v>
      </c>
      <c r="M82" s="29">
        <v>0.64500000000000002</v>
      </c>
      <c r="N82" s="29">
        <v>0.64500000000000002</v>
      </c>
      <c r="O82" s="3">
        <v>1999</v>
      </c>
      <c r="P82" s="3">
        <v>1</v>
      </c>
      <c r="S82" s="1">
        <v>81</v>
      </c>
      <c r="T82" s="192" t="str">
        <f>I82</f>
        <v>Decision Tree</v>
      </c>
      <c r="U82" s="192" t="str">
        <f>C82</f>
        <v>yes</v>
      </c>
      <c r="V82" s="192" t="str">
        <f>E82</f>
        <v>vif</v>
      </c>
      <c r="W82" s="192">
        <f>AVERAGE(G82,G282,G482,G682,G882)</f>
        <v>61.4</v>
      </c>
      <c r="X82" s="192">
        <f>MAX(G82,G282,G482,G682,G882)</f>
        <v>64</v>
      </c>
      <c r="Y82" s="192">
        <f>MIN(G82,G282,G482,G682,G882)</f>
        <v>60</v>
      </c>
      <c r="Z82" s="192">
        <f>MEDIAN(G82,G282,G482,G682,G882)</f>
        <v>60</v>
      </c>
      <c r="AA82" s="192" t="str">
        <f>H82</f>
        <v>grid search</v>
      </c>
      <c r="AB82" s="192" t="str">
        <f>K82</f>
        <v>z_score</v>
      </c>
      <c r="AC82" s="192">
        <f>AVERAGE(L82,L282,L482,L682,L882)</f>
        <v>1600</v>
      </c>
      <c r="AD82" s="192">
        <f>MAX(L82,L282,L482,L682,L882)</f>
        <v>1600</v>
      </c>
      <c r="AE82" s="192">
        <f>MIN(L82,L282,L482,L682,L882)</f>
        <v>1600</v>
      </c>
      <c r="AF82" s="192">
        <f>MEDIAN(L82,L282,L482,L682,L882)</f>
        <v>1600</v>
      </c>
      <c r="AG82" s="192">
        <f>AVERAGE(B82,B282,B482,B682,B882)</f>
        <v>0.6359999999999999</v>
      </c>
      <c r="AH82" s="192">
        <f>MAX(B82,B282,B482,B682,B882)</f>
        <v>0.71250000000000002</v>
      </c>
      <c r="AI82" s="192">
        <f>MIN(B82,B282,B482,B682,B882)</f>
        <v>0.56999999999999995</v>
      </c>
      <c r="AJ82" s="192">
        <f>MEDIAN(B82,B282,B482,B682,B882)</f>
        <v>0.64500000000000002</v>
      </c>
      <c r="AK82" s="192">
        <f>AVERAGE(M82,M282,M482,M682,M882)</f>
        <v>0.6359999999999999</v>
      </c>
      <c r="AL82" s="192">
        <f>MAX(M82,M282,M482,M682,M882)</f>
        <v>0.71250000000000002</v>
      </c>
      <c r="AM82" s="192">
        <f>MIN(M82,M282,M482,M682,M882)</f>
        <v>0.56999999999999995</v>
      </c>
      <c r="AN82" s="192">
        <f>MEDIAN(M82,M282,M482,M682,M882)</f>
        <v>0.64500000000000002</v>
      </c>
      <c r="AO82" s="192">
        <f>AVERAGE(N82,N282,N482,N682,N882)</f>
        <v>0.6359999999999999</v>
      </c>
      <c r="AP82" s="192">
        <f>MAX(N82,N282,N482,N682,N882)</f>
        <v>0.71250000000000002</v>
      </c>
      <c r="AQ82" s="192">
        <f>MIN(N82,N282,N482,N682,N882)</f>
        <v>0.56999999999999995</v>
      </c>
      <c r="AR82" s="192">
        <f>MEDIAN(N82,N282,N482,N682,N882)</f>
        <v>0.64500000000000002</v>
      </c>
      <c r="AS82" s="192">
        <f>AVERAGE(D82,D282,D482,D682,D882)</f>
        <v>0.6359999999999999</v>
      </c>
      <c r="AT82" s="192">
        <f>MAX(D82,D282,D482,D682,D882)</f>
        <v>0.71250000000000002</v>
      </c>
      <c r="AU82" s="192">
        <f>MIN(D82,D282,D482,D682,D882)</f>
        <v>0.56999999999999995</v>
      </c>
      <c r="AV82" s="192">
        <f>MEDIAN(D82,D282,D482,D682,D882)</f>
        <v>0.64500000000000002</v>
      </c>
    </row>
    <row r="83" spans="1:48" x14ac:dyDescent="0.2">
      <c r="A83" s="1">
        <v>81</v>
      </c>
      <c r="B83" s="62">
        <v>0.53</v>
      </c>
      <c r="C83" t="s">
        <v>15</v>
      </c>
      <c r="D83" s="62">
        <v>0.53</v>
      </c>
      <c r="E83" t="s">
        <v>56</v>
      </c>
      <c r="F83" s="3">
        <v>21</v>
      </c>
      <c r="G83" s="59">
        <v>63</v>
      </c>
      <c r="H83" t="s">
        <v>17</v>
      </c>
      <c r="I83" t="s">
        <v>29</v>
      </c>
      <c r="J83" t="s">
        <v>30</v>
      </c>
      <c r="K83" t="s">
        <v>68</v>
      </c>
      <c r="L83" s="4">
        <v>1600</v>
      </c>
      <c r="M83" s="62">
        <v>0.53</v>
      </c>
      <c r="N83" s="62">
        <v>0.53</v>
      </c>
      <c r="O83" s="3">
        <v>1999</v>
      </c>
      <c r="P83" s="3">
        <v>1</v>
      </c>
      <c r="S83" s="1">
        <v>82</v>
      </c>
      <c r="T83" s="192" t="str">
        <f>I83</f>
        <v>Extra Trees</v>
      </c>
      <c r="U83" s="192" t="str">
        <f>C83</f>
        <v>yes</v>
      </c>
      <c r="V83" s="192" t="str">
        <f>E83</f>
        <v>vif</v>
      </c>
      <c r="W83" s="192">
        <f>AVERAGE(G83,G283,G483,G683,G883)</f>
        <v>61.4</v>
      </c>
      <c r="X83" s="192">
        <f>MAX(G83,G283,G483,G683,G883)</f>
        <v>64</v>
      </c>
      <c r="Y83" s="192">
        <f>MIN(G83,G283,G483,G683,G883)</f>
        <v>60</v>
      </c>
      <c r="Z83" s="192">
        <f>MEDIAN(G83,G283,G483,G683,G883)</f>
        <v>60</v>
      </c>
      <c r="AA83" s="192" t="str">
        <f>H83</f>
        <v>nothing</v>
      </c>
      <c r="AB83" s="192" t="str">
        <f>K83</f>
        <v>z_score</v>
      </c>
      <c r="AC83" s="192">
        <f>AVERAGE(L83,L283,L483,L683,L883)</f>
        <v>1600</v>
      </c>
      <c r="AD83" s="192">
        <f>MAX(L83,L283,L483,L683,L883)</f>
        <v>1600</v>
      </c>
      <c r="AE83" s="192">
        <f>MIN(L83,L283,L483,L683,L883)</f>
        <v>1600</v>
      </c>
      <c r="AF83" s="192">
        <f>MEDIAN(L83,L283,L483,L683,L883)</f>
        <v>1600</v>
      </c>
      <c r="AG83" s="192">
        <f>AVERAGE(B83,B283,B483,B683,B883)</f>
        <v>0.56850000000000001</v>
      </c>
      <c r="AH83" s="192">
        <f>MAX(B83,B283,B483,B683,B883)</f>
        <v>0.64</v>
      </c>
      <c r="AI83" s="192">
        <f>MIN(B83,B283,B483,B683,B883)</f>
        <v>0.53</v>
      </c>
      <c r="AJ83" s="192">
        <f>MEDIAN(B83,B283,B483,B683,B883)</f>
        <v>0.5575</v>
      </c>
      <c r="AK83" s="192">
        <f>AVERAGE(M83,M283,M483,M683,M883)</f>
        <v>0.56850000000000001</v>
      </c>
      <c r="AL83" s="192">
        <f>MAX(M83,M283,M483,M683,M883)</f>
        <v>0.64</v>
      </c>
      <c r="AM83" s="192">
        <f>MIN(M83,M283,M483,M683,M883)</f>
        <v>0.53</v>
      </c>
      <c r="AN83" s="192">
        <f>MEDIAN(M83,M283,M483,M683,M883)</f>
        <v>0.5575</v>
      </c>
      <c r="AO83" s="192">
        <f>AVERAGE(N83,N283,N483,N683,N883)</f>
        <v>0.56850000000000001</v>
      </c>
      <c r="AP83" s="192">
        <f>MAX(N83,N283,N483,N683,N883)</f>
        <v>0.64</v>
      </c>
      <c r="AQ83" s="192">
        <f>MIN(N83,N283,N483,N683,N883)</f>
        <v>0.53</v>
      </c>
      <c r="AR83" s="192">
        <f>MEDIAN(N83,N283,N483,N683,N883)</f>
        <v>0.5575</v>
      </c>
      <c r="AS83" s="192">
        <f>AVERAGE(D83,D283,D483,D683,D883)</f>
        <v>0.56850000000000001</v>
      </c>
      <c r="AT83" s="192">
        <f>MAX(D83,D283,D483,D683,D883)</f>
        <v>0.64</v>
      </c>
      <c r="AU83" s="192">
        <f>MIN(D83,D283,D483,D683,D883)</f>
        <v>0.53</v>
      </c>
      <c r="AV83" s="192">
        <f>MEDIAN(D83,D283,D483,D683,D883)</f>
        <v>0.5575</v>
      </c>
    </row>
    <row r="84" spans="1:48" x14ac:dyDescent="0.2">
      <c r="A84" s="1">
        <v>82</v>
      </c>
      <c r="B84" s="30">
        <v>0.78500000000000003</v>
      </c>
      <c r="C84" t="s">
        <v>15</v>
      </c>
      <c r="D84" s="30">
        <v>0.78500000000000003</v>
      </c>
      <c r="E84" t="s">
        <v>56</v>
      </c>
      <c r="F84" s="3">
        <v>21</v>
      </c>
      <c r="G84" s="59">
        <v>63</v>
      </c>
      <c r="H84" t="s">
        <v>21</v>
      </c>
      <c r="I84" t="s">
        <v>29</v>
      </c>
      <c r="J84" t="s">
        <v>83</v>
      </c>
      <c r="K84" t="s">
        <v>68</v>
      </c>
      <c r="L84" s="4">
        <v>1600</v>
      </c>
      <c r="M84" s="30">
        <v>0.78500000000000003</v>
      </c>
      <c r="N84" s="30">
        <v>0.78500000000000003</v>
      </c>
      <c r="O84" s="3">
        <v>1999</v>
      </c>
      <c r="P84" s="3">
        <v>1</v>
      </c>
      <c r="S84" s="1">
        <v>83</v>
      </c>
      <c r="T84" s="192" t="str">
        <f>I84</f>
        <v>Extra Trees</v>
      </c>
      <c r="U84" s="192" t="str">
        <f>C84</f>
        <v>yes</v>
      </c>
      <c r="V84" s="192" t="str">
        <f>E84</f>
        <v>vif</v>
      </c>
      <c r="W84" s="192">
        <f>AVERAGE(G84,G284,G484,G684,G884)</f>
        <v>61.4</v>
      </c>
      <c r="X84" s="192">
        <f>MAX(G84,G284,G484,G684,G884)</f>
        <v>64</v>
      </c>
      <c r="Y84" s="192">
        <f>MIN(G84,G284,G484,G684,G884)</f>
        <v>60</v>
      </c>
      <c r="Z84" s="192">
        <f>MEDIAN(G84,G284,G484,G684,G884)</f>
        <v>60</v>
      </c>
      <c r="AA84" s="192" t="str">
        <f>H84</f>
        <v>randomized search</v>
      </c>
      <c r="AB84" s="192" t="str">
        <f>K84</f>
        <v>z_score</v>
      </c>
      <c r="AC84" s="192">
        <f>AVERAGE(L84,L284,L484,L684,L884)</f>
        <v>1600</v>
      </c>
      <c r="AD84" s="192">
        <f>MAX(L84,L284,L484,L684,L884)</f>
        <v>1600</v>
      </c>
      <c r="AE84" s="192">
        <f>MIN(L84,L284,L484,L684,L884)</f>
        <v>1600</v>
      </c>
      <c r="AF84" s="192">
        <f>MEDIAN(L84,L284,L484,L684,L884)</f>
        <v>1600</v>
      </c>
      <c r="AG84" s="192">
        <f>AVERAGE(B84,B284,B484,B684,B884)</f>
        <v>0.75450000000000006</v>
      </c>
      <c r="AH84" s="192">
        <f>MAX(B84,B284,B484,B684,B884)</f>
        <v>0.78500000000000003</v>
      </c>
      <c r="AI84" s="192">
        <f>MIN(B84,B284,B484,B684,B884)</f>
        <v>0.68500000000000005</v>
      </c>
      <c r="AJ84" s="192">
        <f>MEDIAN(B84,B284,B484,B684,B884)</f>
        <v>0.76500000000000001</v>
      </c>
      <c r="AK84" s="192">
        <f>AVERAGE(M84,M284,M484,M684,M884)</f>
        <v>0.75450000000000006</v>
      </c>
      <c r="AL84" s="192">
        <f>MAX(M84,M284,M484,M684,M884)</f>
        <v>0.78500000000000003</v>
      </c>
      <c r="AM84" s="192">
        <f>MIN(M84,M284,M484,M684,M884)</f>
        <v>0.68500000000000005</v>
      </c>
      <c r="AN84" s="192">
        <f>MEDIAN(M84,M284,M484,M684,M884)</f>
        <v>0.76500000000000001</v>
      </c>
      <c r="AO84" s="192">
        <f>AVERAGE(N84,N284,N484,N684,N884)</f>
        <v>0.75450000000000006</v>
      </c>
      <c r="AP84" s="192">
        <f>MAX(N84,N284,N484,N684,N884)</f>
        <v>0.78500000000000003</v>
      </c>
      <c r="AQ84" s="192">
        <f>MIN(N84,N284,N484,N684,N884)</f>
        <v>0.68500000000000005</v>
      </c>
      <c r="AR84" s="192">
        <f>MEDIAN(N84,N284,N484,N684,N884)</f>
        <v>0.76500000000000001</v>
      </c>
      <c r="AS84" s="192">
        <f>AVERAGE(D84,D284,D484,D684,D884)</f>
        <v>0.75450000000000006</v>
      </c>
      <c r="AT84" s="192">
        <f>MAX(D84,D284,D484,D684,D884)</f>
        <v>0.78500000000000003</v>
      </c>
      <c r="AU84" s="192">
        <f>MIN(D84,D284,D484,D684,D884)</f>
        <v>0.68500000000000005</v>
      </c>
      <c r="AV84" s="192">
        <f>MEDIAN(D84,D284,D484,D684,D884)</f>
        <v>0.76500000000000001</v>
      </c>
    </row>
    <row r="85" spans="1:48" x14ac:dyDescent="0.2">
      <c r="A85" s="1">
        <v>83</v>
      </c>
      <c r="B85" s="31">
        <v>0.73</v>
      </c>
      <c r="C85" t="s">
        <v>15</v>
      </c>
      <c r="D85" s="31">
        <v>0.72999999999999987</v>
      </c>
      <c r="E85" t="s">
        <v>56</v>
      </c>
      <c r="F85" s="3">
        <v>21</v>
      </c>
      <c r="G85" s="59">
        <v>63</v>
      </c>
      <c r="H85" t="s">
        <v>23</v>
      </c>
      <c r="I85" t="s">
        <v>29</v>
      </c>
      <c r="J85" t="s">
        <v>84</v>
      </c>
      <c r="K85" t="s">
        <v>68</v>
      </c>
      <c r="L85" s="4">
        <v>1600</v>
      </c>
      <c r="M85" s="31">
        <v>0.73</v>
      </c>
      <c r="N85" s="31">
        <v>0.73</v>
      </c>
      <c r="O85" s="3">
        <v>1999</v>
      </c>
      <c r="P85" s="3">
        <v>1</v>
      </c>
      <c r="S85" s="1">
        <v>84</v>
      </c>
      <c r="T85" s="192" t="str">
        <f>I85</f>
        <v>Extra Trees</v>
      </c>
      <c r="U85" s="192" t="str">
        <f>C85</f>
        <v>yes</v>
      </c>
      <c r="V85" s="192" t="str">
        <f>E85</f>
        <v>vif</v>
      </c>
      <c r="W85" s="192">
        <f>AVERAGE(G85,G285,G485,G685,G885)</f>
        <v>61.4</v>
      </c>
      <c r="X85" s="192">
        <f>MAX(G85,G285,G485,G685,G885)</f>
        <v>64</v>
      </c>
      <c r="Y85" s="192">
        <f>MIN(G85,G285,G485,G685,G885)</f>
        <v>60</v>
      </c>
      <c r="Z85" s="192">
        <f>MEDIAN(G85,G285,G485,G685,G885)</f>
        <v>60</v>
      </c>
      <c r="AA85" s="192" t="str">
        <f>H85</f>
        <v>grid search</v>
      </c>
      <c r="AB85" s="192" t="str">
        <f>K85</f>
        <v>z_score</v>
      </c>
      <c r="AC85" s="192">
        <f>AVERAGE(L85,L285,L485,L685,L885)</f>
        <v>1600</v>
      </c>
      <c r="AD85" s="192">
        <f>MAX(L85,L285,L485,L685,L885)</f>
        <v>1600</v>
      </c>
      <c r="AE85" s="192">
        <f>MIN(L85,L285,L485,L685,L885)</f>
        <v>1600</v>
      </c>
      <c r="AF85" s="192">
        <f>MEDIAN(L85,L285,L485,L685,L885)</f>
        <v>1600</v>
      </c>
      <c r="AG85" s="192">
        <f>AVERAGE(B85,B285,B485,B685,B885)</f>
        <v>0.72899999999999987</v>
      </c>
      <c r="AH85" s="192">
        <f>MAX(B85,B285,B485,B685,B885)</f>
        <v>0.75749999999999995</v>
      </c>
      <c r="AI85" s="192">
        <f>MIN(B85,B285,B485,B685,B885)</f>
        <v>0.6925</v>
      </c>
      <c r="AJ85" s="192">
        <f>MEDIAN(B85,B285,B485,B685,B885)</f>
        <v>0.73</v>
      </c>
      <c r="AK85" s="192">
        <f>AVERAGE(M85,M285,M485,M685,M885)</f>
        <v>0.72899999999999987</v>
      </c>
      <c r="AL85" s="192">
        <f>MAX(M85,M285,M485,M685,M885)</f>
        <v>0.75749999999999995</v>
      </c>
      <c r="AM85" s="192">
        <f>MIN(M85,M285,M485,M685,M885)</f>
        <v>0.6925</v>
      </c>
      <c r="AN85" s="192">
        <f>MEDIAN(M85,M285,M485,M685,M885)</f>
        <v>0.73</v>
      </c>
      <c r="AO85" s="192">
        <f>AVERAGE(N85,N285,N485,N685,N885)</f>
        <v>0.72899999999999987</v>
      </c>
      <c r="AP85" s="192">
        <f>MAX(N85,N285,N485,N685,N885)</f>
        <v>0.75749999999999995</v>
      </c>
      <c r="AQ85" s="192">
        <f>MIN(N85,N285,N485,N685,N885)</f>
        <v>0.6925</v>
      </c>
      <c r="AR85" s="192">
        <f>MEDIAN(N85,N285,N485,N685,N885)</f>
        <v>0.73</v>
      </c>
      <c r="AS85" s="192">
        <f>AVERAGE(D85,D285,D485,D685,D885)</f>
        <v>0.72899999999999987</v>
      </c>
      <c r="AT85" s="192">
        <f>MAX(D85,D285,D485,D685,D885)</f>
        <v>0.75749999999999995</v>
      </c>
      <c r="AU85" s="192">
        <f>MIN(D85,D285,D485,D685,D885)</f>
        <v>0.6925</v>
      </c>
      <c r="AV85" s="192">
        <f>MEDIAN(D85,D285,D485,D685,D885)</f>
        <v>0.72999999999999987</v>
      </c>
    </row>
    <row r="86" spans="1:48" x14ac:dyDescent="0.2">
      <c r="A86" s="1">
        <v>84</v>
      </c>
      <c r="B86" s="39">
        <v>0.79749999999999999</v>
      </c>
      <c r="C86" t="s">
        <v>15</v>
      </c>
      <c r="D86" s="39">
        <v>0.79749999999999999</v>
      </c>
      <c r="E86" t="s">
        <v>56</v>
      </c>
      <c r="F86" s="3">
        <v>21</v>
      </c>
      <c r="G86" s="59">
        <v>63</v>
      </c>
      <c r="H86" t="s">
        <v>17</v>
      </c>
      <c r="I86" t="s">
        <v>33</v>
      </c>
      <c r="J86" t="s">
        <v>34</v>
      </c>
      <c r="K86" t="s">
        <v>68</v>
      </c>
      <c r="L86" s="4">
        <v>1600</v>
      </c>
      <c r="M86" s="39">
        <v>0.79749999999999999</v>
      </c>
      <c r="N86" s="39">
        <v>0.79749999999999999</v>
      </c>
      <c r="O86" s="3">
        <v>1999</v>
      </c>
      <c r="P86" s="3">
        <v>1</v>
      </c>
      <c r="S86" s="1">
        <v>85</v>
      </c>
      <c r="T86" s="192" t="str">
        <f>I86</f>
        <v>Nearest Neighbors</v>
      </c>
      <c r="U86" s="192" t="str">
        <f>C86</f>
        <v>yes</v>
      </c>
      <c r="V86" s="192" t="str">
        <f>E86</f>
        <v>vif</v>
      </c>
      <c r="W86" s="192">
        <f>AVERAGE(G86,G286,G486,G686,G886)</f>
        <v>61.4</v>
      </c>
      <c r="X86" s="192">
        <f>MAX(G86,G286,G486,G686,G886)</f>
        <v>64</v>
      </c>
      <c r="Y86" s="192">
        <f>MIN(G86,G286,G486,G686,G886)</f>
        <v>60</v>
      </c>
      <c r="Z86" s="192">
        <f>MEDIAN(G86,G286,G486,G686,G886)</f>
        <v>60</v>
      </c>
      <c r="AA86" s="192" t="str">
        <f>H86</f>
        <v>nothing</v>
      </c>
      <c r="AB86" s="192" t="str">
        <f>K86</f>
        <v>z_score</v>
      </c>
      <c r="AC86" s="192">
        <f>AVERAGE(L86,L286,L486,L686,L886)</f>
        <v>1600</v>
      </c>
      <c r="AD86" s="192">
        <f>MAX(L86,L286,L486,L686,L886)</f>
        <v>1600</v>
      </c>
      <c r="AE86" s="192">
        <f>MIN(L86,L286,L486,L686,L886)</f>
        <v>1600</v>
      </c>
      <c r="AF86" s="192">
        <f>MEDIAN(L86,L286,L486,L686,L886)</f>
        <v>1600</v>
      </c>
      <c r="AG86" s="192">
        <f>AVERAGE(B86,B286,B486,B686,B886)</f>
        <v>0.67849999999999999</v>
      </c>
      <c r="AH86" s="192">
        <f>MAX(B86,B286,B486,B686,B886)</f>
        <v>0.79749999999999999</v>
      </c>
      <c r="AI86" s="192">
        <f>MIN(B86,B286,B486,B686,B886)</f>
        <v>0.27</v>
      </c>
      <c r="AJ86" s="192">
        <f>MEDIAN(B86,B286,B486,B686,B886)</f>
        <v>0.78500000000000003</v>
      </c>
      <c r="AK86" s="192">
        <f>AVERAGE(M86,M286,M486,M686,M886)</f>
        <v>0.67849999999999999</v>
      </c>
      <c r="AL86" s="192">
        <f>MAX(M86,M286,M486,M686,M886)</f>
        <v>0.79749999999999999</v>
      </c>
      <c r="AM86" s="192">
        <f>MIN(M86,M286,M486,M686,M886)</f>
        <v>0.27</v>
      </c>
      <c r="AN86" s="192">
        <f>MEDIAN(M86,M286,M486,M686,M886)</f>
        <v>0.78500000000000003</v>
      </c>
      <c r="AO86" s="192">
        <f>AVERAGE(N86,N286,N486,N686,N886)</f>
        <v>0.67849999999999999</v>
      </c>
      <c r="AP86" s="192">
        <f>MAX(N86,N286,N486,N686,N886)</f>
        <v>0.79749999999999999</v>
      </c>
      <c r="AQ86" s="192">
        <f>MIN(N86,N286,N486,N686,N886)</f>
        <v>0.27</v>
      </c>
      <c r="AR86" s="192">
        <f>MEDIAN(N86,N286,N486,N686,N886)</f>
        <v>0.78500000000000003</v>
      </c>
      <c r="AS86" s="192">
        <f>AVERAGE(D86,D286,D486,D686,D886)</f>
        <v>0.67849999999999999</v>
      </c>
      <c r="AT86" s="192">
        <f>MAX(D86,D286,D486,D686,D886)</f>
        <v>0.79749999999999999</v>
      </c>
      <c r="AU86" s="192">
        <f>MIN(D86,D286,D486,D686,D886)</f>
        <v>0.27</v>
      </c>
      <c r="AV86" s="192">
        <f>MEDIAN(D86,D286,D486,D686,D886)</f>
        <v>0.78500000000000003</v>
      </c>
    </row>
    <row r="87" spans="1:48" x14ac:dyDescent="0.2">
      <c r="A87" s="1">
        <v>85</v>
      </c>
      <c r="B87" s="63">
        <v>0.82499999999999996</v>
      </c>
      <c r="C87" t="s">
        <v>15</v>
      </c>
      <c r="D87" s="63">
        <v>0.82499999999999996</v>
      </c>
      <c r="E87" t="s">
        <v>56</v>
      </c>
      <c r="F87" s="3">
        <v>21</v>
      </c>
      <c r="G87" s="59">
        <v>63</v>
      </c>
      <c r="H87" t="s">
        <v>21</v>
      </c>
      <c r="I87" t="s">
        <v>33</v>
      </c>
      <c r="J87" t="s">
        <v>35</v>
      </c>
      <c r="K87" t="s">
        <v>68</v>
      </c>
      <c r="L87" s="4">
        <v>1600</v>
      </c>
      <c r="M87" s="63">
        <v>0.82499999999999996</v>
      </c>
      <c r="N87" s="63">
        <v>0.82499999999999996</v>
      </c>
      <c r="O87" s="3">
        <v>1999</v>
      </c>
      <c r="P87" s="3">
        <v>1</v>
      </c>
      <c r="S87" s="1">
        <v>86</v>
      </c>
      <c r="T87" s="192" t="str">
        <f>I87</f>
        <v>Nearest Neighbors</v>
      </c>
      <c r="U87" s="192" t="str">
        <f>C87</f>
        <v>yes</v>
      </c>
      <c r="V87" s="192" t="str">
        <f>E87</f>
        <v>vif</v>
      </c>
      <c r="W87" s="192">
        <f>AVERAGE(G87,G287,G487,G687,G887)</f>
        <v>61.4</v>
      </c>
      <c r="X87" s="192">
        <f>MAX(G87,G287,G487,G687,G887)</f>
        <v>64</v>
      </c>
      <c r="Y87" s="192">
        <f>MIN(G87,G287,G487,G687,G887)</f>
        <v>60</v>
      </c>
      <c r="Z87" s="192">
        <f>MEDIAN(G87,G287,G487,G687,G887)</f>
        <v>60</v>
      </c>
      <c r="AA87" s="192" t="str">
        <f>H87</f>
        <v>randomized search</v>
      </c>
      <c r="AB87" s="192" t="str">
        <f>K87</f>
        <v>z_score</v>
      </c>
      <c r="AC87" s="192">
        <f>AVERAGE(L87,L287,L487,L687,L887)</f>
        <v>1600</v>
      </c>
      <c r="AD87" s="192">
        <f>MAX(L87,L287,L487,L687,L887)</f>
        <v>1600</v>
      </c>
      <c r="AE87" s="192">
        <f>MIN(L87,L287,L487,L687,L887)</f>
        <v>1600</v>
      </c>
      <c r="AF87" s="192">
        <f>MEDIAN(L87,L287,L487,L687,L887)</f>
        <v>1600</v>
      </c>
      <c r="AG87" s="192">
        <f>AVERAGE(B87,B287,B487,B687,B887)</f>
        <v>0.6925</v>
      </c>
      <c r="AH87" s="192">
        <f>MAX(B87,B287,B487,B687,B887)</f>
        <v>0.82499999999999996</v>
      </c>
      <c r="AI87" s="192">
        <f>MIN(B87,B287,B487,B687,B887)</f>
        <v>0.25750000000000001</v>
      </c>
      <c r="AJ87" s="192">
        <f>MEDIAN(B87,B287,B487,B687,B887)</f>
        <v>0.80500000000000005</v>
      </c>
      <c r="AK87" s="192">
        <f>AVERAGE(M87,M287,M487,M687,M887)</f>
        <v>0.6925</v>
      </c>
      <c r="AL87" s="192">
        <f>MAX(M87,M287,M487,M687,M887)</f>
        <v>0.82499999999999996</v>
      </c>
      <c r="AM87" s="192">
        <f>MIN(M87,M287,M487,M687,M887)</f>
        <v>0.25750000000000001</v>
      </c>
      <c r="AN87" s="192">
        <f>MEDIAN(M87,M287,M487,M687,M887)</f>
        <v>0.80500000000000005</v>
      </c>
      <c r="AO87" s="192">
        <f>AVERAGE(N87,N287,N487,N687,N887)</f>
        <v>0.6925</v>
      </c>
      <c r="AP87" s="192">
        <f>MAX(N87,N287,N487,N687,N887)</f>
        <v>0.82499999999999996</v>
      </c>
      <c r="AQ87" s="192">
        <f>MIN(N87,N287,N487,N687,N887)</f>
        <v>0.25750000000000001</v>
      </c>
      <c r="AR87" s="192">
        <f>MEDIAN(N87,N287,N487,N687,N887)</f>
        <v>0.80500000000000005</v>
      </c>
      <c r="AS87" s="192">
        <f>AVERAGE(D87,D287,D487,D687,D887)</f>
        <v>0.6925</v>
      </c>
      <c r="AT87" s="192">
        <f>MAX(D87,D287,D487,D687,D887)</f>
        <v>0.82499999999999996</v>
      </c>
      <c r="AU87" s="192">
        <f>MIN(D87,D287,D487,D687,D887)</f>
        <v>0.25750000000000001</v>
      </c>
      <c r="AV87" s="192">
        <f>MEDIAN(D87,D287,D487,D687,D887)</f>
        <v>0.80500000000000005</v>
      </c>
    </row>
    <row r="88" spans="1:48" x14ac:dyDescent="0.2">
      <c r="A88" s="1">
        <v>86</v>
      </c>
      <c r="B88" s="32">
        <v>0.80249999999999999</v>
      </c>
      <c r="C88" t="s">
        <v>15</v>
      </c>
      <c r="D88" s="32">
        <v>0.80249999999999999</v>
      </c>
      <c r="E88" t="s">
        <v>56</v>
      </c>
      <c r="F88" s="3">
        <v>21</v>
      </c>
      <c r="G88" s="59">
        <v>63</v>
      </c>
      <c r="H88" t="s">
        <v>23</v>
      </c>
      <c r="I88" t="s">
        <v>33</v>
      </c>
      <c r="J88" t="s">
        <v>63</v>
      </c>
      <c r="K88" t="s">
        <v>68</v>
      </c>
      <c r="L88" s="4">
        <v>1600</v>
      </c>
      <c r="M88" s="32">
        <v>0.80249999999999999</v>
      </c>
      <c r="N88" s="32">
        <v>0.80249999999999999</v>
      </c>
      <c r="O88" s="3">
        <v>1999</v>
      </c>
      <c r="P88" s="3">
        <v>1</v>
      </c>
      <c r="S88" s="1">
        <v>87</v>
      </c>
      <c r="T88" s="192" t="str">
        <f>I88</f>
        <v>Nearest Neighbors</v>
      </c>
      <c r="U88" s="192" t="str">
        <f>C88</f>
        <v>yes</v>
      </c>
      <c r="V88" s="192" t="str">
        <f>E88</f>
        <v>vif</v>
      </c>
      <c r="W88" s="192">
        <f>AVERAGE(G88,G288,G488,G688,G888)</f>
        <v>61.4</v>
      </c>
      <c r="X88" s="192">
        <f>MAX(G88,G288,G488,G688,G888)</f>
        <v>64</v>
      </c>
      <c r="Y88" s="192">
        <f>MIN(G88,G288,G488,G688,G888)</f>
        <v>60</v>
      </c>
      <c r="Z88" s="192">
        <f>MEDIAN(G88,G288,G488,G688,G888)</f>
        <v>60</v>
      </c>
      <c r="AA88" s="192" t="str">
        <f>H88</f>
        <v>grid search</v>
      </c>
      <c r="AB88" s="192" t="str">
        <f>K88</f>
        <v>z_score</v>
      </c>
      <c r="AC88" s="192">
        <f>AVERAGE(L88,L288,L488,L688,L888)</f>
        <v>1600</v>
      </c>
      <c r="AD88" s="192">
        <f>MAX(L88,L288,L488,L688,L888)</f>
        <v>1600</v>
      </c>
      <c r="AE88" s="192">
        <f>MIN(L88,L288,L488,L688,L888)</f>
        <v>1600</v>
      </c>
      <c r="AF88" s="192">
        <f>MEDIAN(L88,L288,L488,L688,L888)</f>
        <v>1600</v>
      </c>
      <c r="AG88" s="192">
        <f>AVERAGE(B88,B288,B488,B688,B888)</f>
        <v>0.68049999999999999</v>
      </c>
      <c r="AH88" s="192">
        <f>MAX(B88,B288,B488,B688,B888)</f>
        <v>0.81</v>
      </c>
      <c r="AI88" s="192">
        <f>MIN(B88,B288,B488,B688,B888)</f>
        <v>0.26</v>
      </c>
      <c r="AJ88" s="192">
        <f>MEDIAN(B88,B288,B488,B688,B888)</f>
        <v>0.77749999999999997</v>
      </c>
      <c r="AK88" s="192">
        <f>AVERAGE(M88,M288,M488,M688,M888)</f>
        <v>0.68049999999999999</v>
      </c>
      <c r="AL88" s="192">
        <f>MAX(M88,M288,M488,M688,M888)</f>
        <v>0.81</v>
      </c>
      <c r="AM88" s="192">
        <f>MIN(M88,M288,M488,M688,M888)</f>
        <v>0.26</v>
      </c>
      <c r="AN88" s="192">
        <f>MEDIAN(M88,M288,M488,M688,M888)</f>
        <v>0.77749999999999997</v>
      </c>
      <c r="AO88" s="192">
        <f>AVERAGE(N88,N288,N488,N688,N888)</f>
        <v>0.68049999999999999</v>
      </c>
      <c r="AP88" s="192">
        <f>MAX(N88,N288,N488,N688,N888)</f>
        <v>0.81</v>
      </c>
      <c r="AQ88" s="192">
        <f>MIN(N88,N288,N488,N688,N888)</f>
        <v>0.26</v>
      </c>
      <c r="AR88" s="192">
        <f>MEDIAN(N88,N288,N488,N688,N888)</f>
        <v>0.77749999999999997</v>
      </c>
      <c r="AS88" s="192">
        <f>AVERAGE(D88,D288,D488,D688,D888)</f>
        <v>0.68049999999999999</v>
      </c>
      <c r="AT88" s="192">
        <f>MAX(D88,D288,D488,D688,D888)</f>
        <v>0.81</v>
      </c>
      <c r="AU88" s="192">
        <f>MIN(D88,D288,D488,D688,D888)</f>
        <v>0.26</v>
      </c>
      <c r="AV88" s="192">
        <f>MEDIAN(D88,D288,D488,D688,D888)</f>
        <v>0.77749999999999997</v>
      </c>
    </row>
    <row r="89" spans="1:48" x14ac:dyDescent="0.2">
      <c r="A89" s="1">
        <v>87</v>
      </c>
      <c r="B89" s="64">
        <v>0.56499999999999995</v>
      </c>
      <c r="C89" t="s">
        <v>15</v>
      </c>
      <c r="D89" s="64">
        <v>0.56499999999999995</v>
      </c>
      <c r="E89" t="s">
        <v>56</v>
      </c>
      <c r="F89" s="3">
        <v>21</v>
      </c>
      <c r="G89" s="59">
        <v>63</v>
      </c>
      <c r="H89" t="s">
        <v>17</v>
      </c>
      <c r="I89" t="s">
        <v>37</v>
      </c>
      <c r="J89" t="s">
        <v>38</v>
      </c>
      <c r="K89" t="s">
        <v>68</v>
      </c>
      <c r="L89" s="4">
        <v>1600</v>
      </c>
      <c r="M89" s="64">
        <v>0.56499999999999995</v>
      </c>
      <c r="N89" s="64">
        <v>0.56499999999999995</v>
      </c>
      <c r="O89" s="3">
        <v>1999</v>
      </c>
      <c r="P89" s="3">
        <v>1</v>
      </c>
      <c r="S89" s="1">
        <v>88</v>
      </c>
      <c r="T89" s="192" t="str">
        <f>I89</f>
        <v>Random Forest</v>
      </c>
      <c r="U89" s="192" t="str">
        <f>C89</f>
        <v>yes</v>
      </c>
      <c r="V89" s="192" t="str">
        <f>E89</f>
        <v>vif</v>
      </c>
      <c r="W89" s="192">
        <f>AVERAGE(G89,G289,G489,G689,G889)</f>
        <v>61.4</v>
      </c>
      <c r="X89" s="192">
        <f>MAX(G89,G289,G489,G689,G889)</f>
        <v>64</v>
      </c>
      <c r="Y89" s="192">
        <f>MIN(G89,G289,G489,G689,G889)</f>
        <v>60</v>
      </c>
      <c r="Z89" s="192">
        <f>MEDIAN(G89,G289,G489,G689,G889)</f>
        <v>60</v>
      </c>
      <c r="AA89" s="192" t="str">
        <f>H89</f>
        <v>nothing</v>
      </c>
      <c r="AB89" s="192" t="str">
        <f>K89</f>
        <v>z_score</v>
      </c>
      <c r="AC89" s="192">
        <f>AVERAGE(L89,L289,L489,L689,L889)</f>
        <v>1600</v>
      </c>
      <c r="AD89" s="192">
        <f>MAX(L89,L289,L489,L689,L889)</f>
        <v>1600</v>
      </c>
      <c r="AE89" s="192">
        <f>MIN(L89,L289,L489,L689,L889)</f>
        <v>1600</v>
      </c>
      <c r="AF89" s="192">
        <f>MEDIAN(L89,L289,L489,L689,L889)</f>
        <v>1600</v>
      </c>
      <c r="AG89" s="192">
        <f>AVERAGE(B89,B289,B489,B689,B889)</f>
        <v>0.54499999999999993</v>
      </c>
      <c r="AH89" s="192">
        <f>MAX(B89,B289,B489,B689,B889)</f>
        <v>0.62250000000000005</v>
      </c>
      <c r="AI89" s="192">
        <f>MIN(B89,B289,B489,B689,B889)</f>
        <v>0.49</v>
      </c>
      <c r="AJ89" s="192">
        <f>MEDIAN(B89,B289,B489,B689,B889)</f>
        <v>0.54500000000000004</v>
      </c>
      <c r="AK89" s="192">
        <f>AVERAGE(M89,M289,M489,M689,M889)</f>
        <v>0.54499999999999993</v>
      </c>
      <c r="AL89" s="192">
        <f>MAX(M89,M289,M489,M689,M889)</f>
        <v>0.62250000000000005</v>
      </c>
      <c r="AM89" s="192">
        <f>MIN(M89,M289,M489,M689,M889)</f>
        <v>0.49</v>
      </c>
      <c r="AN89" s="192">
        <f>MEDIAN(M89,M289,M489,M689,M889)</f>
        <v>0.54500000000000004</v>
      </c>
      <c r="AO89" s="192">
        <f>AVERAGE(N89,N289,N489,N689,N889)</f>
        <v>0.54499999999999993</v>
      </c>
      <c r="AP89" s="192">
        <f>MAX(N89,N289,N489,N689,N889)</f>
        <v>0.62250000000000005</v>
      </c>
      <c r="AQ89" s="192">
        <f>MIN(N89,N289,N489,N689,N889)</f>
        <v>0.49</v>
      </c>
      <c r="AR89" s="192">
        <f>MEDIAN(N89,N289,N489,N689,N889)</f>
        <v>0.54500000000000004</v>
      </c>
      <c r="AS89" s="192">
        <f>AVERAGE(D89,D289,D489,D689,D889)</f>
        <v>0.54499999999999993</v>
      </c>
      <c r="AT89" s="192">
        <f>MAX(D89,D289,D489,D689,D889)</f>
        <v>0.62250000000000005</v>
      </c>
      <c r="AU89" s="192">
        <f>MIN(D89,D289,D489,D689,D889)</f>
        <v>0.49</v>
      </c>
      <c r="AV89" s="192">
        <f>MEDIAN(D89,D289,D489,D689,D889)</f>
        <v>0.54500000000000004</v>
      </c>
    </row>
    <row r="90" spans="1:48" x14ac:dyDescent="0.2">
      <c r="A90" s="1">
        <v>88</v>
      </c>
      <c r="B90" s="65">
        <v>0.93500000000000005</v>
      </c>
      <c r="C90" t="s">
        <v>15</v>
      </c>
      <c r="D90" s="65">
        <v>0.93500000000000005</v>
      </c>
      <c r="E90" t="s">
        <v>56</v>
      </c>
      <c r="F90" s="3">
        <v>21</v>
      </c>
      <c r="G90" s="59">
        <v>63</v>
      </c>
      <c r="H90" t="s">
        <v>21</v>
      </c>
      <c r="I90" t="s">
        <v>37</v>
      </c>
      <c r="J90" t="s">
        <v>85</v>
      </c>
      <c r="K90" t="s">
        <v>68</v>
      </c>
      <c r="L90" s="4">
        <v>1600</v>
      </c>
      <c r="M90" s="65">
        <v>0.93500000000000005</v>
      </c>
      <c r="N90" s="65">
        <v>0.93500000000000005</v>
      </c>
      <c r="O90" s="3">
        <v>1999</v>
      </c>
      <c r="P90" s="3">
        <v>1</v>
      </c>
      <c r="S90" s="1">
        <v>89</v>
      </c>
      <c r="T90" s="192" t="str">
        <f>I90</f>
        <v>Random Forest</v>
      </c>
      <c r="U90" s="192" t="str">
        <f>C90</f>
        <v>yes</v>
      </c>
      <c r="V90" s="192" t="str">
        <f>E90</f>
        <v>vif</v>
      </c>
      <c r="W90" s="192">
        <f>AVERAGE(G90,G290,G490,G690,G890)</f>
        <v>61.4</v>
      </c>
      <c r="X90" s="192">
        <f>MAX(G90,G290,G490,G690,G890)</f>
        <v>64</v>
      </c>
      <c r="Y90" s="192">
        <f>MIN(G90,G290,G490,G690,G890)</f>
        <v>60</v>
      </c>
      <c r="Z90" s="192">
        <f>MEDIAN(G90,G290,G490,G690,G890)</f>
        <v>60</v>
      </c>
      <c r="AA90" s="192" t="str">
        <f>H90</f>
        <v>randomized search</v>
      </c>
      <c r="AB90" s="192" t="str">
        <f>K90</f>
        <v>z_score</v>
      </c>
      <c r="AC90" s="192">
        <f>AVERAGE(L90,L290,L490,L690,L890)</f>
        <v>1600</v>
      </c>
      <c r="AD90" s="192">
        <f>MAX(L90,L290,L490,L690,L890)</f>
        <v>1600</v>
      </c>
      <c r="AE90" s="192">
        <f>MIN(L90,L290,L490,L690,L890)</f>
        <v>1600</v>
      </c>
      <c r="AF90" s="192">
        <f>MEDIAN(L90,L290,L490,L690,L890)</f>
        <v>1600</v>
      </c>
      <c r="AG90" s="192">
        <f>AVERAGE(B90,B290,B490,B690,B890)</f>
        <v>0.87750000000000006</v>
      </c>
      <c r="AH90" s="192">
        <f>MAX(B90,B290,B490,B690,B890)</f>
        <v>0.93500000000000005</v>
      </c>
      <c r="AI90" s="192">
        <f>MIN(B90,B290,B490,B690,B890)</f>
        <v>0.78249999999999997</v>
      </c>
      <c r="AJ90" s="192">
        <f>MEDIAN(B90,B290,B490,B690,B890)</f>
        <v>0.88749999999999996</v>
      </c>
      <c r="AK90" s="192">
        <f>AVERAGE(M90,M290,M490,M690,M890)</f>
        <v>0.87750000000000006</v>
      </c>
      <c r="AL90" s="192">
        <f>MAX(M90,M290,M490,M690,M890)</f>
        <v>0.93500000000000005</v>
      </c>
      <c r="AM90" s="192">
        <f>MIN(M90,M290,M490,M690,M890)</f>
        <v>0.78249999999999997</v>
      </c>
      <c r="AN90" s="192">
        <f>MEDIAN(M90,M290,M490,M690,M890)</f>
        <v>0.88749999999999996</v>
      </c>
      <c r="AO90" s="192">
        <f>AVERAGE(N90,N290,N490,N690,N890)</f>
        <v>0.87750000000000006</v>
      </c>
      <c r="AP90" s="192">
        <f>MAX(N90,N290,N490,N690,N890)</f>
        <v>0.93500000000000005</v>
      </c>
      <c r="AQ90" s="192">
        <f>MIN(N90,N290,N490,N690,N890)</f>
        <v>0.78249999999999997</v>
      </c>
      <c r="AR90" s="192">
        <f>MEDIAN(N90,N290,N490,N690,N890)</f>
        <v>0.88749999999999996</v>
      </c>
      <c r="AS90" s="192">
        <f>AVERAGE(D90,D290,D490,D690,D890)</f>
        <v>0.87750000000000006</v>
      </c>
      <c r="AT90" s="192">
        <f>MAX(D90,D290,D490,D690,D890)</f>
        <v>0.93500000000000005</v>
      </c>
      <c r="AU90" s="192">
        <f>MIN(D90,D290,D490,D690,D890)</f>
        <v>0.78249999999999997</v>
      </c>
      <c r="AV90" s="192">
        <f>MEDIAN(D90,D290,D490,D690,D890)</f>
        <v>0.88749999999999996</v>
      </c>
    </row>
    <row r="91" spans="1:48" x14ac:dyDescent="0.2">
      <c r="A91" s="1">
        <v>89</v>
      </c>
      <c r="B91" s="66">
        <v>0.89749999999999996</v>
      </c>
      <c r="C91" t="s">
        <v>15</v>
      </c>
      <c r="D91" s="66">
        <v>0.89749999999999996</v>
      </c>
      <c r="E91" t="s">
        <v>56</v>
      </c>
      <c r="F91" s="3">
        <v>21</v>
      </c>
      <c r="G91" s="59">
        <v>63</v>
      </c>
      <c r="H91" t="s">
        <v>23</v>
      </c>
      <c r="I91" t="s">
        <v>37</v>
      </c>
      <c r="J91" t="s">
        <v>86</v>
      </c>
      <c r="K91" t="s">
        <v>68</v>
      </c>
      <c r="L91" s="4">
        <v>1600</v>
      </c>
      <c r="M91" s="66">
        <v>0.89749999999999996</v>
      </c>
      <c r="N91" s="66">
        <v>0.89749999999999996</v>
      </c>
      <c r="O91" s="3">
        <v>1999</v>
      </c>
      <c r="P91" s="3">
        <v>1</v>
      </c>
      <c r="S91" s="1">
        <v>90</v>
      </c>
      <c r="T91" s="192" t="str">
        <f>I91</f>
        <v>Random Forest</v>
      </c>
      <c r="U91" s="192" t="str">
        <f>C91</f>
        <v>yes</v>
      </c>
      <c r="V91" s="192" t="str">
        <f>E91</f>
        <v>vif</v>
      </c>
      <c r="W91" s="192">
        <f>AVERAGE(G91,G291,G491,G691,G891)</f>
        <v>61.4</v>
      </c>
      <c r="X91" s="192">
        <f>MAX(G91,G291,G491,G691,G891)</f>
        <v>64</v>
      </c>
      <c r="Y91" s="192">
        <f>MIN(G91,G291,G491,G691,G891)</f>
        <v>60</v>
      </c>
      <c r="Z91" s="192">
        <f>MEDIAN(G91,G291,G491,G691,G891)</f>
        <v>60</v>
      </c>
      <c r="AA91" s="192" t="str">
        <f>H91</f>
        <v>grid search</v>
      </c>
      <c r="AB91" s="192" t="str">
        <f>K91</f>
        <v>z_score</v>
      </c>
      <c r="AC91" s="192">
        <f>AVERAGE(L91,L291,L491,L691,L891)</f>
        <v>1600</v>
      </c>
      <c r="AD91" s="192">
        <f>MAX(L91,L291,L491,L691,L891)</f>
        <v>1600</v>
      </c>
      <c r="AE91" s="192">
        <f>MIN(L91,L291,L491,L691,L891)</f>
        <v>1600</v>
      </c>
      <c r="AF91" s="192">
        <f>MEDIAN(L91,L291,L491,L691,L891)</f>
        <v>1600</v>
      </c>
      <c r="AG91" s="192">
        <f>AVERAGE(B91,B291,B491,B691,B891)</f>
        <v>0.85199999999999998</v>
      </c>
      <c r="AH91" s="192">
        <f>MAX(B91,B291,B491,B691,B891)</f>
        <v>0.89749999999999996</v>
      </c>
      <c r="AI91" s="192">
        <f>MIN(B91,B291,B491,B691,B891)</f>
        <v>0.77500000000000002</v>
      </c>
      <c r="AJ91" s="192">
        <f>MEDIAN(B91,B291,B491,B691,B891)</f>
        <v>0.86750000000000005</v>
      </c>
      <c r="AK91" s="192">
        <f>AVERAGE(M91,M291,M491,M691,M891)</f>
        <v>0.85199999999999998</v>
      </c>
      <c r="AL91" s="192">
        <f>MAX(M91,M291,M491,M691,M891)</f>
        <v>0.89749999999999996</v>
      </c>
      <c r="AM91" s="192">
        <f>MIN(M91,M291,M491,M691,M891)</f>
        <v>0.77500000000000002</v>
      </c>
      <c r="AN91" s="192">
        <f>MEDIAN(M91,M291,M491,M691,M891)</f>
        <v>0.86750000000000005</v>
      </c>
      <c r="AO91" s="192">
        <f>AVERAGE(N91,N291,N491,N691,N891)</f>
        <v>0.85199999999999998</v>
      </c>
      <c r="AP91" s="192">
        <f>MAX(N91,N291,N491,N691,N891)</f>
        <v>0.89749999999999996</v>
      </c>
      <c r="AQ91" s="192">
        <f>MIN(N91,N291,N491,N691,N891)</f>
        <v>0.77500000000000002</v>
      </c>
      <c r="AR91" s="192">
        <f>MEDIAN(N91,N291,N491,N691,N891)</f>
        <v>0.86750000000000005</v>
      </c>
      <c r="AS91" s="192">
        <f>AVERAGE(D91,D291,D491,D691,D891)</f>
        <v>0.85199999999999998</v>
      </c>
      <c r="AT91" s="192">
        <f>MAX(D91,D291,D491,D691,D891)</f>
        <v>0.89749999999999996</v>
      </c>
      <c r="AU91" s="192">
        <f>MIN(D91,D291,D491,D691,D891)</f>
        <v>0.77500000000000002</v>
      </c>
      <c r="AV91" s="192">
        <f>MEDIAN(D91,D291,D491,D691,D891)</f>
        <v>0.86750000000000005</v>
      </c>
    </row>
    <row r="92" spans="1:48" x14ac:dyDescent="0.2">
      <c r="A92" s="1">
        <v>90</v>
      </c>
      <c r="B92" s="56">
        <v>0.2225</v>
      </c>
      <c r="C92" t="s">
        <v>15</v>
      </c>
      <c r="D92" s="56">
        <v>0.2225</v>
      </c>
      <c r="E92" t="s">
        <v>56</v>
      </c>
      <c r="F92" s="3">
        <v>21</v>
      </c>
      <c r="G92" s="59">
        <v>63</v>
      </c>
      <c r="H92" t="s">
        <v>17</v>
      </c>
      <c r="I92" t="s">
        <v>41</v>
      </c>
      <c r="J92" t="s">
        <v>42</v>
      </c>
      <c r="K92" t="s">
        <v>68</v>
      </c>
      <c r="L92" s="4">
        <v>1600</v>
      </c>
      <c r="M92" s="56">
        <v>0.2225</v>
      </c>
      <c r="N92" s="56">
        <v>0.2225</v>
      </c>
      <c r="O92" s="3">
        <v>1999</v>
      </c>
      <c r="P92" s="3">
        <v>1</v>
      </c>
      <c r="S92" s="1">
        <v>91</v>
      </c>
      <c r="T92" s="192" t="str">
        <f>I92</f>
        <v>SVM Sigmoid</v>
      </c>
      <c r="U92" s="192" t="str">
        <f>C92</f>
        <v>yes</v>
      </c>
      <c r="V92" s="192" t="str">
        <f>E92</f>
        <v>vif</v>
      </c>
      <c r="W92" s="192">
        <f>AVERAGE(G92,G292,G492,G692,G892)</f>
        <v>61.4</v>
      </c>
      <c r="X92" s="192">
        <f>MAX(G92,G292,G492,G692,G892)</f>
        <v>64</v>
      </c>
      <c r="Y92" s="192">
        <f>MIN(G92,G292,G492,G692,G892)</f>
        <v>60</v>
      </c>
      <c r="Z92" s="192">
        <f>MEDIAN(G92,G292,G492,G692,G892)</f>
        <v>60</v>
      </c>
      <c r="AA92" s="192" t="str">
        <f>H92</f>
        <v>nothing</v>
      </c>
      <c r="AB92" s="192" t="str">
        <f>K92</f>
        <v>z_score</v>
      </c>
      <c r="AC92" s="192">
        <f>AVERAGE(L92,L292,L492,L692,L892)</f>
        <v>1600</v>
      </c>
      <c r="AD92" s="192">
        <f>MAX(L92,L292,L492,L692,L892)</f>
        <v>1600</v>
      </c>
      <c r="AE92" s="192">
        <f>MIN(L92,L292,L492,L692,L892)</f>
        <v>1600</v>
      </c>
      <c r="AF92" s="192">
        <f>MEDIAN(L92,L292,L492,L692,L892)</f>
        <v>1600</v>
      </c>
      <c r="AG92" s="192">
        <f>AVERAGE(B92,B292,B492,B692,B892)</f>
        <v>0.22700000000000001</v>
      </c>
      <c r="AH92" s="192">
        <f>MAX(B92,B292,B492,B692,B892)</f>
        <v>0.24</v>
      </c>
      <c r="AI92" s="192">
        <f>MIN(B92,B292,B492,B692,B892)</f>
        <v>0.2225</v>
      </c>
      <c r="AJ92" s="192">
        <f>MEDIAN(B92,B292,B492,B692,B892)</f>
        <v>0.2225</v>
      </c>
      <c r="AK92" s="192">
        <f>AVERAGE(M92,M292,M492,M692,M892)</f>
        <v>0.22700000000000001</v>
      </c>
      <c r="AL92" s="192">
        <f>MAX(M92,M292,M492,M692,M892)</f>
        <v>0.24</v>
      </c>
      <c r="AM92" s="192">
        <f>MIN(M92,M292,M492,M692,M892)</f>
        <v>0.2225</v>
      </c>
      <c r="AN92" s="192">
        <f>MEDIAN(M92,M292,M492,M692,M892)</f>
        <v>0.2225</v>
      </c>
      <c r="AO92" s="192">
        <f>AVERAGE(N92,N292,N492,N692,N892)</f>
        <v>0.22700000000000001</v>
      </c>
      <c r="AP92" s="192">
        <f>MAX(N92,N292,N492,N692,N892)</f>
        <v>0.24</v>
      </c>
      <c r="AQ92" s="192">
        <f>MIN(N92,N292,N492,N692,N892)</f>
        <v>0.2225</v>
      </c>
      <c r="AR92" s="192">
        <f>MEDIAN(N92,N292,N492,N692,N892)</f>
        <v>0.2225</v>
      </c>
      <c r="AS92" s="192">
        <f>AVERAGE(D92,D292,D492,D692,D892)</f>
        <v>0.22700000000000001</v>
      </c>
      <c r="AT92" s="192">
        <f>MAX(D92,D292,D492,D692,D892)</f>
        <v>0.24</v>
      </c>
      <c r="AU92" s="192">
        <f>MIN(D92,D292,D492,D692,D892)</f>
        <v>0.2225</v>
      </c>
      <c r="AV92" s="192">
        <f>MEDIAN(D92,D292,D492,D692,D892)</f>
        <v>0.2225</v>
      </c>
    </row>
    <row r="93" spans="1:48" x14ac:dyDescent="0.2">
      <c r="A93" s="1">
        <v>91</v>
      </c>
      <c r="B93" s="56">
        <v>0.2225</v>
      </c>
      <c r="C93" t="s">
        <v>15</v>
      </c>
      <c r="D93" s="56">
        <v>0.2225</v>
      </c>
      <c r="E93" t="s">
        <v>56</v>
      </c>
      <c r="F93" s="3">
        <v>21</v>
      </c>
      <c r="G93" s="59">
        <v>63</v>
      </c>
      <c r="H93" t="s">
        <v>21</v>
      </c>
      <c r="I93" t="s">
        <v>41</v>
      </c>
      <c r="J93" t="s">
        <v>43</v>
      </c>
      <c r="K93" t="s">
        <v>68</v>
      </c>
      <c r="L93" s="4">
        <v>1600</v>
      </c>
      <c r="M93" s="56">
        <v>0.2225</v>
      </c>
      <c r="N93" s="56">
        <v>0.2225</v>
      </c>
      <c r="O93" s="3">
        <v>1999</v>
      </c>
      <c r="P93" s="3">
        <v>1</v>
      </c>
      <c r="S93" s="1">
        <v>92</v>
      </c>
      <c r="T93" s="192" t="str">
        <f>I93</f>
        <v>SVM Sigmoid</v>
      </c>
      <c r="U93" s="192" t="str">
        <f>C93</f>
        <v>yes</v>
      </c>
      <c r="V93" s="192" t="str">
        <f>E93</f>
        <v>vif</v>
      </c>
      <c r="W93" s="192">
        <f>AVERAGE(G93,G293,G493,G693,G893)</f>
        <v>61.4</v>
      </c>
      <c r="X93" s="192">
        <f>MAX(G93,G293,G493,G693,G893)</f>
        <v>64</v>
      </c>
      <c r="Y93" s="192">
        <f>MIN(G93,G293,G493,G693,G893)</f>
        <v>60</v>
      </c>
      <c r="Z93" s="192">
        <f>MEDIAN(G93,G293,G493,G693,G893)</f>
        <v>60</v>
      </c>
      <c r="AA93" s="192" t="str">
        <f>H93</f>
        <v>randomized search</v>
      </c>
      <c r="AB93" s="192" t="str">
        <f>K93</f>
        <v>z_score</v>
      </c>
      <c r="AC93" s="192">
        <f>AVERAGE(L93,L293,L493,L693,L893)</f>
        <v>1600</v>
      </c>
      <c r="AD93" s="192">
        <f>MAX(L93,L293,L493,L693,L893)</f>
        <v>1600</v>
      </c>
      <c r="AE93" s="192">
        <f>MIN(L93,L293,L493,L693,L893)</f>
        <v>1600</v>
      </c>
      <c r="AF93" s="192">
        <f>MEDIAN(L93,L293,L493,L693,L893)</f>
        <v>1600</v>
      </c>
      <c r="AG93" s="192">
        <f>AVERAGE(B93,B293,B493,B693,B893)</f>
        <v>0.22700000000000001</v>
      </c>
      <c r="AH93" s="192">
        <f>MAX(B93,B293,B493,B693,B893)</f>
        <v>0.24</v>
      </c>
      <c r="AI93" s="192">
        <f>MIN(B93,B293,B493,B693,B893)</f>
        <v>0.2225</v>
      </c>
      <c r="AJ93" s="192">
        <f>MEDIAN(B93,B293,B493,B693,B893)</f>
        <v>0.2225</v>
      </c>
      <c r="AK93" s="192">
        <f>AVERAGE(M93,M293,M493,M693,M893)</f>
        <v>0.22700000000000001</v>
      </c>
      <c r="AL93" s="192">
        <f>MAX(M93,M293,M493,M693,M893)</f>
        <v>0.24</v>
      </c>
      <c r="AM93" s="192">
        <f>MIN(M93,M293,M493,M693,M893)</f>
        <v>0.2225</v>
      </c>
      <c r="AN93" s="192">
        <f>MEDIAN(M93,M293,M493,M693,M893)</f>
        <v>0.2225</v>
      </c>
      <c r="AO93" s="192">
        <f>AVERAGE(N93,N293,N493,N693,N893)</f>
        <v>0.22700000000000001</v>
      </c>
      <c r="AP93" s="192">
        <f>MAX(N93,N293,N493,N693,N893)</f>
        <v>0.24</v>
      </c>
      <c r="AQ93" s="192">
        <f>MIN(N93,N293,N493,N693,N893)</f>
        <v>0.2225</v>
      </c>
      <c r="AR93" s="192">
        <f>MEDIAN(N93,N293,N493,N693,N893)</f>
        <v>0.2225</v>
      </c>
      <c r="AS93" s="192">
        <f>AVERAGE(D93,D293,D493,D693,D893)</f>
        <v>0.22700000000000001</v>
      </c>
      <c r="AT93" s="192">
        <f>MAX(D93,D293,D493,D693,D893)</f>
        <v>0.24</v>
      </c>
      <c r="AU93" s="192">
        <f>MIN(D93,D293,D493,D693,D893)</f>
        <v>0.2225</v>
      </c>
      <c r="AV93" s="192">
        <f>MEDIAN(D93,D293,D493,D693,D893)</f>
        <v>0.2225</v>
      </c>
    </row>
    <row r="94" spans="1:48" x14ac:dyDescent="0.2">
      <c r="A94" s="1">
        <v>92</v>
      </c>
      <c r="B94" s="56">
        <v>0.2225</v>
      </c>
      <c r="C94" t="s">
        <v>15</v>
      </c>
      <c r="D94" s="56">
        <v>0.2225</v>
      </c>
      <c r="E94" t="s">
        <v>56</v>
      </c>
      <c r="F94" s="3">
        <v>21</v>
      </c>
      <c r="G94" s="59">
        <v>63</v>
      </c>
      <c r="H94" t="s">
        <v>23</v>
      </c>
      <c r="I94" t="s">
        <v>41</v>
      </c>
      <c r="J94" t="s">
        <v>43</v>
      </c>
      <c r="K94" t="s">
        <v>68</v>
      </c>
      <c r="L94" s="4">
        <v>1600</v>
      </c>
      <c r="M94" s="56">
        <v>0.2225</v>
      </c>
      <c r="N94" s="56">
        <v>0.2225</v>
      </c>
      <c r="O94" s="3">
        <v>1999</v>
      </c>
      <c r="P94" s="3">
        <v>1</v>
      </c>
      <c r="S94" s="1">
        <v>93</v>
      </c>
      <c r="T94" s="192" t="str">
        <f>I94</f>
        <v>SVM Sigmoid</v>
      </c>
      <c r="U94" s="192" t="str">
        <f>C94</f>
        <v>yes</v>
      </c>
      <c r="V94" s="192" t="str">
        <f>E94</f>
        <v>vif</v>
      </c>
      <c r="W94" s="192">
        <f>AVERAGE(G94,G294,G494,G694,G894)</f>
        <v>61.4</v>
      </c>
      <c r="X94" s="192">
        <f>MAX(G94,G294,G494,G694,G894)</f>
        <v>64</v>
      </c>
      <c r="Y94" s="192">
        <f>MIN(G94,G294,G494,G694,G894)</f>
        <v>60</v>
      </c>
      <c r="Z94" s="192">
        <f>MEDIAN(G94,G294,G494,G694,G894)</f>
        <v>60</v>
      </c>
      <c r="AA94" s="192" t="str">
        <f>H94</f>
        <v>grid search</v>
      </c>
      <c r="AB94" s="192" t="str">
        <f>K94</f>
        <v>z_score</v>
      </c>
      <c r="AC94" s="192">
        <f>AVERAGE(L94,L294,L494,L694,L894)</f>
        <v>1600</v>
      </c>
      <c r="AD94" s="192">
        <f>MAX(L94,L294,L494,L694,L894)</f>
        <v>1600</v>
      </c>
      <c r="AE94" s="192">
        <f>MIN(L94,L294,L494,L694,L894)</f>
        <v>1600</v>
      </c>
      <c r="AF94" s="192">
        <f>MEDIAN(L94,L294,L494,L694,L894)</f>
        <v>1600</v>
      </c>
      <c r="AG94" s="192">
        <f>AVERAGE(B94,B294,B494,B694,B894)</f>
        <v>0.22700000000000001</v>
      </c>
      <c r="AH94" s="192">
        <f>MAX(B94,B294,B494,B694,B894)</f>
        <v>0.24</v>
      </c>
      <c r="AI94" s="192">
        <f>MIN(B94,B294,B494,B694,B894)</f>
        <v>0.2225</v>
      </c>
      <c r="AJ94" s="192">
        <f>MEDIAN(B94,B294,B494,B694,B894)</f>
        <v>0.2225</v>
      </c>
      <c r="AK94" s="192">
        <f>AVERAGE(M94,M294,M494,M694,M894)</f>
        <v>0.22700000000000001</v>
      </c>
      <c r="AL94" s="192">
        <f>MAX(M94,M294,M494,M694,M894)</f>
        <v>0.24</v>
      </c>
      <c r="AM94" s="192">
        <f>MIN(M94,M294,M494,M694,M894)</f>
        <v>0.2225</v>
      </c>
      <c r="AN94" s="192">
        <f>MEDIAN(M94,M294,M494,M694,M894)</f>
        <v>0.2225</v>
      </c>
      <c r="AO94" s="192">
        <f>AVERAGE(N94,N294,N494,N694,N894)</f>
        <v>0.22700000000000001</v>
      </c>
      <c r="AP94" s="192">
        <f>MAX(N94,N294,N494,N694,N894)</f>
        <v>0.24</v>
      </c>
      <c r="AQ94" s="192">
        <f>MIN(N94,N294,N494,N694,N894)</f>
        <v>0.2225</v>
      </c>
      <c r="AR94" s="192">
        <f>MEDIAN(N94,N294,N494,N694,N894)</f>
        <v>0.2225</v>
      </c>
      <c r="AS94" s="192">
        <f>AVERAGE(D94,D294,D494,D694,D894)</f>
        <v>0.22700000000000001</v>
      </c>
      <c r="AT94" s="192">
        <f>MAX(D94,D294,D494,D694,D894)</f>
        <v>0.24</v>
      </c>
      <c r="AU94" s="192">
        <f>MIN(D94,D294,D494,D694,D894)</f>
        <v>0.2225</v>
      </c>
      <c r="AV94" s="192">
        <f>MEDIAN(D94,D294,D494,D694,D894)</f>
        <v>0.2225</v>
      </c>
    </row>
    <row r="95" spans="1:48" x14ac:dyDescent="0.2">
      <c r="A95" s="1">
        <v>93</v>
      </c>
      <c r="B95" s="56">
        <v>0.2225</v>
      </c>
      <c r="C95" t="s">
        <v>15</v>
      </c>
      <c r="D95" s="56">
        <v>0.2225</v>
      </c>
      <c r="E95" t="s">
        <v>56</v>
      </c>
      <c r="F95" s="3">
        <v>21</v>
      </c>
      <c r="G95" s="59">
        <v>63</v>
      </c>
      <c r="H95" t="s">
        <v>17</v>
      </c>
      <c r="I95" t="s">
        <v>44</v>
      </c>
      <c r="J95" t="s">
        <v>45</v>
      </c>
      <c r="K95" t="s">
        <v>68</v>
      </c>
      <c r="L95" s="4">
        <v>1600</v>
      </c>
      <c r="M95" s="56">
        <v>0.2225</v>
      </c>
      <c r="N95" s="56">
        <v>0.2225</v>
      </c>
      <c r="O95" s="3">
        <v>1999</v>
      </c>
      <c r="P95" s="3">
        <v>1</v>
      </c>
      <c r="S95" s="1">
        <v>94</v>
      </c>
      <c r="T95" s="192" t="str">
        <f>I95</f>
        <v>SVM RBF</v>
      </c>
      <c r="U95" s="192" t="str">
        <f>C95</f>
        <v>yes</v>
      </c>
      <c r="V95" s="192" t="str">
        <f>E95</f>
        <v>vif</v>
      </c>
      <c r="W95" s="192">
        <f>AVERAGE(G95,G295,G495,G695,G895)</f>
        <v>61.4</v>
      </c>
      <c r="X95" s="192">
        <f>MAX(G95,G295,G495,G695,G895)</f>
        <v>64</v>
      </c>
      <c r="Y95" s="192">
        <f>MIN(G95,G295,G495,G695,G895)</f>
        <v>60</v>
      </c>
      <c r="Z95" s="192">
        <f>MEDIAN(G95,G295,G495,G695,G895)</f>
        <v>60</v>
      </c>
      <c r="AA95" s="192" t="str">
        <f>H95</f>
        <v>nothing</v>
      </c>
      <c r="AB95" s="192" t="str">
        <f>K95</f>
        <v>z_score</v>
      </c>
      <c r="AC95" s="192">
        <f>AVERAGE(L95,L295,L495,L695,L895)</f>
        <v>1600</v>
      </c>
      <c r="AD95" s="192">
        <f>MAX(L95,L295,L495,L695,L895)</f>
        <v>1600</v>
      </c>
      <c r="AE95" s="192">
        <f>MIN(L95,L295,L495,L695,L895)</f>
        <v>1600</v>
      </c>
      <c r="AF95" s="192">
        <f>MEDIAN(L95,L295,L495,L695,L895)</f>
        <v>1600</v>
      </c>
      <c r="AG95" s="192">
        <f>AVERAGE(B95,B295,B495,B695,B895)</f>
        <v>0.22700000000000001</v>
      </c>
      <c r="AH95" s="192">
        <f>MAX(B95,B295,B495,B695,B895)</f>
        <v>0.24</v>
      </c>
      <c r="AI95" s="192">
        <f>MIN(B95,B295,B495,B695,B895)</f>
        <v>0.2225</v>
      </c>
      <c r="AJ95" s="192">
        <f>MEDIAN(B95,B295,B495,B695,B895)</f>
        <v>0.2225</v>
      </c>
      <c r="AK95" s="192">
        <f>AVERAGE(M95,M295,M495,M695,M895)</f>
        <v>0.22700000000000001</v>
      </c>
      <c r="AL95" s="192">
        <f>MAX(M95,M295,M495,M695,M895)</f>
        <v>0.24</v>
      </c>
      <c r="AM95" s="192">
        <f>MIN(M95,M295,M495,M695,M895)</f>
        <v>0.2225</v>
      </c>
      <c r="AN95" s="192">
        <f>MEDIAN(M95,M295,M495,M695,M895)</f>
        <v>0.2225</v>
      </c>
      <c r="AO95" s="192">
        <f>AVERAGE(N95,N295,N495,N695,N895)</f>
        <v>0.22700000000000001</v>
      </c>
      <c r="AP95" s="192">
        <f>MAX(N95,N295,N495,N695,N895)</f>
        <v>0.24</v>
      </c>
      <c r="AQ95" s="192">
        <f>MIN(N95,N295,N495,N695,N895)</f>
        <v>0.2225</v>
      </c>
      <c r="AR95" s="192">
        <f>MEDIAN(N95,N295,N495,N695,N895)</f>
        <v>0.2225</v>
      </c>
      <c r="AS95" s="192">
        <f>AVERAGE(D95,D295,D495,D695,D895)</f>
        <v>0.22700000000000001</v>
      </c>
      <c r="AT95" s="192">
        <f>MAX(D95,D295,D495,D695,D895)</f>
        <v>0.24</v>
      </c>
      <c r="AU95" s="192">
        <f>MIN(D95,D295,D495,D695,D895)</f>
        <v>0.2225</v>
      </c>
      <c r="AV95" s="192">
        <f>MEDIAN(D95,D295,D495,D695,D895)</f>
        <v>0.2225</v>
      </c>
    </row>
    <row r="96" spans="1:48" x14ac:dyDescent="0.2">
      <c r="A96" s="1">
        <v>94</v>
      </c>
      <c r="B96" s="67">
        <v>0.64749999999999996</v>
      </c>
      <c r="C96" t="s">
        <v>15</v>
      </c>
      <c r="D96" s="67">
        <v>0.64749999999999996</v>
      </c>
      <c r="E96" t="s">
        <v>56</v>
      </c>
      <c r="F96" s="3">
        <v>21</v>
      </c>
      <c r="G96" s="59">
        <v>63</v>
      </c>
      <c r="H96" t="s">
        <v>21</v>
      </c>
      <c r="I96" t="s">
        <v>44</v>
      </c>
      <c r="J96" t="s">
        <v>87</v>
      </c>
      <c r="K96" t="s">
        <v>68</v>
      </c>
      <c r="L96" s="4">
        <v>1600</v>
      </c>
      <c r="M96" s="67">
        <v>0.64749999999999996</v>
      </c>
      <c r="N96" s="67">
        <v>0.64749999999999996</v>
      </c>
      <c r="O96" s="3">
        <v>1999</v>
      </c>
      <c r="P96" s="3">
        <v>1</v>
      </c>
      <c r="S96" s="1">
        <v>95</v>
      </c>
      <c r="T96" s="192" t="str">
        <f>I96</f>
        <v>SVM RBF</v>
      </c>
      <c r="U96" s="192" t="str">
        <f>C96</f>
        <v>yes</v>
      </c>
      <c r="V96" s="192" t="str">
        <f>E96</f>
        <v>vif</v>
      </c>
      <c r="W96" s="192">
        <f>AVERAGE(G96,G296,G496,G696,G896)</f>
        <v>61.4</v>
      </c>
      <c r="X96" s="192">
        <f>MAX(G96,G296,G496,G696,G896)</f>
        <v>64</v>
      </c>
      <c r="Y96" s="192">
        <f>MIN(G96,G296,G496,G696,G896)</f>
        <v>60</v>
      </c>
      <c r="Z96" s="192">
        <f>MEDIAN(G96,G296,G496,G696,G896)</f>
        <v>60</v>
      </c>
      <c r="AA96" s="192" t="str">
        <f>H96</f>
        <v>randomized search</v>
      </c>
      <c r="AB96" s="192" t="str">
        <f>K96</f>
        <v>z_score</v>
      </c>
      <c r="AC96" s="192">
        <f>AVERAGE(L96,L296,L496,L696,L896)</f>
        <v>1600</v>
      </c>
      <c r="AD96" s="192">
        <f>MAX(L96,L296,L496,L696,L896)</f>
        <v>1600</v>
      </c>
      <c r="AE96" s="192">
        <f>MIN(L96,L296,L496,L696,L896)</f>
        <v>1600</v>
      </c>
      <c r="AF96" s="192">
        <f>MEDIAN(L96,L296,L496,L696,L896)</f>
        <v>1600</v>
      </c>
      <c r="AG96" s="192">
        <f>AVERAGE(B96,B296,B496,B696,B896)</f>
        <v>0.59800000000000009</v>
      </c>
      <c r="AH96" s="192">
        <f>MAX(B96,B296,B496,B696,B896)</f>
        <v>0.71499999999999997</v>
      </c>
      <c r="AI96" s="192">
        <f>MIN(B96,B296,B496,B696,B896)</f>
        <v>0.24249999999999999</v>
      </c>
      <c r="AJ96" s="192">
        <f>MEDIAN(B96,B296,B496,B696,B896)</f>
        <v>0.68</v>
      </c>
      <c r="AK96" s="192">
        <f>AVERAGE(M96,M296,M496,M696,M896)</f>
        <v>0.59800000000000009</v>
      </c>
      <c r="AL96" s="192">
        <f>MAX(M96,M296,M496,M696,M896)</f>
        <v>0.71499999999999997</v>
      </c>
      <c r="AM96" s="192">
        <f>MIN(M96,M296,M496,M696,M896)</f>
        <v>0.24249999999999999</v>
      </c>
      <c r="AN96" s="192">
        <f>MEDIAN(M96,M296,M496,M696,M896)</f>
        <v>0.68</v>
      </c>
      <c r="AO96" s="192">
        <f>AVERAGE(N96,N296,N496,N696,N896)</f>
        <v>0.59800000000000009</v>
      </c>
      <c r="AP96" s="192">
        <f>MAX(N96,N296,N496,N696,N896)</f>
        <v>0.71499999999999997</v>
      </c>
      <c r="AQ96" s="192">
        <f>MIN(N96,N296,N496,N696,N896)</f>
        <v>0.24249999999999999</v>
      </c>
      <c r="AR96" s="192">
        <f>MEDIAN(N96,N296,N496,N696,N896)</f>
        <v>0.68</v>
      </c>
      <c r="AS96" s="192">
        <f>AVERAGE(D96,D296,D496,D696,D896)</f>
        <v>0.59800000000000009</v>
      </c>
      <c r="AT96" s="192">
        <f>MAX(D96,D296,D496,D696,D896)</f>
        <v>0.71499999999999997</v>
      </c>
      <c r="AU96" s="192">
        <f>MIN(D96,D296,D496,D696,D896)</f>
        <v>0.24249999999999999</v>
      </c>
      <c r="AV96" s="192">
        <f>MEDIAN(D96,D296,D496,D696,D896)</f>
        <v>0.68</v>
      </c>
    </row>
    <row r="97" spans="1:48" x14ac:dyDescent="0.2">
      <c r="A97" s="1">
        <v>95</v>
      </c>
      <c r="B97" s="32">
        <v>0.8</v>
      </c>
      <c r="C97" t="s">
        <v>15</v>
      </c>
      <c r="D97" s="32">
        <v>0.80000000000000016</v>
      </c>
      <c r="E97" t="s">
        <v>56</v>
      </c>
      <c r="F97" s="3">
        <v>21</v>
      </c>
      <c r="G97" s="59">
        <v>63</v>
      </c>
      <c r="H97" t="s">
        <v>23</v>
      </c>
      <c r="I97" t="s">
        <v>44</v>
      </c>
      <c r="J97" t="s">
        <v>67</v>
      </c>
      <c r="K97" t="s">
        <v>68</v>
      </c>
      <c r="L97" s="4">
        <v>1600</v>
      </c>
      <c r="M97" s="32">
        <v>0.8</v>
      </c>
      <c r="N97" s="32">
        <v>0.8</v>
      </c>
      <c r="O97" s="3">
        <v>1999</v>
      </c>
      <c r="P97" s="3">
        <v>1</v>
      </c>
      <c r="S97" s="1">
        <v>96</v>
      </c>
      <c r="T97" s="192" t="str">
        <f>I97</f>
        <v>SVM RBF</v>
      </c>
      <c r="U97" s="192" t="str">
        <f>C97</f>
        <v>yes</v>
      </c>
      <c r="V97" s="192" t="str">
        <f>E97</f>
        <v>vif</v>
      </c>
      <c r="W97" s="192">
        <f>AVERAGE(G97,G297,G497,G697,G897)</f>
        <v>61.4</v>
      </c>
      <c r="X97" s="192">
        <f>MAX(G97,G297,G497,G697,G897)</f>
        <v>64</v>
      </c>
      <c r="Y97" s="192">
        <f>MIN(G97,G297,G497,G697,G897)</f>
        <v>60</v>
      </c>
      <c r="Z97" s="192">
        <f>MEDIAN(G97,G297,G497,G697,G897)</f>
        <v>60</v>
      </c>
      <c r="AA97" s="192" t="str">
        <f>H97</f>
        <v>grid search</v>
      </c>
      <c r="AB97" s="192" t="str">
        <f>K97</f>
        <v>z_score</v>
      </c>
      <c r="AC97" s="192">
        <f>AVERAGE(L97,L297,L497,L697,L897)</f>
        <v>1600</v>
      </c>
      <c r="AD97" s="192">
        <f>MAX(L97,L297,L497,L697,L897)</f>
        <v>1600</v>
      </c>
      <c r="AE97" s="192">
        <f>MIN(L97,L297,L497,L697,L897)</f>
        <v>1600</v>
      </c>
      <c r="AF97" s="192">
        <f>MEDIAN(L97,L297,L497,L697,L897)</f>
        <v>1600</v>
      </c>
      <c r="AG97" s="192">
        <f>AVERAGE(B97,B297,B497,B697,B897)</f>
        <v>0.68200000000000005</v>
      </c>
      <c r="AH97" s="192">
        <f>MAX(B97,B297,B497,B697,B897)</f>
        <v>0.8</v>
      </c>
      <c r="AI97" s="192">
        <f>MIN(B97,B297,B497,B697,B897)</f>
        <v>0.27</v>
      </c>
      <c r="AJ97" s="192">
        <f>MEDIAN(B97,B297,B497,B697,B897)</f>
        <v>0.79</v>
      </c>
      <c r="AK97" s="192">
        <f>AVERAGE(M97,M297,M497,M697,M897)</f>
        <v>0.68200000000000005</v>
      </c>
      <c r="AL97" s="192">
        <f>MAX(M97,M297,M497,M697,M897)</f>
        <v>0.8</v>
      </c>
      <c r="AM97" s="192">
        <f>MIN(M97,M297,M497,M697,M897)</f>
        <v>0.27</v>
      </c>
      <c r="AN97" s="192">
        <f>MEDIAN(M97,M297,M497,M697,M897)</f>
        <v>0.79</v>
      </c>
      <c r="AO97" s="192">
        <f>AVERAGE(N97,N297,N497,N697,N897)</f>
        <v>0.68200000000000005</v>
      </c>
      <c r="AP97" s="192">
        <f>MAX(N97,N297,N497,N697,N897)</f>
        <v>0.8</v>
      </c>
      <c r="AQ97" s="192">
        <f>MIN(N97,N297,N497,N697,N897)</f>
        <v>0.27</v>
      </c>
      <c r="AR97" s="192">
        <f>MEDIAN(N97,N297,N497,N697,N897)</f>
        <v>0.79</v>
      </c>
      <c r="AS97" s="192">
        <f>AVERAGE(D97,D297,D497,D697,D897)</f>
        <v>0.68200000000000005</v>
      </c>
      <c r="AT97" s="192">
        <f>MAX(D97,D297,D497,D697,D897)</f>
        <v>0.80000000000000016</v>
      </c>
      <c r="AU97" s="192">
        <f>MIN(D97,D297,D497,D697,D897)</f>
        <v>0.27</v>
      </c>
      <c r="AV97" s="192">
        <f>MEDIAN(D97,D297,D497,D697,D897)</f>
        <v>0.79</v>
      </c>
    </row>
    <row r="98" spans="1:48" x14ac:dyDescent="0.2">
      <c r="A98" s="1">
        <v>96</v>
      </c>
      <c r="B98" s="68">
        <v>0.65500000000000003</v>
      </c>
      <c r="C98" t="s">
        <v>15</v>
      </c>
      <c r="D98" s="68">
        <v>0.65500000000000003</v>
      </c>
      <c r="E98" t="s">
        <v>56</v>
      </c>
      <c r="F98" s="3">
        <v>21</v>
      </c>
      <c r="G98" s="59">
        <v>63</v>
      </c>
      <c r="H98" t="s">
        <v>17</v>
      </c>
      <c r="I98" t="s">
        <v>48</v>
      </c>
      <c r="J98" t="s">
        <v>49</v>
      </c>
      <c r="K98" t="s">
        <v>68</v>
      </c>
      <c r="L98" s="4">
        <v>1600</v>
      </c>
      <c r="M98" s="68">
        <v>0.65500000000000003</v>
      </c>
      <c r="N98" s="68">
        <v>0.65500000000000003</v>
      </c>
      <c r="O98" s="3">
        <v>1999</v>
      </c>
      <c r="P98" s="3">
        <v>1</v>
      </c>
      <c r="S98" s="1">
        <v>97</v>
      </c>
      <c r="T98" s="192" t="str">
        <f>I98</f>
        <v>QDA</v>
      </c>
      <c r="U98" s="192" t="str">
        <f>C98</f>
        <v>yes</v>
      </c>
      <c r="V98" s="192" t="str">
        <f>E98</f>
        <v>vif</v>
      </c>
      <c r="W98" s="192">
        <f>AVERAGE(G98,G298,G498,G698,G898)</f>
        <v>61.4</v>
      </c>
      <c r="X98" s="192">
        <f>MAX(G98,G298,G498,G698,G898)</f>
        <v>64</v>
      </c>
      <c r="Y98" s="192">
        <f>MIN(G98,G298,G498,G698,G898)</f>
        <v>60</v>
      </c>
      <c r="Z98" s="192">
        <f>MEDIAN(G98,G298,G498,G698,G898)</f>
        <v>60</v>
      </c>
      <c r="AA98" s="192" t="str">
        <f>H98</f>
        <v>nothing</v>
      </c>
      <c r="AB98" s="192" t="str">
        <f>K98</f>
        <v>z_score</v>
      </c>
      <c r="AC98" s="192">
        <f>AVERAGE(L98,L298,L498,L698,L898)</f>
        <v>1600</v>
      </c>
      <c r="AD98" s="192">
        <f>MAX(L98,L298,L498,L698,L898)</f>
        <v>1600</v>
      </c>
      <c r="AE98" s="192">
        <f>MIN(L98,L298,L498,L698,L898)</f>
        <v>1600</v>
      </c>
      <c r="AF98" s="192">
        <f>MEDIAN(L98,L298,L498,L698,L898)</f>
        <v>1600</v>
      </c>
      <c r="AG98" s="192">
        <f>AVERAGE(B98,B298,B498,B698,B898)</f>
        <v>0.51150000000000007</v>
      </c>
      <c r="AH98" s="192">
        <f>MAX(B98,B298,B498,B698,B898)</f>
        <v>0.65500000000000003</v>
      </c>
      <c r="AI98" s="192">
        <f>MIN(B98,B298,B498,B698,B898)</f>
        <v>0.44750000000000001</v>
      </c>
      <c r="AJ98" s="192">
        <f>MEDIAN(B98,B298,B498,B698,B898)</f>
        <v>0.48</v>
      </c>
      <c r="AK98" s="192">
        <f>AVERAGE(M98,M298,M498,M698,M898)</f>
        <v>0.51150000000000007</v>
      </c>
      <c r="AL98" s="192">
        <f>MAX(M98,M298,M498,M698,M898)</f>
        <v>0.65500000000000003</v>
      </c>
      <c r="AM98" s="192">
        <f>MIN(M98,M298,M498,M698,M898)</f>
        <v>0.44750000000000001</v>
      </c>
      <c r="AN98" s="192">
        <f>MEDIAN(M98,M298,M498,M698,M898)</f>
        <v>0.48</v>
      </c>
      <c r="AO98" s="192">
        <f>AVERAGE(N98,N298,N498,N698,N898)</f>
        <v>0.51150000000000007</v>
      </c>
      <c r="AP98" s="192">
        <f>MAX(N98,N298,N498,N698,N898)</f>
        <v>0.65500000000000003</v>
      </c>
      <c r="AQ98" s="192">
        <f>MIN(N98,N298,N498,N698,N898)</f>
        <v>0.44750000000000001</v>
      </c>
      <c r="AR98" s="192">
        <f>MEDIAN(N98,N298,N498,N698,N898)</f>
        <v>0.48</v>
      </c>
      <c r="AS98" s="192">
        <f>AVERAGE(D98,D298,D498,D698,D898)</f>
        <v>0.51150000000000007</v>
      </c>
      <c r="AT98" s="192">
        <f>MAX(D98,D298,D498,D698,D898)</f>
        <v>0.65500000000000003</v>
      </c>
      <c r="AU98" s="192">
        <f>MIN(D98,D298,D498,D698,D898)</f>
        <v>0.44750000000000001</v>
      </c>
      <c r="AV98" s="192">
        <f>MEDIAN(D98,D298,D498,D698,D898)</f>
        <v>0.48</v>
      </c>
    </row>
    <row r="99" spans="1:48" x14ac:dyDescent="0.2">
      <c r="A99" s="1">
        <v>97</v>
      </c>
      <c r="B99" s="34">
        <v>0.80500000000000005</v>
      </c>
      <c r="C99" t="s">
        <v>15</v>
      </c>
      <c r="D99" s="34">
        <v>0.80500000000000005</v>
      </c>
      <c r="E99" t="s">
        <v>56</v>
      </c>
      <c r="F99" s="3">
        <v>21</v>
      </c>
      <c r="G99" s="59">
        <v>63</v>
      </c>
      <c r="H99" t="s">
        <v>17</v>
      </c>
      <c r="I99" t="s">
        <v>50</v>
      </c>
      <c r="J99" t="s">
        <v>51</v>
      </c>
      <c r="K99" t="s">
        <v>68</v>
      </c>
      <c r="L99" s="4">
        <v>1600</v>
      </c>
      <c r="M99" s="34">
        <v>0.80500000000000005</v>
      </c>
      <c r="N99" s="34">
        <v>0.80500000000000005</v>
      </c>
      <c r="O99" s="3">
        <v>1999</v>
      </c>
      <c r="P99" s="3">
        <v>1</v>
      </c>
      <c r="S99" s="1">
        <v>98</v>
      </c>
      <c r="T99" s="192" t="str">
        <f>I99</f>
        <v>Naive Bayes</v>
      </c>
      <c r="U99" s="192" t="str">
        <f>C99</f>
        <v>yes</v>
      </c>
      <c r="V99" s="192" t="str">
        <f>E99</f>
        <v>vif</v>
      </c>
      <c r="W99" s="192">
        <f>AVERAGE(G99,G299,G499,G699,G899)</f>
        <v>61.4</v>
      </c>
      <c r="X99" s="192">
        <f>MAX(G99,G299,G499,G699,G899)</f>
        <v>64</v>
      </c>
      <c r="Y99" s="192">
        <f>MIN(G99,G299,G499,G699,G899)</f>
        <v>60</v>
      </c>
      <c r="Z99" s="192">
        <f>MEDIAN(G99,G299,G499,G699,G899)</f>
        <v>60</v>
      </c>
      <c r="AA99" s="192" t="str">
        <f>H99</f>
        <v>nothing</v>
      </c>
      <c r="AB99" s="192" t="str">
        <f>K99</f>
        <v>z_score</v>
      </c>
      <c r="AC99" s="192">
        <f>AVERAGE(L99,L299,L499,L699,L899)</f>
        <v>1600</v>
      </c>
      <c r="AD99" s="192">
        <f>MAX(L99,L299,L499,L699,L899)</f>
        <v>1600</v>
      </c>
      <c r="AE99" s="192">
        <f>MIN(L99,L299,L499,L699,L899)</f>
        <v>1600</v>
      </c>
      <c r="AF99" s="192">
        <f>MEDIAN(L99,L299,L499,L699,L899)</f>
        <v>1600</v>
      </c>
      <c r="AG99" s="192">
        <f>AVERAGE(B99,B299,B499,B699,B899)</f>
        <v>0.72450000000000014</v>
      </c>
      <c r="AH99" s="192">
        <f>MAX(B99,B299,B499,B699,B899)</f>
        <v>0.80500000000000005</v>
      </c>
      <c r="AI99" s="192">
        <f>MIN(B99,B299,B499,B699,B899)</f>
        <v>0.59499999999999997</v>
      </c>
      <c r="AJ99" s="192">
        <f>MEDIAN(B99,B299,B499,B699,B899)</f>
        <v>0.78500000000000003</v>
      </c>
      <c r="AK99" s="192">
        <f>AVERAGE(M99,M299,M499,M699,M899)</f>
        <v>0.72450000000000014</v>
      </c>
      <c r="AL99" s="192">
        <f>MAX(M99,M299,M499,M699,M899)</f>
        <v>0.80500000000000005</v>
      </c>
      <c r="AM99" s="192">
        <f>MIN(M99,M299,M499,M699,M899)</f>
        <v>0.59499999999999997</v>
      </c>
      <c r="AN99" s="192">
        <f>MEDIAN(M99,M299,M499,M699,M899)</f>
        <v>0.78500000000000003</v>
      </c>
      <c r="AO99" s="192">
        <f>AVERAGE(N99,N299,N499,N699,N899)</f>
        <v>0.72450000000000014</v>
      </c>
      <c r="AP99" s="192">
        <f>MAX(N99,N299,N499,N699,N899)</f>
        <v>0.80500000000000005</v>
      </c>
      <c r="AQ99" s="192">
        <f>MIN(N99,N299,N499,N699,N899)</f>
        <v>0.59499999999999997</v>
      </c>
      <c r="AR99" s="192">
        <f>MEDIAN(N99,N299,N499,N699,N899)</f>
        <v>0.78500000000000003</v>
      </c>
      <c r="AS99" s="192">
        <f>AVERAGE(D99,D299,D499,D699,D899)</f>
        <v>0.72450000000000014</v>
      </c>
      <c r="AT99" s="192">
        <f>MAX(D99,D299,D499,D699,D899)</f>
        <v>0.80500000000000005</v>
      </c>
      <c r="AU99" s="192">
        <f>MIN(D99,D299,D499,D699,D899)</f>
        <v>0.59499999999999997</v>
      </c>
      <c r="AV99" s="192">
        <f>MEDIAN(D99,D299,D499,D699,D899)</f>
        <v>0.78500000000000003</v>
      </c>
    </row>
    <row r="100" spans="1:48" x14ac:dyDescent="0.2">
      <c r="A100" s="1">
        <v>98</v>
      </c>
      <c r="B100" s="24">
        <v>0.84</v>
      </c>
      <c r="C100" t="s">
        <v>15</v>
      </c>
      <c r="D100" s="24">
        <v>0.83999999999999986</v>
      </c>
      <c r="E100" t="s">
        <v>56</v>
      </c>
      <c r="F100" s="3">
        <v>21</v>
      </c>
      <c r="G100" s="59">
        <v>63</v>
      </c>
      <c r="H100" t="s">
        <v>17</v>
      </c>
      <c r="I100" t="s">
        <v>52</v>
      </c>
      <c r="J100" t="s">
        <v>53</v>
      </c>
      <c r="K100" t="s">
        <v>68</v>
      </c>
      <c r="L100" s="4">
        <v>1600</v>
      </c>
      <c r="M100" s="24">
        <v>0.84</v>
      </c>
      <c r="N100" s="24">
        <v>0.84</v>
      </c>
      <c r="O100" s="3">
        <v>1999</v>
      </c>
      <c r="P100" s="3">
        <v>1</v>
      </c>
      <c r="S100" s="1">
        <v>99</v>
      </c>
      <c r="T100" s="192" t="str">
        <f>I100</f>
        <v>Linear Discriminant Analysis</v>
      </c>
      <c r="U100" s="192" t="str">
        <f>C100</f>
        <v>yes</v>
      </c>
      <c r="V100" s="192" t="str">
        <f>E100</f>
        <v>vif</v>
      </c>
      <c r="W100" s="192">
        <f>AVERAGE(G100,G300,G500,G700,G900)</f>
        <v>61.4</v>
      </c>
      <c r="X100" s="192">
        <f>MAX(G100,G300,G500,G700,G900)</f>
        <v>64</v>
      </c>
      <c r="Y100" s="192">
        <f>MIN(G100,G300,G500,G700,G900)</f>
        <v>60</v>
      </c>
      <c r="Z100" s="192">
        <f>MEDIAN(G100,G300,G500,G700,G900)</f>
        <v>60</v>
      </c>
      <c r="AA100" s="192" t="str">
        <f>H100</f>
        <v>nothing</v>
      </c>
      <c r="AB100" s="192" t="str">
        <f>K100</f>
        <v>z_score</v>
      </c>
      <c r="AC100" s="192">
        <f>AVERAGE(L100,L300,L500,L700,L900)</f>
        <v>1600</v>
      </c>
      <c r="AD100" s="192">
        <f>MAX(L100,L300,L500,L700,L900)</f>
        <v>1600</v>
      </c>
      <c r="AE100" s="192">
        <f>MIN(L100,L300,L500,L700,L900)</f>
        <v>1600</v>
      </c>
      <c r="AF100" s="192">
        <f>MEDIAN(L100,L300,L500,L700,L900)</f>
        <v>1600</v>
      </c>
      <c r="AG100" s="192">
        <f>AVERAGE(B100,B300,B500,B700,B900)</f>
        <v>0.80649999999999999</v>
      </c>
      <c r="AH100" s="192">
        <f>MAX(B100,B300,B500,B700,B900)</f>
        <v>0.84</v>
      </c>
      <c r="AI100" s="192">
        <f>MIN(B100,B300,B500,B700,B900)</f>
        <v>0.77500000000000002</v>
      </c>
      <c r="AJ100" s="192">
        <f>MEDIAN(B100,B300,B500,B700,B900)</f>
        <v>0.81499999999999995</v>
      </c>
      <c r="AK100" s="192">
        <f>AVERAGE(M100,M300,M500,M700,M900)</f>
        <v>0.80649999999999999</v>
      </c>
      <c r="AL100" s="192">
        <f>MAX(M100,M300,M500,M700,M900)</f>
        <v>0.84</v>
      </c>
      <c r="AM100" s="192">
        <f>MIN(M100,M300,M500,M700,M900)</f>
        <v>0.77500000000000002</v>
      </c>
      <c r="AN100" s="192">
        <f>MEDIAN(M100,M300,M500,M700,M900)</f>
        <v>0.81499999999999995</v>
      </c>
      <c r="AO100" s="192">
        <f>AVERAGE(N100,N300,N500,N700,N900)</f>
        <v>0.80649999999999999</v>
      </c>
      <c r="AP100" s="192">
        <f>MAX(N100,N300,N500,N700,N900)</f>
        <v>0.84</v>
      </c>
      <c r="AQ100" s="192">
        <f>MIN(N100,N300,N500,N700,N900)</f>
        <v>0.77500000000000002</v>
      </c>
      <c r="AR100" s="192">
        <f>MEDIAN(N100,N300,N500,N700,N900)</f>
        <v>0.81499999999999995</v>
      </c>
      <c r="AS100" s="192">
        <f>AVERAGE(D100,D300,D500,D700,D900)</f>
        <v>0.80649999999999999</v>
      </c>
      <c r="AT100" s="192">
        <f>MAX(D100,D300,D500,D700,D900)</f>
        <v>0.83999999999999986</v>
      </c>
      <c r="AU100" s="192">
        <f>MIN(D100,D300,D500,D700,D900)</f>
        <v>0.77500000000000002</v>
      </c>
      <c r="AV100" s="192">
        <f>MEDIAN(D100,D300,D500,D700,D900)</f>
        <v>0.81499999999999995</v>
      </c>
    </row>
    <row r="101" spans="1:48" x14ac:dyDescent="0.2">
      <c r="A101" s="1">
        <v>99</v>
      </c>
      <c r="B101" s="19">
        <v>0.23499999999999999</v>
      </c>
      <c r="C101" t="s">
        <v>15</v>
      </c>
      <c r="D101" s="19">
        <v>0.23499999999999999</v>
      </c>
      <c r="E101" t="s">
        <v>56</v>
      </c>
      <c r="F101" s="3">
        <v>21</v>
      </c>
      <c r="G101" s="59">
        <v>63</v>
      </c>
      <c r="H101" t="s">
        <v>17</v>
      </c>
      <c r="I101" t="s">
        <v>54</v>
      </c>
      <c r="J101" t="s">
        <v>55</v>
      </c>
      <c r="K101" t="s">
        <v>68</v>
      </c>
      <c r="L101" s="4">
        <v>1600</v>
      </c>
      <c r="M101" s="19">
        <v>0.23499999999999999</v>
      </c>
      <c r="N101" s="19">
        <v>0.23499999999999999</v>
      </c>
      <c r="O101" s="3">
        <v>1999</v>
      </c>
      <c r="P101" s="3">
        <v>1</v>
      </c>
      <c r="S101" s="1">
        <v>100</v>
      </c>
      <c r="T101" s="192" t="str">
        <f>I101</f>
        <v>Gaussian Process</v>
      </c>
      <c r="U101" s="192" t="str">
        <f>C101</f>
        <v>yes</v>
      </c>
      <c r="V101" s="192" t="str">
        <f>E101</f>
        <v>vif</v>
      </c>
      <c r="W101" s="192">
        <f>AVERAGE(G101,G301,G501,G701,G901)</f>
        <v>61.4</v>
      </c>
      <c r="X101" s="192">
        <f>MAX(G101,G301,G501,G701,G901)</f>
        <v>64</v>
      </c>
      <c r="Y101" s="192">
        <f>MIN(G101,G301,G501,G701,G901)</f>
        <v>60</v>
      </c>
      <c r="Z101" s="192">
        <f>MEDIAN(G101,G301,G501,G701,G901)</f>
        <v>60</v>
      </c>
      <c r="AA101" s="192" t="str">
        <f>H101</f>
        <v>nothing</v>
      </c>
      <c r="AB101" s="192" t="str">
        <f>K101</f>
        <v>z_score</v>
      </c>
      <c r="AC101" s="192">
        <f>AVERAGE(L101,L301,L501,L701,L901)</f>
        <v>1600</v>
      </c>
      <c r="AD101" s="192">
        <f>MAX(L101,L301,L501,L701,L901)</f>
        <v>1600</v>
      </c>
      <c r="AE101" s="192">
        <f>MIN(L101,L301,L501,L701,L901)</f>
        <v>1600</v>
      </c>
      <c r="AF101" s="192">
        <f>MEDIAN(L101,L301,L501,L701,L901)</f>
        <v>1600</v>
      </c>
      <c r="AG101" s="192">
        <f>AVERAGE(B101,B301,B501,B701,B901)</f>
        <v>0.23399999999999999</v>
      </c>
      <c r="AH101" s="192">
        <f>MAX(B101,B301,B501,B701,B901)</f>
        <v>0.25</v>
      </c>
      <c r="AI101" s="192">
        <f>MIN(B101,B301,B501,B701,B901)</f>
        <v>0.2225</v>
      </c>
      <c r="AJ101" s="192">
        <f>MEDIAN(B101,B301,B501,B701,B901)</f>
        <v>0.23499999999999999</v>
      </c>
      <c r="AK101" s="192">
        <f>AVERAGE(M101,M301,M501,M701,M901)</f>
        <v>0.23399999999999999</v>
      </c>
      <c r="AL101" s="192">
        <f>MAX(M101,M301,M501,M701,M901)</f>
        <v>0.25</v>
      </c>
      <c r="AM101" s="192">
        <f>MIN(M101,M301,M501,M701,M901)</f>
        <v>0.2225</v>
      </c>
      <c r="AN101" s="192">
        <f>MEDIAN(M101,M301,M501,M701,M901)</f>
        <v>0.23499999999999999</v>
      </c>
      <c r="AO101" s="192">
        <f>AVERAGE(N101,N301,N501,N701,N901)</f>
        <v>0.23399999999999999</v>
      </c>
      <c r="AP101" s="192">
        <f>MAX(N101,N301,N501,N701,N901)</f>
        <v>0.25</v>
      </c>
      <c r="AQ101" s="192">
        <f>MIN(N101,N301,N501,N701,N901)</f>
        <v>0.2225</v>
      </c>
      <c r="AR101" s="192">
        <f>MEDIAN(N101,N301,N501,N701,N901)</f>
        <v>0.23499999999999999</v>
      </c>
      <c r="AS101" s="192">
        <f>AVERAGE(D101,D301,D501,D701,D901)</f>
        <v>0.23399999999999999</v>
      </c>
      <c r="AT101" s="192">
        <f>MAX(D101,D301,D501,D701,D901)</f>
        <v>0.25</v>
      </c>
      <c r="AU101" s="192">
        <f>MIN(D101,D301,D501,D701,D901)</f>
        <v>0.2225</v>
      </c>
      <c r="AV101" s="192">
        <f>MEDIAN(D101,D301,D501,D701,D901)</f>
        <v>0.23499999999999999</v>
      </c>
    </row>
    <row r="102" spans="1:48" x14ac:dyDescent="0.2">
      <c r="A102" s="1">
        <v>100</v>
      </c>
      <c r="B102" s="47">
        <v>0.68</v>
      </c>
      <c r="C102" t="s">
        <v>88</v>
      </c>
      <c r="D102" s="47">
        <v>0.68</v>
      </c>
      <c r="E102" t="s">
        <v>16</v>
      </c>
      <c r="F102" s="3">
        <v>21</v>
      </c>
      <c r="G102" s="3">
        <v>21</v>
      </c>
      <c r="H102" t="s">
        <v>17</v>
      </c>
      <c r="I102" t="s">
        <v>18</v>
      </c>
      <c r="J102" t="s">
        <v>19</v>
      </c>
      <c r="K102" t="s">
        <v>20</v>
      </c>
      <c r="L102" s="5">
        <v>1202</v>
      </c>
      <c r="M102" s="47">
        <v>0.68</v>
      </c>
      <c r="N102" s="47">
        <v>0.68</v>
      </c>
      <c r="O102" s="3">
        <v>1999</v>
      </c>
      <c r="P102" s="3">
        <v>1</v>
      </c>
      <c r="S102" s="1">
        <v>101</v>
      </c>
      <c r="T102" s="192" t="str">
        <f>I102</f>
        <v>AdaBoost</v>
      </c>
      <c r="U102" s="192" t="str">
        <f>C102</f>
        <v>no</v>
      </c>
      <c r="V102" s="192" t="str">
        <f>E102</f>
        <v>cor</v>
      </c>
      <c r="W102" s="192">
        <f>AVERAGE(G102,G302,G502,G702,G902)</f>
        <v>21</v>
      </c>
      <c r="X102" s="192">
        <f>MAX(G102,G302,G502,G702,G902)</f>
        <v>21</v>
      </c>
      <c r="Y102" s="192">
        <f>MIN(G102,G302,G502,G702,G902)</f>
        <v>21</v>
      </c>
      <c r="Z102" s="192">
        <f>MEDIAN(G102,G302,G502,G702,G902)</f>
        <v>21</v>
      </c>
      <c r="AA102" s="192" t="str">
        <f>H102</f>
        <v>nothing</v>
      </c>
      <c r="AB102" s="192" t="str">
        <f>K102</f>
        <v>iqr</v>
      </c>
      <c r="AC102" s="192">
        <f>AVERAGE(L102,L302,L502,L702,L902)</f>
        <v>1206.4000000000001</v>
      </c>
      <c r="AD102" s="192">
        <f>MAX(L102,L302,L502,L702,L902)</f>
        <v>1211</v>
      </c>
      <c r="AE102" s="192">
        <f>MIN(L102,L302,L502,L702,L902)</f>
        <v>1202</v>
      </c>
      <c r="AF102" s="192">
        <f>MEDIAN(L102,L302,L502,L702,L902)</f>
        <v>1207</v>
      </c>
      <c r="AG102" s="192">
        <f>AVERAGE(B102,B302,B502,B702,B902)</f>
        <v>0.66750000000000009</v>
      </c>
      <c r="AH102" s="192">
        <f>MAX(B102,B302,B502,B702,B902)</f>
        <v>0.71</v>
      </c>
      <c r="AI102" s="192">
        <f>MIN(B102,B302,B502,B702,B902)</f>
        <v>0.61250000000000004</v>
      </c>
      <c r="AJ102" s="192">
        <f>MEDIAN(B102,B302,B502,B702,B902)</f>
        <v>0.68</v>
      </c>
      <c r="AK102" s="192">
        <f>AVERAGE(M102,M302,M502,M702,M902)</f>
        <v>0.66750000000000009</v>
      </c>
      <c r="AL102" s="192">
        <f>MAX(M102,M302,M502,M702,M902)</f>
        <v>0.71</v>
      </c>
      <c r="AM102" s="192">
        <f>MIN(M102,M302,M502,M702,M902)</f>
        <v>0.61250000000000004</v>
      </c>
      <c r="AN102" s="192">
        <f>MEDIAN(M102,M302,M502,M702,M902)</f>
        <v>0.68</v>
      </c>
      <c r="AO102" s="192">
        <f>AVERAGE(N102,N302,N502,N702,N902)</f>
        <v>0.66750000000000009</v>
      </c>
      <c r="AP102" s="192">
        <f>MAX(N102,N302,N502,N702,N902)</f>
        <v>0.71</v>
      </c>
      <c r="AQ102" s="192">
        <f>MIN(N102,N302,N502,N702,N902)</f>
        <v>0.61250000000000004</v>
      </c>
      <c r="AR102" s="192">
        <f>MEDIAN(N102,N302,N502,N702,N902)</f>
        <v>0.68</v>
      </c>
      <c r="AS102" s="192">
        <f>AVERAGE(D102,D302,D502,D702,D902)</f>
        <v>0.66750000000000009</v>
      </c>
      <c r="AT102" s="192">
        <f>MAX(D102,D302,D502,D702,D902)</f>
        <v>0.71000000000000008</v>
      </c>
      <c r="AU102" s="192">
        <f>MIN(D102,D302,D502,D702,D902)</f>
        <v>0.61250000000000004</v>
      </c>
      <c r="AV102" s="192">
        <f>MEDIAN(D102,D302,D502,D702,D902)</f>
        <v>0.68</v>
      </c>
    </row>
    <row r="103" spans="1:48" x14ac:dyDescent="0.2">
      <c r="A103" s="1">
        <v>101</v>
      </c>
      <c r="B103" s="69">
        <v>0.72250000000000003</v>
      </c>
      <c r="C103" t="s">
        <v>88</v>
      </c>
      <c r="D103" s="69">
        <v>0.72250000000000003</v>
      </c>
      <c r="E103" t="s">
        <v>16</v>
      </c>
      <c r="F103" s="3">
        <v>21</v>
      </c>
      <c r="G103" s="3">
        <v>21</v>
      </c>
      <c r="H103" t="s">
        <v>21</v>
      </c>
      <c r="I103" t="s">
        <v>18</v>
      </c>
      <c r="J103" t="s">
        <v>89</v>
      </c>
      <c r="K103" t="s">
        <v>20</v>
      </c>
      <c r="L103" s="5">
        <v>1202</v>
      </c>
      <c r="M103" s="69">
        <v>0.72250000000000003</v>
      </c>
      <c r="N103" s="69">
        <v>0.72250000000000003</v>
      </c>
      <c r="O103" s="3">
        <v>1999</v>
      </c>
      <c r="P103" s="3">
        <v>1</v>
      </c>
      <c r="S103" s="1">
        <v>102</v>
      </c>
      <c r="T103" s="192" t="str">
        <f>I103</f>
        <v>AdaBoost</v>
      </c>
      <c r="U103" s="192" t="str">
        <f>C103</f>
        <v>no</v>
      </c>
      <c r="V103" s="192" t="str">
        <f>E103</f>
        <v>cor</v>
      </c>
      <c r="W103" s="192">
        <f>AVERAGE(G103,G303,G503,G703,G903)</f>
        <v>21</v>
      </c>
      <c r="X103" s="192">
        <f>MAX(G103,G303,G503,G703,G903)</f>
        <v>21</v>
      </c>
      <c r="Y103" s="192">
        <f>MIN(G103,G303,G503,G703,G903)</f>
        <v>21</v>
      </c>
      <c r="Z103" s="192">
        <f>MEDIAN(G103,G303,G503,G703,G903)</f>
        <v>21</v>
      </c>
      <c r="AA103" s="192" t="str">
        <f>H103</f>
        <v>randomized search</v>
      </c>
      <c r="AB103" s="192" t="str">
        <f>K103</f>
        <v>iqr</v>
      </c>
      <c r="AC103" s="192">
        <f>AVERAGE(L103,L303,L503,L703,L903)</f>
        <v>1206.4000000000001</v>
      </c>
      <c r="AD103" s="192">
        <f>MAX(L103,L303,L503,L703,L903)</f>
        <v>1211</v>
      </c>
      <c r="AE103" s="192">
        <f>MIN(L103,L303,L503,L703,L903)</f>
        <v>1202</v>
      </c>
      <c r="AF103" s="192">
        <f>MEDIAN(L103,L303,L503,L703,L903)</f>
        <v>1207</v>
      </c>
      <c r="AG103" s="192">
        <f>AVERAGE(B103,B303,B503,B703,B903)</f>
        <v>0.72300000000000009</v>
      </c>
      <c r="AH103" s="192">
        <f>MAX(B103,B303,B503,B703,B903)</f>
        <v>0.73499999999999999</v>
      </c>
      <c r="AI103" s="192">
        <f>MIN(B103,B303,B503,B703,B903)</f>
        <v>0.70499999999999996</v>
      </c>
      <c r="AJ103" s="192">
        <f>MEDIAN(B103,B303,B503,B703,B903)</f>
        <v>0.72499999999999998</v>
      </c>
      <c r="AK103" s="192">
        <f>AVERAGE(M103,M303,M503,M703,M903)</f>
        <v>0.72300000000000009</v>
      </c>
      <c r="AL103" s="192">
        <f>MAX(M103,M303,M503,M703,M903)</f>
        <v>0.73499999999999999</v>
      </c>
      <c r="AM103" s="192">
        <f>MIN(M103,M303,M503,M703,M903)</f>
        <v>0.70499999999999996</v>
      </c>
      <c r="AN103" s="192">
        <f>MEDIAN(M103,M303,M503,M703,M903)</f>
        <v>0.72499999999999998</v>
      </c>
      <c r="AO103" s="192">
        <f>AVERAGE(N103,N303,N503,N703,N903)</f>
        <v>0.72300000000000009</v>
      </c>
      <c r="AP103" s="192">
        <f>MAX(N103,N303,N503,N703,N903)</f>
        <v>0.73499999999999999</v>
      </c>
      <c r="AQ103" s="192">
        <f>MIN(N103,N303,N503,N703,N903)</f>
        <v>0.70499999999999996</v>
      </c>
      <c r="AR103" s="192">
        <f>MEDIAN(N103,N303,N503,N703,N903)</f>
        <v>0.72499999999999998</v>
      </c>
      <c r="AS103" s="192">
        <f>AVERAGE(D103,D303,D503,D703,D903)</f>
        <v>0.72300000000000009</v>
      </c>
      <c r="AT103" s="192">
        <f>MAX(D103,D303,D503,D703,D903)</f>
        <v>0.73499999999999999</v>
      </c>
      <c r="AU103" s="192">
        <f>MIN(D103,D303,D503,D703,D903)</f>
        <v>0.70499999999999996</v>
      </c>
      <c r="AV103" s="192">
        <f>MEDIAN(D103,D303,D503,D703,D903)</f>
        <v>0.72500000000000009</v>
      </c>
    </row>
    <row r="104" spans="1:48" x14ac:dyDescent="0.2">
      <c r="A104" s="1">
        <v>102</v>
      </c>
      <c r="B104" s="31">
        <v>0.73250000000000004</v>
      </c>
      <c r="C104" t="s">
        <v>88</v>
      </c>
      <c r="D104" s="31">
        <v>0.73250000000000004</v>
      </c>
      <c r="E104" t="s">
        <v>16</v>
      </c>
      <c r="F104" s="3">
        <v>21</v>
      </c>
      <c r="G104" s="3">
        <v>21</v>
      </c>
      <c r="H104" t="s">
        <v>23</v>
      </c>
      <c r="I104" t="s">
        <v>18</v>
      </c>
      <c r="J104" t="s">
        <v>90</v>
      </c>
      <c r="K104" t="s">
        <v>20</v>
      </c>
      <c r="L104" s="5">
        <v>1202</v>
      </c>
      <c r="M104" s="31">
        <v>0.73250000000000004</v>
      </c>
      <c r="N104" s="31">
        <v>0.73250000000000004</v>
      </c>
      <c r="O104" s="3">
        <v>1999</v>
      </c>
      <c r="P104" s="3">
        <v>1</v>
      </c>
      <c r="S104" s="1">
        <v>103</v>
      </c>
      <c r="T104" s="192" t="str">
        <f>I104</f>
        <v>AdaBoost</v>
      </c>
      <c r="U104" s="192" t="str">
        <f>C104</f>
        <v>no</v>
      </c>
      <c r="V104" s="192" t="str">
        <f>E104</f>
        <v>cor</v>
      </c>
      <c r="W104" s="192">
        <f>AVERAGE(G104,G304,G504,G704,G904)</f>
        <v>21</v>
      </c>
      <c r="X104" s="192">
        <f>MAX(G104,G304,G504,G704,G904)</f>
        <v>21</v>
      </c>
      <c r="Y104" s="192">
        <f>MIN(G104,G304,G504,G704,G904)</f>
        <v>21</v>
      </c>
      <c r="Z104" s="192">
        <f>MEDIAN(G104,G304,G504,G704,G904)</f>
        <v>21</v>
      </c>
      <c r="AA104" s="192" t="str">
        <f>H104</f>
        <v>grid search</v>
      </c>
      <c r="AB104" s="192" t="str">
        <f>K104</f>
        <v>iqr</v>
      </c>
      <c r="AC104" s="192">
        <f>AVERAGE(L104,L304,L504,L704,L904)</f>
        <v>1206.4000000000001</v>
      </c>
      <c r="AD104" s="192">
        <f>MAX(L104,L304,L504,L704,L904)</f>
        <v>1211</v>
      </c>
      <c r="AE104" s="192">
        <f>MIN(L104,L304,L504,L704,L904)</f>
        <v>1202</v>
      </c>
      <c r="AF104" s="192">
        <f>MEDIAN(L104,L304,L504,L704,L904)</f>
        <v>1207</v>
      </c>
      <c r="AG104" s="192">
        <f>AVERAGE(B104,B304,B504,B704,B904)</f>
        <v>0.72799999999999998</v>
      </c>
      <c r="AH104" s="192">
        <f>MAX(B104,B304,B504,B704,B904)</f>
        <v>0.73499999999999999</v>
      </c>
      <c r="AI104" s="192">
        <f>MIN(B104,B304,B504,B704,B904)</f>
        <v>0.72</v>
      </c>
      <c r="AJ104" s="192">
        <f>MEDIAN(B104,B304,B504,B704,B904)</f>
        <v>0.73250000000000004</v>
      </c>
      <c r="AK104" s="192">
        <f>AVERAGE(M104,M304,M504,M704,M904)</f>
        <v>0.72799999999999998</v>
      </c>
      <c r="AL104" s="192">
        <f>MAX(M104,M304,M504,M704,M904)</f>
        <v>0.73499999999999999</v>
      </c>
      <c r="AM104" s="192">
        <f>MIN(M104,M304,M504,M704,M904)</f>
        <v>0.72</v>
      </c>
      <c r="AN104" s="192">
        <f>MEDIAN(M104,M304,M504,M704,M904)</f>
        <v>0.73250000000000004</v>
      </c>
      <c r="AO104" s="192">
        <f>AVERAGE(N104,N304,N504,N704,N904)</f>
        <v>0.72799999999999998</v>
      </c>
      <c r="AP104" s="192">
        <f>MAX(N104,N304,N504,N704,N904)</f>
        <v>0.73499999999999999</v>
      </c>
      <c r="AQ104" s="192">
        <f>MIN(N104,N304,N504,N704,N904)</f>
        <v>0.72</v>
      </c>
      <c r="AR104" s="192">
        <f>MEDIAN(N104,N304,N504,N704,N904)</f>
        <v>0.73250000000000004</v>
      </c>
      <c r="AS104" s="192">
        <f>AVERAGE(D104,D304,D504,D704,D904)</f>
        <v>0.72799999999999998</v>
      </c>
      <c r="AT104" s="192">
        <f>MAX(D104,D304,D504,D704,D904)</f>
        <v>0.73499999999999999</v>
      </c>
      <c r="AU104" s="192">
        <f>MIN(D104,D304,D504,D704,D904)</f>
        <v>0.72</v>
      </c>
      <c r="AV104" s="192">
        <f>MEDIAN(D104,D304,D504,D704,D904)</f>
        <v>0.73250000000000004</v>
      </c>
    </row>
    <row r="105" spans="1:48" x14ac:dyDescent="0.2">
      <c r="A105" s="1">
        <v>103</v>
      </c>
      <c r="B105" s="34">
        <v>0.80500000000000005</v>
      </c>
      <c r="C105" t="s">
        <v>88</v>
      </c>
      <c r="D105" s="34">
        <v>0.80500000000000005</v>
      </c>
      <c r="E105" t="s">
        <v>16</v>
      </c>
      <c r="F105" s="3">
        <v>21</v>
      </c>
      <c r="G105" s="3">
        <v>21</v>
      </c>
      <c r="H105" t="s">
        <v>17</v>
      </c>
      <c r="I105" t="s">
        <v>25</v>
      </c>
      <c r="J105" t="s">
        <v>26</v>
      </c>
      <c r="K105" t="s">
        <v>20</v>
      </c>
      <c r="L105" s="5">
        <v>1202</v>
      </c>
      <c r="M105" s="34">
        <v>0.80500000000000005</v>
      </c>
      <c r="N105" s="34">
        <v>0.80500000000000005</v>
      </c>
      <c r="O105" s="3">
        <v>1999</v>
      </c>
      <c r="P105" s="3">
        <v>1</v>
      </c>
      <c r="S105" s="1">
        <v>104</v>
      </c>
      <c r="T105" s="192" t="str">
        <f>I105</f>
        <v>Decision Tree</v>
      </c>
      <c r="U105" s="192" t="str">
        <f>C105</f>
        <v>no</v>
      </c>
      <c r="V105" s="192" t="str">
        <f>E105</f>
        <v>cor</v>
      </c>
      <c r="W105" s="192">
        <f>AVERAGE(G105,G305,G505,G705,G905)</f>
        <v>21</v>
      </c>
      <c r="X105" s="192">
        <f>MAX(G105,G305,G505,G705,G905)</f>
        <v>21</v>
      </c>
      <c r="Y105" s="192">
        <f>MIN(G105,G305,G505,G705,G905)</f>
        <v>21</v>
      </c>
      <c r="Z105" s="192">
        <f>MEDIAN(G105,G305,G505,G705,G905)</f>
        <v>21</v>
      </c>
      <c r="AA105" s="192" t="str">
        <f>H105</f>
        <v>nothing</v>
      </c>
      <c r="AB105" s="192" t="str">
        <f>K105</f>
        <v>iqr</v>
      </c>
      <c r="AC105" s="192">
        <f>AVERAGE(L105,L305,L505,L705,L905)</f>
        <v>1206.4000000000001</v>
      </c>
      <c r="AD105" s="192">
        <f>MAX(L105,L305,L505,L705,L905)</f>
        <v>1211</v>
      </c>
      <c r="AE105" s="192">
        <f>MIN(L105,L305,L505,L705,L905)</f>
        <v>1202</v>
      </c>
      <c r="AF105" s="192">
        <f>MEDIAN(L105,L305,L505,L705,L905)</f>
        <v>1207</v>
      </c>
      <c r="AG105" s="192">
        <f>AVERAGE(B105,B305,B505,B705,B905)</f>
        <v>0.79600000000000004</v>
      </c>
      <c r="AH105" s="192">
        <f>MAX(B105,B305,B505,B705,B905)</f>
        <v>0.8075</v>
      </c>
      <c r="AI105" s="192">
        <f>MIN(B105,B305,B505,B705,B905)</f>
        <v>0.78</v>
      </c>
      <c r="AJ105" s="192">
        <f>MEDIAN(B105,B305,B505,B705,B905)</f>
        <v>0.8</v>
      </c>
      <c r="AK105" s="192">
        <f>AVERAGE(M105,M305,M505,M705,M905)</f>
        <v>0.79600000000000004</v>
      </c>
      <c r="AL105" s="192">
        <f>MAX(M105,M305,M505,M705,M905)</f>
        <v>0.8075</v>
      </c>
      <c r="AM105" s="192">
        <f>MIN(M105,M305,M505,M705,M905)</f>
        <v>0.78</v>
      </c>
      <c r="AN105" s="192">
        <f>MEDIAN(M105,M305,M505,M705,M905)</f>
        <v>0.8</v>
      </c>
      <c r="AO105" s="192">
        <f>AVERAGE(N105,N305,N505,N705,N905)</f>
        <v>0.79600000000000004</v>
      </c>
      <c r="AP105" s="192">
        <f>MAX(N105,N305,N505,N705,N905)</f>
        <v>0.8075</v>
      </c>
      <c r="AQ105" s="192">
        <f>MIN(N105,N305,N505,N705,N905)</f>
        <v>0.78</v>
      </c>
      <c r="AR105" s="192">
        <f>MEDIAN(N105,N305,N505,N705,N905)</f>
        <v>0.8</v>
      </c>
      <c r="AS105" s="192">
        <f>AVERAGE(D105,D305,D505,D705,D905)</f>
        <v>0.79600000000000004</v>
      </c>
      <c r="AT105" s="192">
        <f>MAX(D105,D305,D505,D705,D905)</f>
        <v>0.8075</v>
      </c>
      <c r="AU105" s="192">
        <f>MIN(D105,D305,D505,D705,D905)</f>
        <v>0.78</v>
      </c>
      <c r="AV105" s="192">
        <f>MEDIAN(D105,D305,D505,D705,D905)</f>
        <v>0.80000000000000016</v>
      </c>
    </row>
    <row r="106" spans="1:48" x14ac:dyDescent="0.2">
      <c r="A106" s="1">
        <v>104</v>
      </c>
      <c r="B106" s="70">
        <v>0.33750000000000002</v>
      </c>
      <c r="C106" t="s">
        <v>88</v>
      </c>
      <c r="D106" s="70">
        <v>0.33750000000000002</v>
      </c>
      <c r="E106" t="s">
        <v>16</v>
      </c>
      <c r="F106" s="3">
        <v>21</v>
      </c>
      <c r="G106" s="3">
        <v>21</v>
      </c>
      <c r="H106" t="s">
        <v>21</v>
      </c>
      <c r="I106" t="s">
        <v>25</v>
      </c>
      <c r="J106" t="s">
        <v>91</v>
      </c>
      <c r="K106" t="s">
        <v>20</v>
      </c>
      <c r="L106" s="5">
        <v>1202</v>
      </c>
      <c r="M106" s="70">
        <v>0.33750000000000002</v>
      </c>
      <c r="N106" s="70">
        <v>0.33750000000000002</v>
      </c>
      <c r="O106" s="3">
        <v>1999</v>
      </c>
      <c r="P106" s="3">
        <v>1</v>
      </c>
      <c r="S106" s="1">
        <v>105</v>
      </c>
      <c r="T106" s="192" t="str">
        <f>I106</f>
        <v>Decision Tree</v>
      </c>
      <c r="U106" s="192" t="str">
        <f>C106</f>
        <v>no</v>
      </c>
      <c r="V106" s="192" t="str">
        <f>E106</f>
        <v>cor</v>
      </c>
      <c r="W106" s="192">
        <f>AVERAGE(G106,G306,G506,G706,G906)</f>
        <v>21</v>
      </c>
      <c r="X106" s="192">
        <f>MAX(G106,G306,G506,G706,G906)</f>
        <v>21</v>
      </c>
      <c r="Y106" s="192">
        <f>MIN(G106,G306,G506,G706,G906)</f>
        <v>21</v>
      </c>
      <c r="Z106" s="192">
        <f>MEDIAN(G106,G306,G506,G706,G906)</f>
        <v>21</v>
      </c>
      <c r="AA106" s="192" t="str">
        <f>H106</f>
        <v>randomized search</v>
      </c>
      <c r="AB106" s="192" t="str">
        <f>K106</f>
        <v>iqr</v>
      </c>
      <c r="AC106" s="192">
        <f>AVERAGE(L106,L306,L506,L706,L906)</f>
        <v>1206.4000000000001</v>
      </c>
      <c r="AD106" s="192">
        <f>MAX(L106,L306,L506,L706,L906)</f>
        <v>1211</v>
      </c>
      <c r="AE106" s="192">
        <f>MIN(L106,L306,L506,L706,L906)</f>
        <v>1202</v>
      </c>
      <c r="AF106" s="192">
        <f>MEDIAN(L106,L306,L506,L706,L906)</f>
        <v>1207</v>
      </c>
      <c r="AG106" s="192">
        <f>AVERAGE(B106,B306,B506,B706,B906)</f>
        <v>0.48550000000000004</v>
      </c>
      <c r="AH106" s="192">
        <f>MAX(B106,B306,B506,B706,B906)</f>
        <v>0.5575</v>
      </c>
      <c r="AI106" s="192">
        <f>MIN(B106,B306,B506,B706,B906)</f>
        <v>0.33750000000000002</v>
      </c>
      <c r="AJ106" s="192">
        <f>MEDIAN(B106,B306,B506,B706,B906)</f>
        <v>0.495</v>
      </c>
      <c r="AK106" s="192">
        <f>AVERAGE(M106,M306,M506,M706,M906)</f>
        <v>0.48550000000000004</v>
      </c>
      <c r="AL106" s="192">
        <f>MAX(M106,M306,M506,M706,M906)</f>
        <v>0.5575</v>
      </c>
      <c r="AM106" s="192">
        <f>MIN(M106,M306,M506,M706,M906)</f>
        <v>0.33750000000000002</v>
      </c>
      <c r="AN106" s="192">
        <f>MEDIAN(M106,M306,M506,M706,M906)</f>
        <v>0.495</v>
      </c>
      <c r="AO106" s="192">
        <f>AVERAGE(N106,N306,N506,N706,N906)</f>
        <v>0.48550000000000004</v>
      </c>
      <c r="AP106" s="192">
        <f>MAX(N106,N306,N506,N706,N906)</f>
        <v>0.5575</v>
      </c>
      <c r="AQ106" s="192">
        <f>MIN(N106,N306,N506,N706,N906)</f>
        <v>0.33750000000000002</v>
      </c>
      <c r="AR106" s="192">
        <f>MEDIAN(N106,N306,N506,N706,N906)</f>
        <v>0.495</v>
      </c>
      <c r="AS106" s="192">
        <f>AVERAGE(D106,D306,D506,D706,D906)</f>
        <v>0.48550000000000004</v>
      </c>
      <c r="AT106" s="192">
        <f>MAX(D106,D306,D506,D706,D906)</f>
        <v>0.5575</v>
      </c>
      <c r="AU106" s="192">
        <f>MIN(D106,D306,D506,D706,D906)</f>
        <v>0.33750000000000002</v>
      </c>
      <c r="AV106" s="192">
        <f>MEDIAN(D106,D306,D506,D706,D906)</f>
        <v>0.495</v>
      </c>
    </row>
    <row r="107" spans="1:48" x14ac:dyDescent="0.2">
      <c r="A107" s="1">
        <v>105</v>
      </c>
      <c r="B107" s="71">
        <v>0.41249999999999998</v>
      </c>
      <c r="C107" t="s">
        <v>88</v>
      </c>
      <c r="D107" s="71">
        <v>0.41249999999999998</v>
      </c>
      <c r="E107" t="s">
        <v>16</v>
      </c>
      <c r="F107" s="3">
        <v>21</v>
      </c>
      <c r="G107" s="3">
        <v>21</v>
      </c>
      <c r="H107" t="s">
        <v>23</v>
      </c>
      <c r="I107" t="s">
        <v>25</v>
      </c>
      <c r="J107" t="s">
        <v>92</v>
      </c>
      <c r="K107" t="s">
        <v>20</v>
      </c>
      <c r="L107" s="5">
        <v>1202</v>
      </c>
      <c r="M107" s="71">
        <v>0.41249999999999998</v>
      </c>
      <c r="N107" s="71">
        <v>0.41249999999999998</v>
      </c>
      <c r="O107" s="3">
        <v>1999</v>
      </c>
      <c r="P107" s="3">
        <v>1</v>
      </c>
      <c r="S107" s="1">
        <v>106</v>
      </c>
      <c r="T107" s="192" t="str">
        <f>I107</f>
        <v>Decision Tree</v>
      </c>
      <c r="U107" s="192" t="str">
        <f>C107</f>
        <v>no</v>
      </c>
      <c r="V107" s="192" t="str">
        <f>E107</f>
        <v>cor</v>
      </c>
      <c r="W107" s="192">
        <f>AVERAGE(G107,G307,G507,G707,G907)</f>
        <v>21</v>
      </c>
      <c r="X107" s="192">
        <f>MAX(G107,G307,G507,G707,G907)</f>
        <v>21</v>
      </c>
      <c r="Y107" s="192">
        <f>MIN(G107,G307,G507,G707,G907)</f>
        <v>21</v>
      </c>
      <c r="Z107" s="192">
        <f>MEDIAN(G107,G307,G507,G707,G907)</f>
        <v>21</v>
      </c>
      <c r="AA107" s="192" t="str">
        <f>H107</f>
        <v>grid search</v>
      </c>
      <c r="AB107" s="192" t="str">
        <f>K107</f>
        <v>iqr</v>
      </c>
      <c r="AC107" s="192">
        <f>AVERAGE(L107,L307,L507,L707,L907)</f>
        <v>1206.4000000000001</v>
      </c>
      <c r="AD107" s="192">
        <f>MAX(L107,L307,L507,L707,L907)</f>
        <v>1211</v>
      </c>
      <c r="AE107" s="192">
        <f>MIN(L107,L307,L507,L707,L907)</f>
        <v>1202</v>
      </c>
      <c r="AF107" s="192">
        <f>MEDIAN(L107,L307,L507,L707,L907)</f>
        <v>1207</v>
      </c>
      <c r="AG107" s="192">
        <f>AVERAGE(B107,B307,B507,B707,B907)</f>
        <v>0.50549999999999995</v>
      </c>
      <c r="AH107" s="192">
        <f>MAX(B107,B307,B507,B707,B907)</f>
        <v>0.66749999999999998</v>
      </c>
      <c r="AI107" s="192">
        <f>MIN(B107,B307,B507,B707,B907)</f>
        <v>0.41249999999999998</v>
      </c>
      <c r="AJ107" s="192">
        <f>MEDIAN(B107,B307,B507,B707,B907)</f>
        <v>0.46750000000000003</v>
      </c>
      <c r="AK107" s="192">
        <f>AVERAGE(M107,M307,M507,M707,M907)</f>
        <v>0.50549999999999995</v>
      </c>
      <c r="AL107" s="192">
        <f>MAX(M107,M307,M507,M707,M907)</f>
        <v>0.66749999999999998</v>
      </c>
      <c r="AM107" s="192">
        <f>MIN(M107,M307,M507,M707,M907)</f>
        <v>0.41249999999999998</v>
      </c>
      <c r="AN107" s="192">
        <f>MEDIAN(M107,M307,M507,M707,M907)</f>
        <v>0.46750000000000003</v>
      </c>
      <c r="AO107" s="192">
        <f>AVERAGE(N107,N307,N507,N707,N907)</f>
        <v>0.50549999999999995</v>
      </c>
      <c r="AP107" s="192">
        <f>MAX(N107,N307,N507,N707,N907)</f>
        <v>0.66749999999999998</v>
      </c>
      <c r="AQ107" s="192">
        <f>MIN(N107,N307,N507,N707,N907)</f>
        <v>0.41249999999999998</v>
      </c>
      <c r="AR107" s="192">
        <f>MEDIAN(N107,N307,N507,N707,N907)</f>
        <v>0.46750000000000003</v>
      </c>
      <c r="AS107" s="192">
        <f>AVERAGE(D107,D307,D507,D707,D907)</f>
        <v>0.50549999999999995</v>
      </c>
      <c r="AT107" s="192">
        <f>MAX(D107,D307,D507,D707,D907)</f>
        <v>0.66749999999999998</v>
      </c>
      <c r="AU107" s="192">
        <f>MIN(D107,D307,D507,D707,D907)</f>
        <v>0.41249999999999998</v>
      </c>
      <c r="AV107" s="192">
        <f>MEDIAN(D107,D307,D507,D707,D907)</f>
        <v>0.46750000000000003</v>
      </c>
    </row>
    <row r="108" spans="1:48" x14ac:dyDescent="0.2">
      <c r="A108" s="1">
        <v>106</v>
      </c>
      <c r="B108" s="72">
        <v>0.50749999999999995</v>
      </c>
      <c r="C108" t="s">
        <v>88</v>
      </c>
      <c r="D108" s="72">
        <v>0.50749999999999995</v>
      </c>
      <c r="E108" t="s">
        <v>16</v>
      </c>
      <c r="F108" s="3">
        <v>21</v>
      </c>
      <c r="G108" s="3">
        <v>21</v>
      </c>
      <c r="H108" t="s">
        <v>17</v>
      </c>
      <c r="I108" t="s">
        <v>29</v>
      </c>
      <c r="J108" t="s">
        <v>30</v>
      </c>
      <c r="K108" t="s">
        <v>20</v>
      </c>
      <c r="L108" s="5">
        <v>1202</v>
      </c>
      <c r="M108" s="72">
        <v>0.50749999999999995</v>
      </c>
      <c r="N108" s="72">
        <v>0.50749999999999995</v>
      </c>
      <c r="O108" s="3">
        <v>1999</v>
      </c>
      <c r="P108" s="3">
        <v>1</v>
      </c>
      <c r="S108" s="1">
        <v>107</v>
      </c>
      <c r="T108" s="192" t="str">
        <f>I108</f>
        <v>Extra Trees</v>
      </c>
      <c r="U108" s="192" t="str">
        <f>C108</f>
        <v>no</v>
      </c>
      <c r="V108" s="192" t="str">
        <f>E108</f>
        <v>cor</v>
      </c>
      <c r="W108" s="192">
        <f>AVERAGE(G108,G308,G508,G708,G908)</f>
        <v>21</v>
      </c>
      <c r="X108" s="192">
        <f>MAX(G108,G308,G508,G708,G908)</f>
        <v>21</v>
      </c>
      <c r="Y108" s="192">
        <f>MIN(G108,G308,G508,G708,G908)</f>
        <v>21</v>
      </c>
      <c r="Z108" s="192">
        <f>MEDIAN(G108,G308,G508,G708,G908)</f>
        <v>21</v>
      </c>
      <c r="AA108" s="192" t="str">
        <f>H108</f>
        <v>nothing</v>
      </c>
      <c r="AB108" s="192" t="str">
        <f>K108</f>
        <v>iqr</v>
      </c>
      <c r="AC108" s="192">
        <f>AVERAGE(L108,L308,L508,L708,L908)</f>
        <v>1206.4000000000001</v>
      </c>
      <c r="AD108" s="192">
        <f>MAX(L108,L308,L508,L708,L908)</f>
        <v>1211</v>
      </c>
      <c r="AE108" s="192">
        <f>MIN(L108,L308,L508,L708,L908)</f>
        <v>1202</v>
      </c>
      <c r="AF108" s="192">
        <f>MEDIAN(L108,L308,L508,L708,L908)</f>
        <v>1207</v>
      </c>
      <c r="AG108" s="192">
        <f>AVERAGE(B108,B308,B508,B708,B908)</f>
        <v>0.53599999999999992</v>
      </c>
      <c r="AH108" s="192">
        <f>MAX(B108,B308,B508,B708,B908)</f>
        <v>0.57250000000000001</v>
      </c>
      <c r="AI108" s="192">
        <f>MIN(B108,B308,B508,B708,B908)</f>
        <v>0.4975</v>
      </c>
      <c r="AJ108" s="192">
        <f>MEDIAN(B108,B308,B508,B708,B908)</f>
        <v>0.53249999999999997</v>
      </c>
      <c r="AK108" s="192">
        <f>AVERAGE(M108,M308,M508,M708,M908)</f>
        <v>0.53599999999999992</v>
      </c>
      <c r="AL108" s="192">
        <f>MAX(M108,M308,M508,M708,M908)</f>
        <v>0.57250000000000001</v>
      </c>
      <c r="AM108" s="192">
        <f>MIN(M108,M308,M508,M708,M908)</f>
        <v>0.4975</v>
      </c>
      <c r="AN108" s="192">
        <f>MEDIAN(M108,M308,M508,M708,M908)</f>
        <v>0.53249999999999997</v>
      </c>
      <c r="AO108" s="192">
        <f>AVERAGE(N108,N308,N508,N708,N908)</f>
        <v>0.53599999999999992</v>
      </c>
      <c r="AP108" s="192">
        <f>MAX(N108,N308,N508,N708,N908)</f>
        <v>0.57250000000000001</v>
      </c>
      <c r="AQ108" s="192">
        <f>MIN(N108,N308,N508,N708,N908)</f>
        <v>0.4975</v>
      </c>
      <c r="AR108" s="192">
        <f>MEDIAN(N108,N308,N508,N708,N908)</f>
        <v>0.53249999999999997</v>
      </c>
      <c r="AS108" s="192">
        <f>AVERAGE(D108,D308,D508,D708,D908)</f>
        <v>0.53599999999999992</v>
      </c>
      <c r="AT108" s="192">
        <f>MAX(D108,D308,D508,D708,D908)</f>
        <v>0.57250000000000001</v>
      </c>
      <c r="AU108" s="192">
        <f>MIN(D108,D308,D508,D708,D908)</f>
        <v>0.4975</v>
      </c>
      <c r="AV108" s="192">
        <f>MEDIAN(D108,D308,D508,D708,D908)</f>
        <v>0.53249999999999997</v>
      </c>
    </row>
    <row r="109" spans="1:48" x14ac:dyDescent="0.2">
      <c r="A109" s="1">
        <v>107</v>
      </c>
      <c r="B109" s="68">
        <v>0.65500000000000003</v>
      </c>
      <c r="C109" t="s">
        <v>88</v>
      </c>
      <c r="D109" s="68">
        <v>0.65500000000000003</v>
      </c>
      <c r="E109" t="s">
        <v>16</v>
      </c>
      <c r="F109" s="3">
        <v>21</v>
      </c>
      <c r="G109" s="3">
        <v>21</v>
      </c>
      <c r="H109" t="s">
        <v>21</v>
      </c>
      <c r="I109" t="s">
        <v>29</v>
      </c>
      <c r="J109" t="s">
        <v>93</v>
      </c>
      <c r="K109" t="s">
        <v>20</v>
      </c>
      <c r="L109" s="5">
        <v>1202</v>
      </c>
      <c r="M109" s="68">
        <v>0.65500000000000003</v>
      </c>
      <c r="N109" s="68">
        <v>0.65500000000000003</v>
      </c>
      <c r="O109" s="3">
        <v>1999</v>
      </c>
      <c r="P109" s="3">
        <v>1</v>
      </c>
      <c r="S109" s="1">
        <v>108</v>
      </c>
      <c r="T109" s="192" t="str">
        <f>I109</f>
        <v>Extra Trees</v>
      </c>
      <c r="U109" s="192" t="str">
        <f>C109</f>
        <v>no</v>
      </c>
      <c r="V109" s="192" t="str">
        <f>E109</f>
        <v>cor</v>
      </c>
      <c r="W109" s="192">
        <f>AVERAGE(G109,G309,G509,G709,G909)</f>
        <v>21</v>
      </c>
      <c r="X109" s="192">
        <f>MAX(G109,G309,G509,G709,G909)</f>
        <v>21</v>
      </c>
      <c r="Y109" s="192">
        <f>MIN(G109,G309,G509,G709,G909)</f>
        <v>21</v>
      </c>
      <c r="Z109" s="192">
        <f>MEDIAN(G109,G309,G509,G709,G909)</f>
        <v>21</v>
      </c>
      <c r="AA109" s="192" t="str">
        <f>H109</f>
        <v>randomized search</v>
      </c>
      <c r="AB109" s="192" t="str">
        <f>K109</f>
        <v>iqr</v>
      </c>
      <c r="AC109" s="192">
        <f>AVERAGE(L109,L309,L509,L709,L909)</f>
        <v>1206.4000000000001</v>
      </c>
      <c r="AD109" s="192">
        <f>MAX(L109,L309,L509,L709,L909)</f>
        <v>1211</v>
      </c>
      <c r="AE109" s="192">
        <f>MIN(L109,L309,L509,L709,L909)</f>
        <v>1202</v>
      </c>
      <c r="AF109" s="192">
        <f>MEDIAN(L109,L309,L509,L709,L909)</f>
        <v>1207</v>
      </c>
      <c r="AG109" s="192">
        <f>AVERAGE(B109,B309,B509,B709,B909)</f>
        <v>0.71499999999999986</v>
      </c>
      <c r="AH109" s="192">
        <f>MAX(B109,B309,B509,B709,B909)</f>
        <v>0.76</v>
      </c>
      <c r="AI109" s="192">
        <f>MIN(B109,B309,B509,B709,B909)</f>
        <v>0.65500000000000003</v>
      </c>
      <c r="AJ109" s="192">
        <f>MEDIAN(B109,B309,B509,B709,B909)</f>
        <v>0.71</v>
      </c>
      <c r="AK109" s="192">
        <f>AVERAGE(M109,M309,M509,M709,M909)</f>
        <v>0.71499999999999986</v>
      </c>
      <c r="AL109" s="192">
        <f>MAX(M109,M309,M509,M709,M909)</f>
        <v>0.76</v>
      </c>
      <c r="AM109" s="192">
        <f>MIN(M109,M309,M509,M709,M909)</f>
        <v>0.65500000000000003</v>
      </c>
      <c r="AN109" s="192">
        <f>MEDIAN(M109,M309,M509,M709,M909)</f>
        <v>0.71</v>
      </c>
      <c r="AO109" s="192">
        <f>AVERAGE(N109,N309,N509,N709,N909)</f>
        <v>0.71499999999999986</v>
      </c>
      <c r="AP109" s="192">
        <f>MAX(N109,N309,N509,N709,N909)</f>
        <v>0.76</v>
      </c>
      <c r="AQ109" s="192">
        <f>MIN(N109,N309,N509,N709,N909)</f>
        <v>0.65500000000000003</v>
      </c>
      <c r="AR109" s="192">
        <f>MEDIAN(N109,N309,N509,N709,N909)</f>
        <v>0.71</v>
      </c>
      <c r="AS109" s="192">
        <f>AVERAGE(D109,D309,D509,D709,D909)</f>
        <v>0.71500000000000008</v>
      </c>
      <c r="AT109" s="192">
        <f>MAX(D109,D309,D509,D709,D909)</f>
        <v>0.76</v>
      </c>
      <c r="AU109" s="192">
        <f>MIN(D109,D309,D509,D709,D909)</f>
        <v>0.65500000000000003</v>
      </c>
      <c r="AV109" s="192">
        <f>MEDIAN(D109,D309,D509,D709,D909)</f>
        <v>0.71000000000000008</v>
      </c>
    </row>
    <row r="110" spans="1:48" x14ac:dyDescent="0.2">
      <c r="A110" s="1">
        <v>108</v>
      </c>
      <c r="B110" s="61">
        <v>0.71250000000000002</v>
      </c>
      <c r="C110" t="s">
        <v>88</v>
      </c>
      <c r="D110" s="61">
        <v>0.71250000000000002</v>
      </c>
      <c r="E110" t="s">
        <v>16</v>
      </c>
      <c r="F110" s="3">
        <v>21</v>
      </c>
      <c r="G110" s="3">
        <v>21</v>
      </c>
      <c r="H110" t="s">
        <v>23</v>
      </c>
      <c r="I110" t="s">
        <v>29</v>
      </c>
      <c r="J110" t="s">
        <v>84</v>
      </c>
      <c r="K110" t="s">
        <v>20</v>
      </c>
      <c r="L110" s="5">
        <v>1202</v>
      </c>
      <c r="M110" s="61">
        <v>0.71250000000000002</v>
      </c>
      <c r="N110" s="61">
        <v>0.71250000000000002</v>
      </c>
      <c r="O110" s="3">
        <v>1999</v>
      </c>
      <c r="P110" s="3">
        <v>1</v>
      </c>
      <c r="S110" s="1">
        <v>109</v>
      </c>
      <c r="T110" s="192" t="str">
        <f>I110</f>
        <v>Extra Trees</v>
      </c>
      <c r="U110" s="192" t="str">
        <f>C110</f>
        <v>no</v>
      </c>
      <c r="V110" s="192" t="str">
        <f>E110</f>
        <v>cor</v>
      </c>
      <c r="W110" s="192">
        <f>AVERAGE(G110,G310,G510,G710,G910)</f>
        <v>21</v>
      </c>
      <c r="X110" s="192">
        <f>MAX(G110,G310,G510,G710,G910)</f>
        <v>21</v>
      </c>
      <c r="Y110" s="192">
        <f>MIN(G110,G310,G510,G710,G910)</f>
        <v>21</v>
      </c>
      <c r="Z110" s="192">
        <f>MEDIAN(G110,G310,G510,G710,G910)</f>
        <v>21</v>
      </c>
      <c r="AA110" s="192" t="str">
        <f>H110</f>
        <v>grid search</v>
      </c>
      <c r="AB110" s="192" t="str">
        <f>K110</f>
        <v>iqr</v>
      </c>
      <c r="AC110" s="192">
        <f>AVERAGE(L110,L310,L510,L710,L910)</f>
        <v>1206.4000000000001</v>
      </c>
      <c r="AD110" s="192">
        <f>MAX(L110,L310,L510,L710,L910)</f>
        <v>1211</v>
      </c>
      <c r="AE110" s="192">
        <f>MIN(L110,L310,L510,L710,L910)</f>
        <v>1202</v>
      </c>
      <c r="AF110" s="192">
        <f>MEDIAN(L110,L310,L510,L710,L910)</f>
        <v>1207</v>
      </c>
      <c r="AG110" s="192">
        <f>AVERAGE(B110,B310,B510,B710,B910)</f>
        <v>0.71799999999999997</v>
      </c>
      <c r="AH110" s="192">
        <f>MAX(B110,B310,B510,B710,B910)</f>
        <v>0.75</v>
      </c>
      <c r="AI110" s="192">
        <f>MIN(B110,B310,B510,B710,B910)</f>
        <v>0.6875</v>
      </c>
      <c r="AJ110" s="192">
        <f>MEDIAN(B110,B310,B510,B710,B910)</f>
        <v>0.71250000000000002</v>
      </c>
      <c r="AK110" s="192">
        <f>AVERAGE(M110,M310,M510,M710,M910)</f>
        <v>0.71799999999999997</v>
      </c>
      <c r="AL110" s="192">
        <f>MAX(M110,M310,M510,M710,M910)</f>
        <v>0.75</v>
      </c>
      <c r="AM110" s="192">
        <f>MIN(M110,M310,M510,M710,M910)</f>
        <v>0.6875</v>
      </c>
      <c r="AN110" s="192">
        <f>MEDIAN(M110,M310,M510,M710,M910)</f>
        <v>0.71250000000000002</v>
      </c>
      <c r="AO110" s="192">
        <f>AVERAGE(N110,N310,N510,N710,N910)</f>
        <v>0.71799999999999997</v>
      </c>
      <c r="AP110" s="192">
        <f>MAX(N110,N310,N510,N710,N910)</f>
        <v>0.75</v>
      </c>
      <c r="AQ110" s="192">
        <f>MIN(N110,N310,N510,N710,N910)</f>
        <v>0.6875</v>
      </c>
      <c r="AR110" s="192">
        <f>MEDIAN(N110,N310,N510,N710,N910)</f>
        <v>0.71250000000000002</v>
      </c>
      <c r="AS110" s="192">
        <f>AVERAGE(D110,D310,D510,D710,D910)</f>
        <v>0.71799999999999997</v>
      </c>
      <c r="AT110" s="192">
        <f>MAX(D110,D310,D510,D710,D910)</f>
        <v>0.75</v>
      </c>
      <c r="AU110" s="192">
        <f>MIN(D110,D310,D510,D710,D910)</f>
        <v>0.6875</v>
      </c>
      <c r="AV110" s="192">
        <f>MEDIAN(D110,D310,D510,D710,D910)</f>
        <v>0.71250000000000002</v>
      </c>
    </row>
    <row r="111" spans="1:48" x14ac:dyDescent="0.2">
      <c r="A111" s="1">
        <v>109</v>
      </c>
      <c r="B111" s="73">
        <v>0.91749999999999998</v>
      </c>
      <c r="C111" t="s">
        <v>88</v>
      </c>
      <c r="D111" s="73">
        <v>0.91749999999999998</v>
      </c>
      <c r="E111" t="s">
        <v>16</v>
      </c>
      <c r="F111" s="3">
        <v>21</v>
      </c>
      <c r="G111" s="3">
        <v>21</v>
      </c>
      <c r="H111" t="s">
        <v>17</v>
      </c>
      <c r="I111" t="s">
        <v>33</v>
      </c>
      <c r="J111" t="s">
        <v>34</v>
      </c>
      <c r="K111" t="s">
        <v>20</v>
      </c>
      <c r="L111" s="5">
        <v>1202</v>
      </c>
      <c r="M111" s="73">
        <v>0.91749999999999998</v>
      </c>
      <c r="N111" s="73">
        <v>0.91749999999999998</v>
      </c>
      <c r="O111" s="3">
        <v>1999</v>
      </c>
      <c r="P111" s="3">
        <v>1</v>
      </c>
      <c r="S111" s="1">
        <v>110</v>
      </c>
      <c r="T111" s="192" t="str">
        <f>I111</f>
        <v>Nearest Neighbors</v>
      </c>
      <c r="U111" s="192" t="str">
        <f>C111</f>
        <v>no</v>
      </c>
      <c r="V111" s="192" t="str">
        <f>E111</f>
        <v>cor</v>
      </c>
      <c r="W111" s="192">
        <f>AVERAGE(G111,G311,G511,G711,G911)</f>
        <v>21</v>
      </c>
      <c r="X111" s="192">
        <f>MAX(G111,G311,G511,G711,G911)</f>
        <v>21</v>
      </c>
      <c r="Y111" s="192">
        <f>MIN(G111,G311,G511,G711,G911)</f>
        <v>21</v>
      </c>
      <c r="Z111" s="192">
        <f>MEDIAN(G111,G311,G511,G711,G911)</f>
        <v>21</v>
      </c>
      <c r="AA111" s="192" t="str">
        <f>H111</f>
        <v>nothing</v>
      </c>
      <c r="AB111" s="192" t="str">
        <f>K111</f>
        <v>iqr</v>
      </c>
      <c r="AC111" s="192">
        <f>AVERAGE(L111,L311,L511,L711,L911)</f>
        <v>1206.4000000000001</v>
      </c>
      <c r="AD111" s="192">
        <f>MAX(L111,L311,L511,L711,L911)</f>
        <v>1211</v>
      </c>
      <c r="AE111" s="192">
        <f>MIN(L111,L311,L511,L711,L911)</f>
        <v>1202</v>
      </c>
      <c r="AF111" s="192">
        <f>MEDIAN(L111,L311,L511,L711,L911)</f>
        <v>1207</v>
      </c>
      <c r="AG111" s="192">
        <f>AVERAGE(B111,B311,B511,B711,B911)</f>
        <v>0.91549999999999998</v>
      </c>
      <c r="AH111" s="192">
        <f>MAX(B111,B311,B511,B711,B911)</f>
        <v>0.92749999999999999</v>
      </c>
      <c r="AI111" s="192">
        <f>MIN(B111,B311,B511,B711,B911)</f>
        <v>0.90749999999999997</v>
      </c>
      <c r="AJ111" s="192">
        <f>MEDIAN(B111,B311,B511,B711,B911)</f>
        <v>0.91500000000000004</v>
      </c>
      <c r="AK111" s="192">
        <f>AVERAGE(M111,M311,M511,M711,M911)</f>
        <v>0.91549999999999998</v>
      </c>
      <c r="AL111" s="192">
        <f>MAX(M111,M311,M511,M711,M911)</f>
        <v>0.92749999999999999</v>
      </c>
      <c r="AM111" s="192">
        <f>MIN(M111,M311,M511,M711,M911)</f>
        <v>0.90749999999999997</v>
      </c>
      <c r="AN111" s="192">
        <f>MEDIAN(M111,M311,M511,M711,M911)</f>
        <v>0.91500000000000004</v>
      </c>
      <c r="AO111" s="192">
        <f>AVERAGE(N111,N311,N511,N711,N911)</f>
        <v>0.91549999999999998</v>
      </c>
      <c r="AP111" s="192">
        <f>MAX(N111,N311,N511,N711,N911)</f>
        <v>0.92749999999999999</v>
      </c>
      <c r="AQ111" s="192">
        <f>MIN(N111,N311,N511,N711,N911)</f>
        <v>0.90749999999999997</v>
      </c>
      <c r="AR111" s="192">
        <f>MEDIAN(N111,N311,N511,N711,N911)</f>
        <v>0.91500000000000004</v>
      </c>
      <c r="AS111" s="192">
        <f>AVERAGE(D111,D311,D511,D711,D911)</f>
        <v>0.91549999999999998</v>
      </c>
      <c r="AT111" s="192">
        <f>MAX(D111,D311,D511,D711,D911)</f>
        <v>0.92749999999999999</v>
      </c>
      <c r="AU111" s="192">
        <f>MIN(D111,D311,D511,D711,D911)</f>
        <v>0.90749999999999997</v>
      </c>
      <c r="AV111" s="192">
        <f>MEDIAN(D111,D311,D511,D711,D911)</f>
        <v>0.91500000000000004</v>
      </c>
    </row>
    <row r="112" spans="1:48" x14ac:dyDescent="0.2">
      <c r="A112" s="1">
        <v>110</v>
      </c>
      <c r="B112" s="74">
        <v>0.92</v>
      </c>
      <c r="C112" t="s">
        <v>88</v>
      </c>
      <c r="D112" s="74">
        <v>0.92</v>
      </c>
      <c r="E112" t="s">
        <v>16</v>
      </c>
      <c r="F112" s="3">
        <v>21</v>
      </c>
      <c r="G112" s="3">
        <v>21</v>
      </c>
      <c r="H112" t="s">
        <v>21</v>
      </c>
      <c r="I112" t="s">
        <v>33</v>
      </c>
      <c r="J112" t="s">
        <v>94</v>
      </c>
      <c r="K112" t="s">
        <v>20</v>
      </c>
      <c r="L112" s="5">
        <v>1202</v>
      </c>
      <c r="M112" s="74">
        <v>0.92</v>
      </c>
      <c r="N112" s="74">
        <v>0.92</v>
      </c>
      <c r="O112" s="3">
        <v>1999</v>
      </c>
      <c r="P112" s="3">
        <v>1</v>
      </c>
      <c r="S112" s="1">
        <v>111</v>
      </c>
      <c r="T112" s="192" t="str">
        <f>I112</f>
        <v>Nearest Neighbors</v>
      </c>
      <c r="U112" s="192" t="str">
        <f>C112</f>
        <v>no</v>
      </c>
      <c r="V112" s="192" t="str">
        <f>E112</f>
        <v>cor</v>
      </c>
      <c r="W112" s="192">
        <f>AVERAGE(G112,G312,G512,G712,G912)</f>
        <v>21</v>
      </c>
      <c r="X112" s="192">
        <f>MAX(G112,G312,G512,G712,G912)</f>
        <v>21</v>
      </c>
      <c r="Y112" s="192">
        <f>MIN(G112,G312,G512,G712,G912)</f>
        <v>21</v>
      </c>
      <c r="Z112" s="192">
        <f>MEDIAN(G112,G312,G512,G712,G912)</f>
        <v>21</v>
      </c>
      <c r="AA112" s="192" t="str">
        <f>H112</f>
        <v>randomized search</v>
      </c>
      <c r="AB112" s="192" t="str">
        <f>K112</f>
        <v>iqr</v>
      </c>
      <c r="AC112" s="192">
        <f>AVERAGE(L112,L312,L512,L712,L912)</f>
        <v>1206.4000000000001</v>
      </c>
      <c r="AD112" s="192">
        <f>MAX(L112,L312,L512,L712,L912)</f>
        <v>1211</v>
      </c>
      <c r="AE112" s="192">
        <f>MIN(L112,L312,L512,L712,L912)</f>
        <v>1202</v>
      </c>
      <c r="AF112" s="192">
        <f>MEDIAN(L112,L312,L512,L712,L912)</f>
        <v>1207</v>
      </c>
      <c r="AG112" s="192">
        <f>AVERAGE(B112,B312,B512,B712,B912)</f>
        <v>0.91600000000000004</v>
      </c>
      <c r="AH112" s="192">
        <f>MAX(B112,B312,B512,B712,B912)</f>
        <v>0.92</v>
      </c>
      <c r="AI112" s="192">
        <f>MIN(B112,B312,B512,B712,B912)</f>
        <v>0.91249999999999998</v>
      </c>
      <c r="AJ112" s="192">
        <f>MEDIAN(B112,B312,B512,B712,B912)</f>
        <v>0.91500000000000004</v>
      </c>
      <c r="AK112" s="192">
        <f>AVERAGE(M112,M312,M512,M712,M912)</f>
        <v>0.91600000000000004</v>
      </c>
      <c r="AL112" s="192">
        <f>MAX(M112,M312,M512,M712,M912)</f>
        <v>0.92</v>
      </c>
      <c r="AM112" s="192">
        <f>MIN(M112,M312,M512,M712,M912)</f>
        <v>0.91249999999999998</v>
      </c>
      <c r="AN112" s="192">
        <f>MEDIAN(M112,M312,M512,M712,M912)</f>
        <v>0.91500000000000004</v>
      </c>
      <c r="AO112" s="192">
        <f>AVERAGE(N112,N312,N512,N712,N912)</f>
        <v>0.91600000000000004</v>
      </c>
      <c r="AP112" s="192">
        <f>MAX(N112,N312,N512,N712,N912)</f>
        <v>0.92</v>
      </c>
      <c r="AQ112" s="192">
        <f>MIN(N112,N312,N512,N712,N912)</f>
        <v>0.91249999999999998</v>
      </c>
      <c r="AR112" s="192">
        <f>MEDIAN(N112,N312,N512,N712,N912)</f>
        <v>0.91500000000000004</v>
      </c>
      <c r="AS112" s="192">
        <f>AVERAGE(D112,D312,D512,D712,D912)</f>
        <v>0.91600000000000004</v>
      </c>
      <c r="AT112" s="192">
        <f>MAX(D112,D312,D512,D712,D912)</f>
        <v>0.92</v>
      </c>
      <c r="AU112" s="192">
        <f>MIN(D112,D312,D512,D712,D912)</f>
        <v>0.91249999999999998</v>
      </c>
      <c r="AV112" s="192">
        <f>MEDIAN(D112,D312,D512,D712,D912)</f>
        <v>0.91500000000000004</v>
      </c>
    </row>
    <row r="113" spans="1:48" x14ac:dyDescent="0.2">
      <c r="A113" s="1">
        <v>111</v>
      </c>
      <c r="B113" s="13">
        <v>0.93</v>
      </c>
      <c r="C113" t="s">
        <v>88</v>
      </c>
      <c r="D113" s="13">
        <v>0.93</v>
      </c>
      <c r="E113" t="s">
        <v>16</v>
      </c>
      <c r="F113" s="3">
        <v>21</v>
      </c>
      <c r="G113" s="3">
        <v>21</v>
      </c>
      <c r="H113" t="s">
        <v>23</v>
      </c>
      <c r="I113" t="s">
        <v>33</v>
      </c>
      <c r="J113" t="s">
        <v>36</v>
      </c>
      <c r="K113" t="s">
        <v>20</v>
      </c>
      <c r="L113" s="5">
        <v>1202</v>
      </c>
      <c r="M113" s="13">
        <v>0.93</v>
      </c>
      <c r="N113" s="13">
        <v>0.93</v>
      </c>
      <c r="O113" s="3">
        <v>1999</v>
      </c>
      <c r="P113" s="3">
        <v>1</v>
      </c>
      <c r="S113" s="1">
        <v>112</v>
      </c>
      <c r="T113" s="192" t="str">
        <f>I113</f>
        <v>Nearest Neighbors</v>
      </c>
      <c r="U113" s="192" t="str">
        <f>C113</f>
        <v>no</v>
      </c>
      <c r="V113" s="192" t="str">
        <f>E113</f>
        <v>cor</v>
      </c>
      <c r="W113" s="192">
        <f>AVERAGE(G113,G313,G513,G713,G913)</f>
        <v>21</v>
      </c>
      <c r="X113" s="192">
        <f>MAX(G113,G313,G513,G713,G913)</f>
        <v>21</v>
      </c>
      <c r="Y113" s="192">
        <f>MIN(G113,G313,G513,G713,G913)</f>
        <v>21</v>
      </c>
      <c r="Z113" s="192">
        <f>MEDIAN(G113,G313,G513,G713,G913)</f>
        <v>21</v>
      </c>
      <c r="AA113" s="192" t="str">
        <f>H113</f>
        <v>grid search</v>
      </c>
      <c r="AB113" s="192" t="str">
        <f>K113</f>
        <v>iqr</v>
      </c>
      <c r="AC113" s="192">
        <f>AVERAGE(L113,L313,L513,L713,L913)</f>
        <v>1206.4000000000001</v>
      </c>
      <c r="AD113" s="192">
        <f>MAX(L113,L313,L513,L713,L913)</f>
        <v>1211</v>
      </c>
      <c r="AE113" s="192">
        <f>MIN(L113,L313,L513,L713,L913)</f>
        <v>1202</v>
      </c>
      <c r="AF113" s="192">
        <f>MEDIAN(L113,L313,L513,L713,L913)</f>
        <v>1207</v>
      </c>
      <c r="AG113" s="192">
        <f>AVERAGE(B113,B313,B513,B713,B913)</f>
        <v>0.92050000000000021</v>
      </c>
      <c r="AH113" s="192">
        <f>MAX(B113,B313,B513,B713,B913)</f>
        <v>0.9325</v>
      </c>
      <c r="AI113" s="192">
        <f>MIN(B113,B313,B513,B713,B913)</f>
        <v>0.91</v>
      </c>
      <c r="AJ113" s="192">
        <f>MEDIAN(B113,B313,B513,B713,B913)</f>
        <v>0.91500000000000004</v>
      </c>
      <c r="AK113" s="192">
        <f>AVERAGE(M113,M313,M513,M713,M913)</f>
        <v>0.92050000000000021</v>
      </c>
      <c r="AL113" s="192">
        <f>MAX(M113,M313,M513,M713,M913)</f>
        <v>0.9325</v>
      </c>
      <c r="AM113" s="192">
        <f>MIN(M113,M313,M513,M713,M913)</f>
        <v>0.91</v>
      </c>
      <c r="AN113" s="192">
        <f>MEDIAN(M113,M313,M513,M713,M913)</f>
        <v>0.91500000000000004</v>
      </c>
      <c r="AO113" s="192">
        <f>AVERAGE(N113,N313,N513,N713,N913)</f>
        <v>0.92050000000000021</v>
      </c>
      <c r="AP113" s="192">
        <f>MAX(N113,N313,N513,N713,N913)</f>
        <v>0.9325</v>
      </c>
      <c r="AQ113" s="192">
        <f>MIN(N113,N313,N513,N713,N913)</f>
        <v>0.91</v>
      </c>
      <c r="AR113" s="192">
        <f>MEDIAN(N113,N313,N513,N713,N913)</f>
        <v>0.91500000000000004</v>
      </c>
      <c r="AS113" s="192">
        <f>AVERAGE(D113,D313,D513,D713,D913)</f>
        <v>0.92050000000000021</v>
      </c>
      <c r="AT113" s="192">
        <f>MAX(D113,D313,D513,D713,D913)</f>
        <v>0.9325</v>
      </c>
      <c r="AU113" s="192">
        <f>MIN(D113,D313,D513,D713,D913)</f>
        <v>0.91</v>
      </c>
      <c r="AV113" s="192">
        <f>MEDIAN(D113,D313,D513,D713,D913)</f>
        <v>0.91500000000000004</v>
      </c>
    </row>
    <row r="114" spans="1:48" x14ac:dyDescent="0.2">
      <c r="A114" s="1">
        <v>112</v>
      </c>
      <c r="B114" s="21">
        <v>0.54</v>
      </c>
      <c r="C114" t="s">
        <v>88</v>
      </c>
      <c r="D114" s="21">
        <v>0.54</v>
      </c>
      <c r="E114" t="s">
        <v>16</v>
      </c>
      <c r="F114" s="3">
        <v>21</v>
      </c>
      <c r="G114" s="3">
        <v>21</v>
      </c>
      <c r="H114" t="s">
        <v>17</v>
      </c>
      <c r="I114" t="s">
        <v>37</v>
      </c>
      <c r="J114" t="s">
        <v>38</v>
      </c>
      <c r="K114" t="s">
        <v>20</v>
      </c>
      <c r="L114" s="5">
        <v>1202</v>
      </c>
      <c r="M114" s="21">
        <v>0.54</v>
      </c>
      <c r="N114" s="21">
        <v>0.54</v>
      </c>
      <c r="O114" s="3">
        <v>1999</v>
      </c>
      <c r="P114" s="3">
        <v>1</v>
      </c>
      <c r="S114" s="1">
        <v>113</v>
      </c>
      <c r="T114" s="192" t="str">
        <f>I114</f>
        <v>Random Forest</v>
      </c>
      <c r="U114" s="192" t="str">
        <f>C114</f>
        <v>no</v>
      </c>
      <c r="V114" s="192" t="str">
        <f>E114</f>
        <v>cor</v>
      </c>
      <c r="W114" s="192">
        <f>AVERAGE(G114,G314,G514,G714,G914)</f>
        <v>21</v>
      </c>
      <c r="X114" s="192">
        <f>MAX(G114,G314,G514,G714,G914)</f>
        <v>21</v>
      </c>
      <c r="Y114" s="192">
        <f>MIN(G114,G314,G514,G714,G914)</f>
        <v>21</v>
      </c>
      <c r="Z114" s="192">
        <f>MEDIAN(G114,G314,G514,G714,G914)</f>
        <v>21</v>
      </c>
      <c r="AA114" s="192" t="str">
        <f>H114</f>
        <v>nothing</v>
      </c>
      <c r="AB114" s="192" t="str">
        <f>K114</f>
        <v>iqr</v>
      </c>
      <c r="AC114" s="192">
        <f>AVERAGE(L114,L314,L514,L714,L914)</f>
        <v>1206.4000000000001</v>
      </c>
      <c r="AD114" s="192">
        <f>MAX(L114,L314,L514,L714,L914)</f>
        <v>1211</v>
      </c>
      <c r="AE114" s="192">
        <f>MIN(L114,L314,L514,L714,L914)</f>
        <v>1202</v>
      </c>
      <c r="AF114" s="192">
        <f>MEDIAN(L114,L314,L514,L714,L914)</f>
        <v>1207</v>
      </c>
      <c r="AG114" s="192">
        <f>AVERAGE(B114,B314,B514,B714,B914)</f>
        <v>0.56950000000000001</v>
      </c>
      <c r="AH114" s="192">
        <f>MAX(B114,B314,B514,B714,B914)</f>
        <v>0.61250000000000004</v>
      </c>
      <c r="AI114" s="192">
        <f>MIN(B114,B314,B514,B714,B914)</f>
        <v>0.53249999999999997</v>
      </c>
      <c r="AJ114" s="192">
        <f>MEDIAN(B114,B314,B514,B714,B914)</f>
        <v>0.57499999999999996</v>
      </c>
      <c r="AK114" s="192">
        <f>AVERAGE(M114,M314,M514,M714,M914)</f>
        <v>0.56950000000000001</v>
      </c>
      <c r="AL114" s="192">
        <f>MAX(M114,M314,M514,M714,M914)</f>
        <v>0.61250000000000004</v>
      </c>
      <c r="AM114" s="192">
        <f>MIN(M114,M314,M514,M714,M914)</f>
        <v>0.53249999999999997</v>
      </c>
      <c r="AN114" s="192">
        <f>MEDIAN(M114,M314,M514,M714,M914)</f>
        <v>0.57499999999999996</v>
      </c>
      <c r="AO114" s="192">
        <f>AVERAGE(N114,N314,N514,N714,N914)</f>
        <v>0.56950000000000001</v>
      </c>
      <c r="AP114" s="192">
        <f>MAX(N114,N314,N514,N714,N914)</f>
        <v>0.61250000000000004</v>
      </c>
      <c r="AQ114" s="192">
        <f>MIN(N114,N314,N514,N714,N914)</f>
        <v>0.53249999999999997</v>
      </c>
      <c r="AR114" s="192">
        <f>MEDIAN(N114,N314,N514,N714,N914)</f>
        <v>0.57499999999999996</v>
      </c>
      <c r="AS114" s="192">
        <f>AVERAGE(D114,D314,D514,D714,D914)</f>
        <v>0.56950000000000001</v>
      </c>
      <c r="AT114" s="192">
        <f>MAX(D114,D314,D514,D714,D914)</f>
        <v>0.61250000000000004</v>
      </c>
      <c r="AU114" s="192">
        <f>MIN(D114,D314,D514,D714,D914)</f>
        <v>0.53249999999999997</v>
      </c>
      <c r="AV114" s="192">
        <f>MEDIAN(D114,D314,D514,D714,D914)</f>
        <v>0.57499999999999996</v>
      </c>
    </row>
    <row r="115" spans="1:48" x14ac:dyDescent="0.2">
      <c r="A115" s="1">
        <v>113</v>
      </c>
      <c r="B115" s="46">
        <v>0.86</v>
      </c>
      <c r="C115" t="s">
        <v>88</v>
      </c>
      <c r="D115" s="46">
        <v>0.85999999999999988</v>
      </c>
      <c r="E115" t="s">
        <v>16</v>
      </c>
      <c r="F115" s="3">
        <v>21</v>
      </c>
      <c r="G115" s="3">
        <v>21</v>
      </c>
      <c r="H115" t="s">
        <v>21</v>
      </c>
      <c r="I115" t="s">
        <v>37</v>
      </c>
      <c r="J115" t="s">
        <v>95</v>
      </c>
      <c r="K115" t="s">
        <v>20</v>
      </c>
      <c r="L115" s="5">
        <v>1202</v>
      </c>
      <c r="M115" s="46">
        <v>0.86</v>
      </c>
      <c r="N115" s="46">
        <v>0.86</v>
      </c>
      <c r="O115" s="3">
        <v>1999</v>
      </c>
      <c r="P115" s="3">
        <v>1</v>
      </c>
      <c r="S115" s="1">
        <v>114</v>
      </c>
      <c r="T115" s="192" t="str">
        <f>I115</f>
        <v>Random Forest</v>
      </c>
      <c r="U115" s="192" t="str">
        <f>C115</f>
        <v>no</v>
      </c>
      <c r="V115" s="192" t="str">
        <f>E115</f>
        <v>cor</v>
      </c>
      <c r="W115" s="192">
        <f>AVERAGE(G115,G315,G515,G715,G915)</f>
        <v>21</v>
      </c>
      <c r="X115" s="192">
        <f>MAX(G115,G315,G515,G715,G915)</f>
        <v>21</v>
      </c>
      <c r="Y115" s="192">
        <f>MIN(G115,G315,G515,G715,G915)</f>
        <v>21</v>
      </c>
      <c r="Z115" s="192">
        <f>MEDIAN(G115,G315,G515,G715,G915)</f>
        <v>21</v>
      </c>
      <c r="AA115" s="192" t="str">
        <f>H115</f>
        <v>randomized search</v>
      </c>
      <c r="AB115" s="192" t="str">
        <f>K115</f>
        <v>iqr</v>
      </c>
      <c r="AC115" s="192">
        <f>AVERAGE(L115,L315,L515,L715,L915)</f>
        <v>1206.4000000000001</v>
      </c>
      <c r="AD115" s="192">
        <f>MAX(L115,L315,L515,L715,L915)</f>
        <v>1211</v>
      </c>
      <c r="AE115" s="192">
        <f>MIN(L115,L315,L515,L715,L915)</f>
        <v>1202</v>
      </c>
      <c r="AF115" s="192">
        <f>MEDIAN(L115,L315,L515,L715,L915)</f>
        <v>1207</v>
      </c>
      <c r="AG115" s="192">
        <f>AVERAGE(B115,B315,B515,B715,B915)</f>
        <v>0.87050000000000005</v>
      </c>
      <c r="AH115" s="192">
        <f>MAX(B115,B315,B515,B715,B915)</f>
        <v>0.88749999999999996</v>
      </c>
      <c r="AI115" s="192">
        <f>MIN(B115,B315,B515,B715,B915)</f>
        <v>0.86</v>
      </c>
      <c r="AJ115" s="192">
        <f>MEDIAN(B115,B315,B515,B715,B915)</f>
        <v>0.86750000000000005</v>
      </c>
      <c r="AK115" s="192">
        <f>AVERAGE(M115,M315,M515,M715,M915)</f>
        <v>0.87050000000000005</v>
      </c>
      <c r="AL115" s="192">
        <f>MAX(M115,M315,M515,M715,M915)</f>
        <v>0.88749999999999996</v>
      </c>
      <c r="AM115" s="192">
        <f>MIN(M115,M315,M515,M715,M915)</f>
        <v>0.86</v>
      </c>
      <c r="AN115" s="192">
        <f>MEDIAN(M115,M315,M515,M715,M915)</f>
        <v>0.86750000000000005</v>
      </c>
      <c r="AO115" s="192">
        <f>AVERAGE(N115,N315,N515,N715,N915)</f>
        <v>0.87050000000000005</v>
      </c>
      <c r="AP115" s="192">
        <f>MAX(N115,N315,N515,N715,N915)</f>
        <v>0.88749999999999996</v>
      </c>
      <c r="AQ115" s="192">
        <f>MIN(N115,N315,N515,N715,N915)</f>
        <v>0.86</v>
      </c>
      <c r="AR115" s="192">
        <f>MEDIAN(N115,N315,N515,N715,N915)</f>
        <v>0.86750000000000005</v>
      </c>
      <c r="AS115" s="192">
        <f>AVERAGE(D115,D315,D515,D715,D915)</f>
        <v>0.87049999999999983</v>
      </c>
      <c r="AT115" s="192">
        <f>MAX(D115,D315,D515,D715,D915)</f>
        <v>0.88749999999999996</v>
      </c>
      <c r="AU115" s="192">
        <f>MIN(D115,D315,D515,D715,D915)</f>
        <v>0.85999999999999988</v>
      </c>
      <c r="AV115" s="192">
        <f>MEDIAN(D115,D315,D515,D715,D915)</f>
        <v>0.86750000000000005</v>
      </c>
    </row>
    <row r="116" spans="1:48" x14ac:dyDescent="0.2">
      <c r="A116" s="1">
        <v>114</v>
      </c>
      <c r="B116" s="60">
        <v>0.84750000000000003</v>
      </c>
      <c r="C116" t="s">
        <v>88</v>
      </c>
      <c r="D116" s="60">
        <v>0.84750000000000003</v>
      </c>
      <c r="E116" t="s">
        <v>16</v>
      </c>
      <c r="F116" s="3">
        <v>21</v>
      </c>
      <c r="G116" s="3">
        <v>21</v>
      </c>
      <c r="H116" t="s">
        <v>23</v>
      </c>
      <c r="I116" t="s">
        <v>37</v>
      </c>
      <c r="J116" t="s">
        <v>96</v>
      </c>
      <c r="K116" t="s">
        <v>20</v>
      </c>
      <c r="L116" s="5">
        <v>1202</v>
      </c>
      <c r="M116" s="60">
        <v>0.84750000000000003</v>
      </c>
      <c r="N116" s="60">
        <v>0.84750000000000003</v>
      </c>
      <c r="O116" s="3">
        <v>1999</v>
      </c>
      <c r="P116" s="3">
        <v>1</v>
      </c>
      <c r="S116" s="1">
        <v>115</v>
      </c>
      <c r="T116" s="192" t="str">
        <f>I116</f>
        <v>Random Forest</v>
      </c>
      <c r="U116" s="192" t="str">
        <f>C116</f>
        <v>no</v>
      </c>
      <c r="V116" s="192" t="str">
        <f>E116</f>
        <v>cor</v>
      </c>
      <c r="W116" s="192">
        <f>AVERAGE(G116,G316,G516,G716,G916)</f>
        <v>21</v>
      </c>
      <c r="X116" s="192">
        <f>MAX(G116,G316,G516,G716,G916)</f>
        <v>21</v>
      </c>
      <c r="Y116" s="192">
        <f>MIN(G116,G316,G516,G716,G916)</f>
        <v>21</v>
      </c>
      <c r="Z116" s="192">
        <f>MEDIAN(G116,G316,G516,G716,G916)</f>
        <v>21</v>
      </c>
      <c r="AA116" s="192" t="str">
        <f>H116</f>
        <v>grid search</v>
      </c>
      <c r="AB116" s="192" t="str">
        <f>K116</f>
        <v>iqr</v>
      </c>
      <c r="AC116" s="192">
        <f>AVERAGE(L116,L316,L516,L716,L916)</f>
        <v>1206.4000000000001</v>
      </c>
      <c r="AD116" s="192">
        <f>MAX(L116,L316,L516,L716,L916)</f>
        <v>1211</v>
      </c>
      <c r="AE116" s="192">
        <f>MIN(L116,L316,L516,L716,L916)</f>
        <v>1202</v>
      </c>
      <c r="AF116" s="192">
        <f>MEDIAN(L116,L316,L516,L716,L916)</f>
        <v>1207</v>
      </c>
      <c r="AG116" s="192">
        <f>AVERAGE(B116,B316,B516,B716,B916)</f>
        <v>0.84950000000000014</v>
      </c>
      <c r="AH116" s="192">
        <f>MAX(B116,B316,B516,B716,B916)</f>
        <v>0.86750000000000005</v>
      </c>
      <c r="AI116" s="192">
        <f>MIN(B116,B316,B516,B716,B916)</f>
        <v>0.82250000000000001</v>
      </c>
      <c r="AJ116" s="192">
        <f>MEDIAN(B116,B316,B516,B716,B916)</f>
        <v>0.84750000000000003</v>
      </c>
      <c r="AK116" s="192">
        <f>AVERAGE(M116,M316,M516,M716,M916)</f>
        <v>0.84950000000000014</v>
      </c>
      <c r="AL116" s="192">
        <f>MAX(M116,M316,M516,M716,M916)</f>
        <v>0.86750000000000005</v>
      </c>
      <c r="AM116" s="192">
        <f>MIN(M116,M316,M516,M716,M916)</f>
        <v>0.82250000000000001</v>
      </c>
      <c r="AN116" s="192">
        <f>MEDIAN(M116,M316,M516,M716,M916)</f>
        <v>0.84750000000000003</v>
      </c>
      <c r="AO116" s="192">
        <f>AVERAGE(N116,N316,N516,N716,N916)</f>
        <v>0.84950000000000014</v>
      </c>
      <c r="AP116" s="192">
        <f>MAX(N116,N316,N516,N716,N916)</f>
        <v>0.86750000000000005</v>
      </c>
      <c r="AQ116" s="192">
        <f>MIN(N116,N316,N516,N716,N916)</f>
        <v>0.82250000000000001</v>
      </c>
      <c r="AR116" s="192">
        <f>MEDIAN(N116,N316,N516,N716,N916)</f>
        <v>0.84750000000000003</v>
      </c>
      <c r="AS116" s="192">
        <f>AVERAGE(D116,D316,D516,D716,D916)</f>
        <v>0.84950000000000014</v>
      </c>
      <c r="AT116" s="192">
        <f>MAX(D116,D316,D516,D716,D916)</f>
        <v>0.86750000000000005</v>
      </c>
      <c r="AU116" s="192">
        <f>MIN(D116,D316,D516,D716,D916)</f>
        <v>0.82250000000000001</v>
      </c>
      <c r="AV116" s="192">
        <f>MEDIAN(D116,D316,D516,D716,D916)</f>
        <v>0.84750000000000003</v>
      </c>
    </row>
    <row r="117" spans="1:48" x14ac:dyDescent="0.2">
      <c r="A117" s="1">
        <v>115</v>
      </c>
      <c r="B117" s="75">
        <v>0.23</v>
      </c>
      <c r="C117" t="s">
        <v>88</v>
      </c>
      <c r="D117" s="75">
        <v>0.23</v>
      </c>
      <c r="E117" t="s">
        <v>16</v>
      </c>
      <c r="F117" s="3">
        <v>21</v>
      </c>
      <c r="G117" s="3">
        <v>21</v>
      </c>
      <c r="H117" t="s">
        <v>17</v>
      </c>
      <c r="I117" t="s">
        <v>41</v>
      </c>
      <c r="J117" t="s">
        <v>42</v>
      </c>
      <c r="K117" t="s">
        <v>20</v>
      </c>
      <c r="L117" s="5">
        <v>1202</v>
      </c>
      <c r="M117" s="75">
        <v>0.23</v>
      </c>
      <c r="N117" s="75">
        <v>0.23</v>
      </c>
      <c r="O117" s="3">
        <v>1999</v>
      </c>
      <c r="P117" s="3">
        <v>1</v>
      </c>
      <c r="S117" s="1">
        <v>116</v>
      </c>
      <c r="T117" s="192" t="str">
        <f>I117</f>
        <v>SVM Sigmoid</v>
      </c>
      <c r="U117" s="192" t="str">
        <f>C117</f>
        <v>no</v>
      </c>
      <c r="V117" s="192" t="str">
        <f>E117</f>
        <v>cor</v>
      </c>
      <c r="W117" s="192">
        <f>AVERAGE(G117,G317,G517,G717,G917)</f>
        <v>21</v>
      </c>
      <c r="X117" s="192">
        <f>MAX(G117,G317,G517,G717,G917)</f>
        <v>21</v>
      </c>
      <c r="Y117" s="192">
        <f>MIN(G117,G317,G517,G717,G917)</f>
        <v>21</v>
      </c>
      <c r="Z117" s="192">
        <f>MEDIAN(G117,G317,G517,G717,G917)</f>
        <v>21</v>
      </c>
      <c r="AA117" s="192" t="str">
        <f>H117</f>
        <v>nothing</v>
      </c>
      <c r="AB117" s="192" t="str">
        <f>K117</f>
        <v>iqr</v>
      </c>
      <c r="AC117" s="192">
        <f>AVERAGE(L117,L317,L517,L717,L917)</f>
        <v>1206.4000000000001</v>
      </c>
      <c r="AD117" s="192">
        <f>MAX(L117,L317,L517,L717,L917)</f>
        <v>1211</v>
      </c>
      <c r="AE117" s="192">
        <f>MIN(L117,L317,L517,L717,L917)</f>
        <v>1202</v>
      </c>
      <c r="AF117" s="192">
        <f>MEDIAN(L117,L317,L517,L717,L917)</f>
        <v>1207</v>
      </c>
      <c r="AG117" s="192">
        <f>AVERAGE(B117,B317,B517,B717,B917)</f>
        <v>0.24500000000000002</v>
      </c>
      <c r="AH117" s="192">
        <f>MAX(B117,B317,B517,B717,B917)</f>
        <v>0.27</v>
      </c>
      <c r="AI117" s="192">
        <f>MIN(B117,B317,B517,B717,B917)</f>
        <v>0.22750000000000001</v>
      </c>
      <c r="AJ117" s="192">
        <f>MEDIAN(B117,B317,B517,B717,B917)</f>
        <v>0.245</v>
      </c>
      <c r="AK117" s="192">
        <f>AVERAGE(M117,M317,M517,M717,M917)</f>
        <v>0.24500000000000002</v>
      </c>
      <c r="AL117" s="192">
        <f>MAX(M117,M317,M517,M717,M917)</f>
        <v>0.27</v>
      </c>
      <c r="AM117" s="192">
        <f>MIN(M117,M317,M517,M717,M917)</f>
        <v>0.22750000000000001</v>
      </c>
      <c r="AN117" s="192">
        <f>MEDIAN(M117,M317,M517,M717,M917)</f>
        <v>0.245</v>
      </c>
      <c r="AO117" s="192">
        <f>AVERAGE(N117,N317,N517,N717,N917)</f>
        <v>0.24500000000000002</v>
      </c>
      <c r="AP117" s="192">
        <f>MAX(N117,N317,N517,N717,N917)</f>
        <v>0.27</v>
      </c>
      <c r="AQ117" s="192">
        <f>MIN(N117,N317,N517,N717,N917)</f>
        <v>0.22750000000000001</v>
      </c>
      <c r="AR117" s="192">
        <f>MEDIAN(N117,N317,N517,N717,N917)</f>
        <v>0.245</v>
      </c>
      <c r="AS117" s="192">
        <f>AVERAGE(D117,D317,D517,D717,D917)</f>
        <v>0.24500000000000002</v>
      </c>
      <c r="AT117" s="192">
        <f>MAX(D117,D317,D517,D717,D917)</f>
        <v>0.27</v>
      </c>
      <c r="AU117" s="192">
        <f>MIN(D117,D317,D517,D717,D917)</f>
        <v>0.22750000000000001</v>
      </c>
      <c r="AV117" s="192">
        <f>MEDIAN(D117,D317,D517,D717,D917)</f>
        <v>0.245</v>
      </c>
    </row>
    <row r="118" spans="1:48" x14ac:dyDescent="0.2">
      <c r="A118" s="1">
        <v>116</v>
      </c>
      <c r="B118" s="75">
        <v>0.23</v>
      </c>
      <c r="C118" t="s">
        <v>88</v>
      </c>
      <c r="D118" s="75">
        <v>0.23</v>
      </c>
      <c r="E118" t="s">
        <v>16</v>
      </c>
      <c r="F118" s="3">
        <v>21</v>
      </c>
      <c r="G118" s="3">
        <v>21</v>
      </c>
      <c r="H118" t="s">
        <v>21</v>
      </c>
      <c r="I118" t="s">
        <v>41</v>
      </c>
      <c r="J118" t="s">
        <v>43</v>
      </c>
      <c r="K118" t="s">
        <v>20</v>
      </c>
      <c r="L118" s="5">
        <v>1202</v>
      </c>
      <c r="M118" s="75">
        <v>0.23</v>
      </c>
      <c r="N118" s="75">
        <v>0.23</v>
      </c>
      <c r="O118" s="3">
        <v>1999</v>
      </c>
      <c r="P118" s="3">
        <v>1</v>
      </c>
      <c r="S118" s="1">
        <v>117</v>
      </c>
      <c r="T118" s="192" t="str">
        <f>I118</f>
        <v>SVM Sigmoid</v>
      </c>
      <c r="U118" s="192" t="str">
        <f>C118</f>
        <v>no</v>
      </c>
      <c r="V118" s="192" t="str">
        <f>E118</f>
        <v>cor</v>
      </c>
      <c r="W118" s="192">
        <f>AVERAGE(G118,G318,G518,G718,G918)</f>
        <v>21</v>
      </c>
      <c r="X118" s="192">
        <f>MAX(G118,G318,G518,G718,G918)</f>
        <v>21</v>
      </c>
      <c r="Y118" s="192">
        <f>MIN(G118,G318,G518,G718,G918)</f>
        <v>21</v>
      </c>
      <c r="Z118" s="192">
        <f>MEDIAN(G118,G318,G518,G718,G918)</f>
        <v>21</v>
      </c>
      <c r="AA118" s="192" t="str">
        <f>H118</f>
        <v>randomized search</v>
      </c>
      <c r="AB118" s="192" t="str">
        <f>K118</f>
        <v>iqr</v>
      </c>
      <c r="AC118" s="192">
        <f>AVERAGE(L118,L318,L518,L718,L918)</f>
        <v>1206.4000000000001</v>
      </c>
      <c r="AD118" s="192">
        <f>MAX(L118,L318,L518,L718,L918)</f>
        <v>1211</v>
      </c>
      <c r="AE118" s="192">
        <f>MIN(L118,L318,L518,L718,L918)</f>
        <v>1202</v>
      </c>
      <c r="AF118" s="192">
        <f>MEDIAN(L118,L318,L518,L718,L918)</f>
        <v>1207</v>
      </c>
      <c r="AG118" s="192">
        <f>AVERAGE(B118,B318,B518,B718,B918)</f>
        <v>0.24500000000000002</v>
      </c>
      <c r="AH118" s="192">
        <f>MAX(B118,B318,B518,B718,B918)</f>
        <v>0.27</v>
      </c>
      <c r="AI118" s="192">
        <f>MIN(B118,B318,B518,B718,B918)</f>
        <v>0.22750000000000001</v>
      </c>
      <c r="AJ118" s="192">
        <f>MEDIAN(B118,B318,B518,B718,B918)</f>
        <v>0.245</v>
      </c>
      <c r="AK118" s="192">
        <f>AVERAGE(M118,M318,M518,M718,M918)</f>
        <v>0.24500000000000002</v>
      </c>
      <c r="AL118" s="192">
        <f>MAX(M118,M318,M518,M718,M918)</f>
        <v>0.27</v>
      </c>
      <c r="AM118" s="192">
        <f>MIN(M118,M318,M518,M718,M918)</f>
        <v>0.22750000000000001</v>
      </c>
      <c r="AN118" s="192">
        <f>MEDIAN(M118,M318,M518,M718,M918)</f>
        <v>0.245</v>
      </c>
      <c r="AO118" s="192">
        <f>AVERAGE(N118,N318,N518,N718,N918)</f>
        <v>0.24500000000000002</v>
      </c>
      <c r="AP118" s="192">
        <f>MAX(N118,N318,N518,N718,N918)</f>
        <v>0.27</v>
      </c>
      <c r="AQ118" s="192">
        <f>MIN(N118,N318,N518,N718,N918)</f>
        <v>0.22750000000000001</v>
      </c>
      <c r="AR118" s="192">
        <f>MEDIAN(N118,N318,N518,N718,N918)</f>
        <v>0.245</v>
      </c>
      <c r="AS118" s="192">
        <f>AVERAGE(D118,D318,D518,D718,D918)</f>
        <v>0.24500000000000002</v>
      </c>
      <c r="AT118" s="192">
        <f>MAX(D118,D318,D518,D718,D918)</f>
        <v>0.27</v>
      </c>
      <c r="AU118" s="192">
        <f>MIN(D118,D318,D518,D718,D918)</f>
        <v>0.22750000000000001</v>
      </c>
      <c r="AV118" s="192">
        <f>MEDIAN(D118,D318,D518,D718,D918)</f>
        <v>0.245</v>
      </c>
    </row>
    <row r="119" spans="1:48" x14ac:dyDescent="0.2">
      <c r="A119" s="1">
        <v>117</v>
      </c>
      <c r="B119" s="75">
        <v>0.23</v>
      </c>
      <c r="C119" t="s">
        <v>88</v>
      </c>
      <c r="D119" s="75">
        <v>0.23</v>
      </c>
      <c r="E119" t="s">
        <v>16</v>
      </c>
      <c r="F119" s="3">
        <v>21</v>
      </c>
      <c r="G119" s="3">
        <v>21</v>
      </c>
      <c r="H119" t="s">
        <v>23</v>
      </c>
      <c r="I119" t="s">
        <v>41</v>
      </c>
      <c r="J119" t="s">
        <v>43</v>
      </c>
      <c r="K119" t="s">
        <v>20</v>
      </c>
      <c r="L119" s="5">
        <v>1202</v>
      </c>
      <c r="M119" s="75">
        <v>0.23</v>
      </c>
      <c r="N119" s="75">
        <v>0.23</v>
      </c>
      <c r="O119" s="3">
        <v>1999</v>
      </c>
      <c r="P119" s="3">
        <v>1</v>
      </c>
      <c r="S119" s="1">
        <v>118</v>
      </c>
      <c r="T119" s="192" t="str">
        <f>I119</f>
        <v>SVM Sigmoid</v>
      </c>
      <c r="U119" s="192" t="str">
        <f>C119</f>
        <v>no</v>
      </c>
      <c r="V119" s="192" t="str">
        <f>E119</f>
        <v>cor</v>
      </c>
      <c r="W119" s="192">
        <f>AVERAGE(G119,G319,G519,G719,G919)</f>
        <v>21</v>
      </c>
      <c r="X119" s="192">
        <f>MAX(G119,G319,G519,G719,G919)</f>
        <v>21</v>
      </c>
      <c r="Y119" s="192">
        <f>MIN(G119,G319,G519,G719,G919)</f>
        <v>21</v>
      </c>
      <c r="Z119" s="192">
        <f>MEDIAN(G119,G319,G519,G719,G919)</f>
        <v>21</v>
      </c>
      <c r="AA119" s="192" t="str">
        <f>H119</f>
        <v>grid search</v>
      </c>
      <c r="AB119" s="192" t="str">
        <f>K119</f>
        <v>iqr</v>
      </c>
      <c r="AC119" s="192">
        <f>AVERAGE(L119,L319,L519,L719,L919)</f>
        <v>1206.4000000000001</v>
      </c>
      <c r="AD119" s="192">
        <f>MAX(L119,L319,L519,L719,L919)</f>
        <v>1211</v>
      </c>
      <c r="AE119" s="192">
        <f>MIN(L119,L319,L519,L719,L919)</f>
        <v>1202</v>
      </c>
      <c r="AF119" s="192">
        <f>MEDIAN(L119,L319,L519,L719,L919)</f>
        <v>1207</v>
      </c>
      <c r="AG119" s="192">
        <f>AVERAGE(B119,B319,B519,B719,B919)</f>
        <v>0.24500000000000002</v>
      </c>
      <c r="AH119" s="192">
        <f>MAX(B119,B319,B519,B719,B919)</f>
        <v>0.27</v>
      </c>
      <c r="AI119" s="192">
        <f>MIN(B119,B319,B519,B719,B919)</f>
        <v>0.22750000000000001</v>
      </c>
      <c r="AJ119" s="192">
        <f>MEDIAN(B119,B319,B519,B719,B919)</f>
        <v>0.245</v>
      </c>
      <c r="AK119" s="192">
        <f>AVERAGE(M119,M319,M519,M719,M919)</f>
        <v>0.24500000000000002</v>
      </c>
      <c r="AL119" s="192">
        <f>MAX(M119,M319,M519,M719,M919)</f>
        <v>0.27</v>
      </c>
      <c r="AM119" s="192">
        <f>MIN(M119,M319,M519,M719,M919)</f>
        <v>0.22750000000000001</v>
      </c>
      <c r="AN119" s="192">
        <f>MEDIAN(M119,M319,M519,M719,M919)</f>
        <v>0.245</v>
      </c>
      <c r="AO119" s="192">
        <f>AVERAGE(N119,N319,N519,N719,N919)</f>
        <v>0.24500000000000002</v>
      </c>
      <c r="AP119" s="192">
        <f>MAX(N119,N319,N519,N719,N919)</f>
        <v>0.27</v>
      </c>
      <c r="AQ119" s="192">
        <f>MIN(N119,N319,N519,N719,N919)</f>
        <v>0.22750000000000001</v>
      </c>
      <c r="AR119" s="192">
        <f>MEDIAN(N119,N319,N519,N719,N919)</f>
        <v>0.245</v>
      </c>
      <c r="AS119" s="192">
        <f>AVERAGE(D119,D319,D519,D719,D919)</f>
        <v>0.24500000000000002</v>
      </c>
      <c r="AT119" s="192">
        <f>MAX(D119,D319,D519,D719,D919)</f>
        <v>0.27</v>
      </c>
      <c r="AU119" s="192">
        <f>MIN(D119,D319,D519,D719,D919)</f>
        <v>0.22750000000000001</v>
      </c>
      <c r="AV119" s="192">
        <f>MEDIAN(D119,D319,D519,D719,D919)</f>
        <v>0.245</v>
      </c>
    </row>
    <row r="120" spans="1:48" x14ac:dyDescent="0.2">
      <c r="A120" s="1">
        <v>118</v>
      </c>
      <c r="B120" s="75">
        <v>0.23</v>
      </c>
      <c r="C120" t="s">
        <v>88</v>
      </c>
      <c r="D120" s="75">
        <v>0.23</v>
      </c>
      <c r="E120" t="s">
        <v>16</v>
      </c>
      <c r="F120" s="3">
        <v>21</v>
      </c>
      <c r="G120" s="3">
        <v>21</v>
      </c>
      <c r="H120" t="s">
        <v>17</v>
      </c>
      <c r="I120" t="s">
        <v>44</v>
      </c>
      <c r="J120" t="s">
        <v>45</v>
      </c>
      <c r="K120" t="s">
        <v>20</v>
      </c>
      <c r="L120" s="5">
        <v>1202</v>
      </c>
      <c r="M120" s="75">
        <v>0.23</v>
      </c>
      <c r="N120" s="75">
        <v>0.23</v>
      </c>
      <c r="O120" s="3">
        <v>1999</v>
      </c>
      <c r="P120" s="3">
        <v>1</v>
      </c>
      <c r="S120" s="1">
        <v>119</v>
      </c>
      <c r="T120" s="192" t="str">
        <f>I120</f>
        <v>SVM RBF</v>
      </c>
      <c r="U120" s="192" t="str">
        <f>C120</f>
        <v>no</v>
      </c>
      <c r="V120" s="192" t="str">
        <f>E120</f>
        <v>cor</v>
      </c>
      <c r="W120" s="192">
        <f>AVERAGE(G120,G320,G520,G720,G920)</f>
        <v>21</v>
      </c>
      <c r="X120" s="192">
        <f>MAX(G120,G320,G520,G720,G920)</f>
        <v>21</v>
      </c>
      <c r="Y120" s="192">
        <f>MIN(G120,G320,G520,G720,G920)</f>
        <v>21</v>
      </c>
      <c r="Z120" s="192">
        <f>MEDIAN(G120,G320,G520,G720,G920)</f>
        <v>21</v>
      </c>
      <c r="AA120" s="192" t="str">
        <f>H120</f>
        <v>nothing</v>
      </c>
      <c r="AB120" s="192" t="str">
        <f>K120</f>
        <v>iqr</v>
      </c>
      <c r="AC120" s="192">
        <f>AVERAGE(L120,L320,L520,L720,L920)</f>
        <v>1206.4000000000001</v>
      </c>
      <c r="AD120" s="192">
        <f>MAX(L120,L320,L520,L720,L920)</f>
        <v>1211</v>
      </c>
      <c r="AE120" s="192">
        <f>MIN(L120,L320,L520,L720,L920)</f>
        <v>1202</v>
      </c>
      <c r="AF120" s="192">
        <f>MEDIAN(L120,L320,L520,L720,L920)</f>
        <v>1207</v>
      </c>
      <c r="AG120" s="192">
        <f>AVERAGE(B120,B320,B520,B720,B920)</f>
        <v>0.24500000000000002</v>
      </c>
      <c r="AH120" s="192">
        <f>MAX(B120,B320,B520,B720,B920)</f>
        <v>0.27</v>
      </c>
      <c r="AI120" s="192">
        <f>MIN(B120,B320,B520,B720,B920)</f>
        <v>0.22750000000000001</v>
      </c>
      <c r="AJ120" s="192">
        <f>MEDIAN(B120,B320,B520,B720,B920)</f>
        <v>0.245</v>
      </c>
      <c r="AK120" s="192">
        <f>AVERAGE(M120,M320,M520,M720,M920)</f>
        <v>0.24500000000000002</v>
      </c>
      <c r="AL120" s="192">
        <f>MAX(M120,M320,M520,M720,M920)</f>
        <v>0.27</v>
      </c>
      <c r="AM120" s="192">
        <f>MIN(M120,M320,M520,M720,M920)</f>
        <v>0.22750000000000001</v>
      </c>
      <c r="AN120" s="192">
        <f>MEDIAN(M120,M320,M520,M720,M920)</f>
        <v>0.245</v>
      </c>
      <c r="AO120" s="192">
        <f>AVERAGE(N120,N320,N520,N720,N920)</f>
        <v>0.24500000000000002</v>
      </c>
      <c r="AP120" s="192">
        <f>MAX(N120,N320,N520,N720,N920)</f>
        <v>0.27</v>
      </c>
      <c r="AQ120" s="192">
        <f>MIN(N120,N320,N520,N720,N920)</f>
        <v>0.22750000000000001</v>
      </c>
      <c r="AR120" s="192">
        <f>MEDIAN(N120,N320,N520,N720,N920)</f>
        <v>0.245</v>
      </c>
      <c r="AS120" s="192">
        <f>AVERAGE(D120,D320,D520,D720,D920)</f>
        <v>0.24500000000000002</v>
      </c>
      <c r="AT120" s="192">
        <f>MAX(D120,D320,D520,D720,D920)</f>
        <v>0.27</v>
      </c>
      <c r="AU120" s="192">
        <f>MIN(D120,D320,D520,D720,D920)</f>
        <v>0.22750000000000001</v>
      </c>
      <c r="AV120" s="192">
        <f>MEDIAN(D120,D320,D520,D720,D920)</f>
        <v>0.245</v>
      </c>
    </row>
    <row r="121" spans="1:48" x14ac:dyDescent="0.2">
      <c r="A121" s="1">
        <v>119</v>
      </c>
      <c r="B121" s="76">
        <v>0.255</v>
      </c>
      <c r="C121" t="s">
        <v>88</v>
      </c>
      <c r="D121" s="76">
        <v>0.255</v>
      </c>
      <c r="E121" t="s">
        <v>16</v>
      </c>
      <c r="F121" s="3">
        <v>21</v>
      </c>
      <c r="G121" s="3">
        <v>21</v>
      </c>
      <c r="H121" t="s">
        <v>21</v>
      </c>
      <c r="I121" t="s">
        <v>44</v>
      </c>
      <c r="J121" t="s">
        <v>97</v>
      </c>
      <c r="K121" t="s">
        <v>20</v>
      </c>
      <c r="L121" s="5">
        <v>1202</v>
      </c>
      <c r="M121" s="76">
        <v>0.255</v>
      </c>
      <c r="N121" s="76">
        <v>0.255</v>
      </c>
      <c r="O121" s="3">
        <v>1999</v>
      </c>
      <c r="P121" s="3">
        <v>1</v>
      </c>
      <c r="S121" s="1">
        <v>120</v>
      </c>
      <c r="T121" s="192" t="str">
        <f>I121</f>
        <v>SVM RBF</v>
      </c>
      <c r="U121" s="192" t="str">
        <f>C121</f>
        <v>no</v>
      </c>
      <c r="V121" s="192" t="str">
        <f>E121</f>
        <v>cor</v>
      </c>
      <c r="W121" s="192">
        <f>AVERAGE(G121,G321,G521,G721,G921)</f>
        <v>21</v>
      </c>
      <c r="X121" s="192">
        <f>MAX(G121,G321,G521,G721,G921)</f>
        <v>21</v>
      </c>
      <c r="Y121" s="192">
        <f>MIN(G121,G321,G521,G721,G921)</f>
        <v>21</v>
      </c>
      <c r="Z121" s="192">
        <f>MEDIAN(G121,G321,G521,G721,G921)</f>
        <v>21</v>
      </c>
      <c r="AA121" s="192" t="str">
        <f>H121</f>
        <v>randomized search</v>
      </c>
      <c r="AB121" s="192" t="str">
        <f>K121</f>
        <v>iqr</v>
      </c>
      <c r="AC121" s="192">
        <f>AVERAGE(L121,L321,L521,L721,L921)</f>
        <v>1206.4000000000001</v>
      </c>
      <c r="AD121" s="192">
        <f>MAX(L121,L321,L521,L721,L921)</f>
        <v>1211</v>
      </c>
      <c r="AE121" s="192">
        <f>MIN(L121,L321,L521,L721,L921)</f>
        <v>1202</v>
      </c>
      <c r="AF121" s="192">
        <f>MEDIAN(L121,L321,L521,L721,L921)</f>
        <v>1207</v>
      </c>
      <c r="AG121" s="192">
        <f>AVERAGE(B121,B321,B521,B721,B921)</f>
        <v>0.34850000000000003</v>
      </c>
      <c r="AH121" s="192">
        <f>MAX(B121,B321,B521,B721,B921)</f>
        <v>0.73</v>
      </c>
      <c r="AI121" s="192">
        <f>MIN(B121,B321,B521,B721,B921)</f>
        <v>0.22750000000000001</v>
      </c>
      <c r="AJ121" s="192">
        <f>MEDIAN(B121,B321,B521,B721,B921)</f>
        <v>0.255</v>
      </c>
      <c r="AK121" s="192">
        <f>AVERAGE(M121,M321,M521,M721,M921)</f>
        <v>0.34850000000000003</v>
      </c>
      <c r="AL121" s="192">
        <f>MAX(M121,M321,M521,M721,M921)</f>
        <v>0.73</v>
      </c>
      <c r="AM121" s="192">
        <f>MIN(M121,M321,M521,M721,M921)</f>
        <v>0.22750000000000001</v>
      </c>
      <c r="AN121" s="192">
        <f>MEDIAN(M121,M321,M521,M721,M921)</f>
        <v>0.255</v>
      </c>
      <c r="AO121" s="192">
        <f>AVERAGE(N121,N321,N521,N721,N921)</f>
        <v>0.34850000000000003</v>
      </c>
      <c r="AP121" s="192">
        <f>MAX(N121,N321,N521,N721,N921)</f>
        <v>0.73</v>
      </c>
      <c r="AQ121" s="192">
        <f>MIN(N121,N321,N521,N721,N921)</f>
        <v>0.22750000000000001</v>
      </c>
      <c r="AR121" s="192">
        <f>MEDIAN(N121,N321,N521,N721,N921)</f>
        <v>0.255</v>
      </c>
      <c r="AS121" s="192">
        <f>AVERAGE(D121,D321,D521,D721,D921)</f>
        <v>0.34849999999999998</v>
      </c>
      <c r="AT121" s="192">
        <f>MAX(D121,D321,D521,D721,D921)</f>
        <v>0.72999999999999987</v>
      </c>
      <c r="AU121" s="192">
        <f>MIN(D121,D321,D521,D721,D921)</f>
        <v>0.22750000000000001</v>
      </c>
      <c r="AV121" s="192">
        <f>MEDIAN(D121,D321,D521,D721,D921)</f>
        <v>0.255</v>
      </c>
    </row>
    <row r="122" spans="1:48" x14ac:dyDescent="0.2">
      <c r="A122" s="1">
        <v>120</v>
      </c>
      <c r="B122" s="29">
        <v>0.64500000000000002</v>
      </c>
      <c r="C122" t="s">
        <v>88</v>
      </c>
      <c r="D122" s="29">
        <v>0.64500000000000002</v>
      </c>
      <c r="E122" t="s">
        <v>16</v>
      </c>
      <c r="F122" s="3">
        <v>21</v>
      </c>
      <c r="G122" s="3">
        <v>21</v>
      </c>
      <c r="H122" t="s">
        <v>23</v>
      </c>
      <c r="I122" t="s">
        <v>44</v>
      </c>
      <c r="J122" t="s">
        <v>47</v>
      </c>
      <c r="K122" t="s">
        <v>20</v>
      </c>
      <c r="L122" s="5">
        <v>1202</v>
      </c>
      <c r="M122" s="29">
        <v>0.64500000000000002</v>
      </c>
      <c r="N122" s="29">
        <v>0.64500000000000002</v>
      </c>
      <c r="O122" s="3">
        <v>1999</v>
      </c>
      <c r="P122" s="3">
        <v>1</v>
      </c>
      <c r="S122" s="1">
        <v>121</v>
      </c>
      <c r="T122" s="192" t="str">
        <f>I122</f>
        <v>SVM RBF</v>
      </c>
      <c r="U122" s="192" t="str">
        <f>C122</f>
        <v>no</v>
      </c>
      <c r="V122" s="192" t="str">
        <f>E122</f>
        <v>cor</v>
      </c>
      <c r="W122" s="192">
        <f>AVERAGE(G122,G322,G522,G722,G922)</f>
        <v>21</v>
      </c>
      <c r="X122" s="192">
        <f>MAX(G122,G322,G522,G722,G922)</f>
        <v>21</v>
      </c>
      <c r="Y122" s="192">
        <f>MIN(G122,G322,G522,G722,G922)</f>
        <v>21</v>
      </c>
      <c r="Z122" s="192">
        <f>MEDIAN(G122,G322,G522,G722,G922)</f>
        <v>21</v>
      </c>
      <c r="AA122" s="192" t="str">
        <f>H122</f>
        <v>grid search</v>
      </c>
      <c r="AB122" s="192" t="str">
        <f>K122</f>
        <v>iqr</v>
      </c>
      <c r="AC122" s="192">
        <f>AVERAGE(L122,L322,L522,L722,L922)</f>
        <v>1206.4000000000001</v>
      </c>
      <c r="AD122" s="192">
        <f>MAX(L122,L322,L522,L722,L922)</f>
        <v>1211</v>
      </c>
      <c r="AE122" s="192">
        <f>MIN(L122,L322,L522,L722,L922)</f>
        <v>1202</v>
      </c>
      <c r="AF122" s="192">
        <f>MEDIAN(L122,L322,L522,L722,L922)</f>
        <v>1207</v>
      </c>
      <c r="AG122" s="192">
        <f>AVERAGE(B122,B322,B522,B722,B922)</f>
        <v>0.65500000000000003</v>
      </c>
      <c r="AH122" s="192">
        <f>MAX(B122,B322,B522,B722,B922)</f>
        <v>0.73</v>
      </c>
      <c r="AI122" s="192">
        <f>MIN(B122,B322,B522,B722,B922)</f>
        <v>0.59</v>
      </c>
      <c r="AJ122" s="192">
        <f>MEDIAN(B122,B322,B522,B722,B922)</f>
        <v>0.64749999999999996</v>
      </c>
      <c r="AK122" s="192">
        <f>AVERAGE(M122,M322,M522,M722,M922)</f>
        <v>0.65500000000000003</v>
      </c>
      <c r="AL122" s="192">
        <f>MAX(M122,M322,M522,M722,M922)</f>
        <v>0.73</v>
      </c>
      <c r="AM122" s="192">
        <f>MIN(M122,M322,M522,M722,M922)</f>
        <v>0.59</v>
      </c>
      <c r="AN122" s="192">
        <f>MEDIAN(M122,M322,M522,M722,M922)</f>
        <v>0.64749999999999996</v>
      </c>
      <c r="AO122" s="192">
        <f>AVERAGE(N122,N322,N522,N722,N922)</f>
        <v>0.65500000000000003</v>
      </c>
      <c r="AP122" s="192">
        <f>MAX(N122,N322,N522,N722,N922)</f>
        <v>0.73</v>
      </c>
      <c r="AQ122" s="192">
        <f>MIN(N122,N322,N522,N722,N922)</f>
        <v>0.59</v>
      </c>
      <c r="AR122" s="192">
        <f>MEDIAN(N122,N322,N522,N722,N922)</f>
        <v>0.64749999999999996</v>
      </c>
      <c r="AS122" s="192">
        <f>AVERAGE(D122,D322,D522,D722,D922)</f>
        <v>0.65500000000000003</v>
      </c>
      <c r="AT122" s="192">
        <f>MAX(D122,D322,D522,D722,D922)</f>
        <v>0.72999999999999987</v>
      </c>
      <c r="AU122" s="192">
        <f>MIN(D122,D322,D522,D722,D922)</f>
        <v>0.59</v>
      </c>
      <c r="AV122" s="192">
        <f>MEDIAN(D122,D322,D522,D722,D922)</f>
        <v>0.64749999999999996</v>
      </c>
    </row>
    <row r="123" spans="1:48" x14ac:dyDescent="0.2">
      <c r="A123" s="1">
        <v>121</v>
      </c>
      <c r="B123" s="77">
        <v>0.34</v>
      </c>
      <c r="C123" t="s">
        <v>88</v>
      </c>
      <c r="D123" s="77">
        <v>0.34</v>
      </c>
      <c r="E123" t="s">
        <v>16</v>
      </c>
      <c r="F123" s="3">
        <v>21</v>
      </c>
      <c r="G123" s="3">
        <v>21</v>
      </c>
      <c r="H123" t="s">
        <v>17</v>
      </c>
      <c r="I123" t="s">
        <v>48</v>
      </c>
      <c r="J123" t="s">
        <v>49</v>
      </c>
      <c r="K123" t="s">
        <v>20</v>
      </c>
      <c r="L123" s="5">
        <v>1202</v>
      </c>
      <c r="M123" s="77">
        <v>0.34</v>
      </c>
      <c r="N123" s="77">
        <v>0.34</v>
      </c>
      <c r="O123" s="3">
        <v>1999</v>
      </c>
      <c r="P123" s="3">
        <v>1</v>
      </c>
      <c r="S123" s="1">
        <v>122</v>
      </c>
      <c r="T123" s="192" t="str">
        <f>I123</f>
        <v>QDA</v>
      </c>
      <c r="U123" s="192" t="str">
        <f>C123</f>
        <v>no</v>
      </c>
      <c r="V123" s="192" t="str">
        <f>E123</f>
        <v>cor</v>
      </c>
      <c r="W123" s="192">
        <f>AVERAGE(G123,G323,G523,G723,G923)</f>
        <v>21</v>
      </c>
      <c r="X123" s="192">
        <f>MAX(G123,G323,G523,G723,G923)</f>
        <v>21</v>
      </c>
      <c r="Y123" s="192">
        <f>MIN(G123,G323,G523,G723,G923)</f>
        <v>21</v>
      </c>
      <c r="Z123" s="192">
        <f>MEDIAN(G123,G323,G523,G723,G923)</f>
        <v>21</v>
      </c>
      <c r="AA123" s="192" t="str">
        <f>H123</f>
        <v>nothing</v>
      </c>
      <c r="AB123" s="192" t="str">
        <f>K123</f>
        <v>iqr</v>
      </c>
      <c r="AC123" s="192">
        <f>AVERAGE(L123,L323,L523,L723,L923)</f>
        <v>1206.4000000000001</v>
      </c>
      <c r="AD123" s="192">
        <f>MAX(L123,L323,L523,L723,L923)</f>
        <v>1211</v>
      </c>
      <c r="AE123" s="192">
        <f>MIN(L123,L323,L523,L723,L923)</f>
        <v>1202</v>
      </c>
      <c r="AF123" s="192">
        <f>MEDIAN(L123,L323,L523,L723,L923)</f>
        <v>1207</v>
      </c>
      <c r="AG123" s="192">
        <f>AVERAGE(B123,B323,B523,B723,B923)</f>
        <v>0.27500000000000002</v>
      </c>
      <c r="AH123" s="192">
        <f>MAX(B123,B323,B523,B723,B923)</f>
        <v>0.34</v>
      </c>
      <c r="AI123" s="192">
        <f>MIN(B123,B323,B523,B723,B923)</f>
        <v>0.23</v>
      </c>
      <c r="AJ123" s="192">
        <f>MEDIAN(B123,B323,B523,B723,B923)</f>
        <v>0.27</v>
      </c>
      <c r="AK123" s="192">
        <f>AVERAGE(M123,M323,M523,M723,M923)</f>
        <v>0.27500000000000002</v>
      </c>
      <c r="AL123" s="192">
        <f>MAX(M123,M323,M523,M723,M923)</f>
        <v>0.34</v>
      </c>
      <c r="AM123" s="192">
        <f>MIN(M123,M323,M523,M723,M923)</f>
        <v>0.23</v>
      </c>
      <c r="AN123" s="192">
        <f>MEDIAN(M123,M323,M523,M723,M923)</f>
        <v>0.27</v>
      </c>
      <c r="AO123" s="192">
        <f>AVERAGE(N123,N323,N523,N723,N923)</f>
        <v>0.27500000000000002</v>
      </c>
      <c r="AP123" s="192">
        <f>MAX(N123,N323,N523,N723,N923)</f>
        <v>0.34</v>
      </c>
      <c r="AQ123" s="192">
        <f>MIN(N123,N323,N523,N723,N923)</f>
        <v>0.23</v>
      </c>
      <c r="AR123" s="192">
        <f>MEDIAN(N123,N323,N523,N723,N923)</f>
        <v>0.27</v>
      </c>
      <c r="AS123" s="192">
        <f>AVERAGE(D123,D323,D523,D723,D923)</f>
        <v>0.27500000000000002</v>
      </c>
      <c r="AT123" s="192">
        <f>MAX(D123,D323,D523,D723,D923)</f>
        <v>0.34</v>
      </c>
      <c r="AU123" s="192">
        <f>MIN(D123,D323,D523,D723,D923)</f>
        <v>0.23</v>
      </c>
      <c r="AV123" s="192">
        <f>MEDIAN(D123,D323,D523,D723,D923)</f>
        <v>0.27</v>
      </c>
    </row>
    <row r="124" spans="1:48" x14ac:dyDescent="0.2">
      <c r="A124" s="1">
        <v>122</v>
      </c>
      <c r="B124" s="78">
        <v>0.77749999999999997</v>
      </c>
      <c r="C124" t="s">
        <v>88</v>
      </c>
      <c r="D124" s="78">
        <v>0.77749999999999997</v>
      </c>
      <c r="E124" t="s">
        <v>16</v>
      </c>
      <c r="F124" s="3">
        <v>21</v>
      </c>
      <c r="G124" s="3">
        <v>21</v>
      </c>
      <c r="H124" t="s">
        <v>17</v>
      </c>
      <c r="I124" t="s">
        <v>50</v>
      </c>
      <c r="J124" t="s">
        <v>51</v>
      </c>
      <c r="K124" t="s">
        <v>20</v>
      </c>
      <c r="L124" s="5">
        <v>1202</v>
      </c>
      <c r="M124" s="78">
        <v>0.77749999999999997</v>
      </c>
      <c r="N124" s="78">
        <v>0.77749999999999997</v>
      </c>
      <c r="O124" s="3">
        <v>1999</v>
      </c>
      <c r="P124" s="3">
        <v>1</v>
      </c>
      <c r="S124" s="1">
        <v>123</v>
      </c>
      <c r="T124" s="192" t="str">
        <f>I124</f>
        <v>Naive Bayes</v>
      </c>
      <c r="U124" s="192" t="str">
        <f>C124</f>
        <v>no</v>
      </c>
      <c r="V124" s="192" t="str">
        <f>E124</f>
        <v>cor</v>
      </c>
      <c r="W124" s="192">
        <f>AVERAGE(G124,G324,G524,G724,G924)</f>
        <v>21</v>
      </c>
      <c r="X124" s="192">
        <f>MAX(G124,G324,G524,G724,G924)</f>
        <v>21</v>
      </c>
      <c r="Y124" s="192">
        <f>MIN(G124,G324,G524,G724,G924)</f>
        <v>21</v>
      </c>
      <c r="Z124" s="192">
        <f>MEDIAN(G124,G324,G524,G724,G924)</f>
        <v>21</v>
      </c>
      <c r="AA124" s="192" t="str">
        <f>H124</f>
        <v>nothing</v>
      </c>
      <c r="AB124" s="192" t="str">
        <f>K124</f>
        <v>iqr</v>
      </c>
      <c r="AC124" s="192">
        <f>AVERAGE(L124,L324,L524,L724,L924)</f>
        <v>1206.4000000000001</v>
      </c>
      <c r="AD124" s="192">
        <f>MAX(L124,L324,L524,L724,L924)</f>
        <v>1211</v>
      </c>
      <c r="AE124" s="192">
        <f>MIN(L124,L324,L524,L724,L924)</f>
        <v>1202</v>
      </c>
      <c r="AF124" s="192">
        <f>MEDIAN(L124,L324,L524,L724,L924)</f>
        <v>1207</v>
      </c>
      <c r="AG124" s="192">
        <f>AVERAGE(B124,B324,B524,B724,B924)</f>
        <v>0.78449999999999998</v>
      </c>
      <c r="AH124" s="192">
        <f>MAX(B124,B324,B524,B724,B924)</f>
        <v>0.80500000000000005</v>
      </c>
      <c r="AI124" s="192">
        <f>MIN(B124,B324,B524,B724,B924)</f>
        <v>0.76749999999999996</v>
      </c>
      <c r="AJ124" s="192">
        <f>MEDIAN(B124,B324,B524,B724,B924)</f>
        <v>0.78</v>
      </c>
      <c r="AK124" s="192">
        <f>AVERAGE(M124,M324,M524,M724,M924)</f>
        <v>0.78449999999999998</v>
      </c>
      <c r="AL124" s="192">
        <f>MAX(M124,M324,M524,M724,M924)</f>
        <v>0.80500000000000005</v>
      </c>
      <c r="AM124" s="192">
        <f>MIN(M124,M324,M524,M724,M924)</f>
        <v>0.76749999999999996</v>
      </c>
      <c r="AN124" s="192">
        <f>MEDIAN(M124,M324,M524,M724,M924)</f>
        <v>0.78</v>
      </c>
      <c r="AO124" s="192">
        <f>AVERAGE(N124,N324,N524,N724,N924)</f>
        <v>0.78449999999999998</v>
      </c>
      <c r="AP124" s="192">
        <f>MAX(N124,N324,N524,N724,N924)</f>
        <v>0.80500000000000005</v>
      </c>
      <c r="AQ124" s="192">
        <f>MIN(N124,N324,N524,N724,N924)</f>
        <v>0.76749999999999996</v>
      </c>
      <c r="AR124" s="192">
        <f>MEDIAN(N124,N324,N524,N724,N924)</f>
        <v>0.78</v>
      </c>
      <c r="AS124" s="192">
        <f>AVERAGE(D124,D324,D524,D724,D924)</f>
        <v>0.78449999999999998</v>
      </c>
      <c r="AT124" s="192">
        <f>MAX(D124,D324,D524,D724,D924)</f>
        <v>0.80500000000000005</v>
      </c>
      <c r="AU124" s="192">
        <f>MIN(D124,D324,D524,D724,D924)</f>
        <v>0.76749999999999996</v>
      </c>
      <c r="AV124" s="192">
        <f>MEDIAN(D124,D324,D524,D724,D924)</f>
        <v>0.78</v>
      </c>
    </row>
    <row r="125" spans="1:48" x14ac:dyDescent="0.2">
      <c r="A125" s="1">
        <v>123</v>
      </c>
      <c r="B125" s="54">
        <v>0.92749999999999999</v>
      </c>
      <c r="C125" t="s">
        <v>88</v>
      </c>
      <c r="D125" s="54">
        <v>0.92749999999999999</v>
      </c>
      <c r="E125" t="s">
        <v>16</v>
      </c>
      <c r="F125" s="3">
        <v>21</v>
      </c>
      <c r="G125" s="3">
        <v>21</v>
      </c>
      <c r="H125" t="s">
        <v>17</v>
      </c>
      <c r="I125" t="s">
        <v>52</v>
      </c>
      <c r="J125" t="s">
        <v>53</v>
      </c>
      <c r="K125" t="s">
        <v>20</v>
      </c>
      <c r="L125" s="5">
        <v>1202</v>
      </c>
      <c r="M125" s="54">
        <v>0.92749999999999999</v>
      </c>
      <c r="N125" s="54">
        <v>0.92749999999999999</v>
      </c>
      <c r="O125" s="3">
        <v>1999</v>
      </c>
      <c r="P125" s="3">
        <v>1</v>
      </c>
      <c r="S125" s="1">
        <v>124</v>
      </c>
      <c r="T125" s="192" t="str">
        <f>I125</f>
        <v>Linear Discriminant Analysis</v>
      </c>
      <c r="U125" s="192" t="str">
        <f>C125</f>
        <v>no</v>
      </c>
      <c r="V125" s="192" t="str">
        <f>E125</f>
        <v>cor</v>
      </c>
      <c r="W125" s="192">
        <f>AVERAGE(G125,G325,G525,G725,G925)</f>
        <v>21</v>
      </c>
      <c r="X125" s="192">
        <f>MAX(G125,G325,G525,G725,G925)</f>
        <v>21</v>
      </c>
      <c r="Y125" s="192">
        <f>MIN(G125,G325,G525,G725,G925)</f>
        <v>21</v>
      </c>
      <c r="Z125" s="192">
        <f>MEDIAN(G125,G325,G525,G725,G925)</f>
        <v>21</v>
      </c>
      <c r="AA125" s="192" t="str">
        <f>H125</f>
        <v>nothing</v>
      </c>
      <c r="AB125" s="192" t="str">
        <f>K125</f>
        <v>iqr</v>
      </c>
      <c r="AC125" s="192">
        <f>AVERAGE(L125,L325,L525,L725,L925)</f>
        <v>1206.4000000000001</v>
      </c>
      <c r="AD125" s="192">
        <f>MAX(L125,L325,L525,L725,L925)</f>
        <v>1211</v>
      </c>
      <c r="AE125" s="192">
        <f>MIN(L125,L325,L525,L725,L925)</f>
        <v>1202</v>
      </c>
      <c r="AF125" s="192">
        <f>MEDIAN(L125,L325,L525,L725,L925)</f>
        <v>1207</v>
      </c>
      <c r="AG125" s="192">
        <f>AVERAGE(B125,B325,B525,B725,B925)</f>
        <v>0.94100000000000006</v>
      </c>
      <c r="AH125" s="192">
        <f>MAX(B125,B325,B525,B725,B925)</f>
        <v>0.95250000000000001</v>
      </c>
      <c r="AI125" s="192">
        <f>MIN(B125,B325,B525,B725,B925)</f>
        <v>0.92749999999999999</v>
      </c>
      <c r="AJ125" s="192">
        <f>MEDIAN(B125,B325,B525,B725,B925)</f>
        <v>0.94</v>
      </c>
      <c r="AK125" s="192">
        <f>AVERAGE(M125,M325,M525,M725,M925)</f>
        <v>0.94100000000000006</v>
      </c>
      <c r="AL125" s="192">
        <f>MAX(M125,M325,M525,M725,M925)</f>
        <v>0.95250000000000001</v>
      </c>
      <c r="AM125" s="192">
        <f>MIN(M125,M325,M525,M725,M925)</f>
        <v>0.92749999999999999</v>
      </c>
      <c r="AN125" s="192">
        <f>MEDIAN(M125,M325,M525,M725,M925)</f>
        <v>0.94</v>
      </c>
      <c r="AO125" s="192">
        <f>AVERAGE(N125,N325,N525,N725,N925)</f>
        <v>0.94100000000000006</v>
      </c>
      <c r="AP125" s="192">
        <f>MAX(N125,N325,N525,N725,N925)</f>
        <v>0.95250000000000001</v>
      </c>
      <c r="AQ125" s="192">
        <f>MIN(N125,N325,N525,N725,N925)</f>
        <v>0.92749999999999999</v>
      </c>
      <c r="AR125" s="192">
        <f>MEDIAN(N125,N325,N525,N725,N925)</f>
        <v>0.94</v>
      </c>
      <c r="AS125" s="192">
        <f>AVERAGE(D125,D325,D525,D725,D925)</f>
        <v>0.94100000000000006</v>
      </c>
      <c r="AT125" s="192">
        <f>MAX(D125,D325,D525,D725,D925)</f>
        <v>0.95250000000000001</v>
      </c>
      <c r="AU125" s="192">
        <f>MIN(D125,D325,D525,D725,D925)</f>
        <v>0.92749999999999999</v>
      </c>
      <c r="AV125" s="192">
        <f>MEDIAN(D125,D325,D525,D725,D925)</f>
        <v>0.94</v>
      </c>
    </row>
    <row r="126" spans="1:48" x14ac:dyDescent="0.2">
      <c r="A126" s="1">
        <v>124</v>
      </c>
      <c r="B126" s="75">
        <v>0.23</v>
      </c>
      <c r="C126" t="s">
        <v>88</v>
      </c>
      <c r="D126" s="75">
        <v>0.23</v>
      </c>
      <c r="E126" t="s">
        <v>16</v>
      </c>
      <c r="F126" s="3">
        <v>21</v>
      </c>
      <c r="G126" s="3">
        <v>21</v>
      </c>
      <c r="H126" t="s">
        <v>17</v>
      </c>
      <c r="I126" t="s">
        <v>54</v>
      </c>
      <c r="J126" t="s">
        <v>55</v>
      </c>
      <c r="K126" t="s">
        <v>20</v>
      </c>
      <c r="L126" s="5">
        <v>1202</v>
      </c>
      <c r="M126" s="75">
        <v>0.23</v>
      </c>
      <c r="N126" s="75">
        <v>0.23</v>
      </c>
      <c r="O126" s="3">
        <v>1999</v>
      </c>
      <c r="P126" s="3">
        <v>1</v>
      </c>
      <c r="S126" s="1">
        <v>125</v>
      </c>
      <c r="T126" s="192" t="str">
        <f>I126</f>
        <v>Gaussian Process</v>
      </c>
      <c r="U126" s="192" t="str">
        <f>C126</f>
        <v>no</v>
      </c>
      <c r="V126" s="192" t="str">
        <f>E126</f>
        <v>cor</v>
      </c>
      <c r="W126" s="192">
        <f>AVERAGE(G126,G326,G526,G726,G926)</f>
        <v>21</v>
      </c>
      <c r="X126" s="192">
        <f>MAX(G126,G326,G526,G726,G926)</f>
        <v>21</v>
      </c>
      <c r="Y126" s="192">
        <f>MIN(G126,G326,G526,G726,G926)</f>
        <v>21</v>
      </c>
      <c r="Z126" s="192">
        <f>MEDIAN(G126,G326,G526,G726,G926)</f>
        <v>21</v>
      </c>
      <c r="AA126" s="192" t="str">
        <f>H126</f>
        <v>nothing</v>
      </c>
      <c r="AB126" s="192" t="str">
        <f>K126</f>
        <v>iqr</v>
      </c>
      <c r="AC126" s="192">
        <f>AVERAGE(L126,L326,L526,L726,L926)</f>
        <v>1206.4000000000001</v>
      </c>
      <c r="AD126" s="192">
        <f>MAX(L126,L326,L526,L726,L926)</f>
        <v>1211</v>
      </c>
      <c r="AE126" s="192">
        <f>MIN(L126,L326,L526,L726,L926)</f>
        <v>1202</v>
      </c>
      <c r="AF126" s="192">
        <f>MEDIAN(L126,L326,L526,L726,L926)</f>
        <v>1207</v>
      </c>
      <c r="AG126" s="192">
        <f>AVERAGE(B126,B326,B526,B726,B926)</f>
        <v>0.248</v>
      </c>
      <c r="AH126" s="192">
        <f>MAX(B126,B326,B526,B726,B926)</f>
        <v>0.26250000000000001</v>
      </c>
      <c r="AI126" s="192">
        <f>MIN(B126,B326,B526,B726,B926)</f>
        <v>0.23</v>
      </c>
      <c r="AJ126" s="192">
        <f>MEDIAN(B126,B326,B526,B726,B926)</f>
        <v>0.25</v>
      </c>
      <c r="AK126" s="192">
        <f>AVERAGE(M126,M326,M526,M726,M926)</f>
        <v>0.248</v>
      </c>
      <c r="AL126" s="192">
        <f>MAX(M126,M326,M526,M726,M926)</f>
        <v>0.26250000000000001</v>
      </c>
      <c r="AM126" s="192">
        <f>MIN(M126,M326,M526,M726,M926)</f>
        <v>0.23</v>
      </c>
      <c r="AN126" s="192">
        <f>MEDIAN(M126,M326,M526,M726,M926)</f>
        <v>0.25</v>
      </c>
      <c r="AO126" s="192">
        <f>AVERAGE(N126,N326,N526,N726,N926)</f>
        <v>0.248</v>
      </c>
      <c r="AP126" s="192">
        <f>MAX(N126,N326,N526,N726,N926)</f>
        <v>0.26250000000000001</v>
      </c>
      <c r="AQ126" s="192">
        <f>MIN(N126,N326,N526,N726,N926)</f>
        <v>0.23</v>
      </c>
      <c r="AR126" s="192">
        <f>MEDIAN(N126,N326,N526,N726,N926)</f>
        <v>0.25</v>
      </c>
      <c r="AS126" s="192">
        <f>AVERAGE(D126,D326,D526,D726,D926)</f>
        <v>0.248</v>
      </c>
      <c r="AT126" s="192">
        <f>MAX(D126,D326,D526,D726,D926)</f>
        <v>0.26250000000000001</v>
      </c>
      <c r="AU126" s="192">
        <f>MIN(D126,D326,D526,D726,D926)</f>
        <v>0.23</v>
      </c>
      <c r="AV126" s="192">
        <f>MEDIAN(D126,D326,D526,D726,D926)</f>
        <v>0.25</v>
      </c>
    </row>
    <row r="127" spans="1:48" x14ac:dyDescent="0.2">
      <c r="A127" s="1">
        <v>125</v>
      </c>
      <c r="B127" s="47">
        <v>0.68</v>
      </c>
      <c r="C127" t="s">
        <v>88</v>
      </c>
      <c r="D127" s="47">
        <v>0.68</v>
      </c>
      <c r="E127" t="s">
        <v>56</v>
      </c>
      <c r="F127" s="3">
        <v>21</v>
      </c>
      <c r="G127" s="3">
        <v>21</v>
      </c>
      <c r="H127" t="s">
        <v>17</v>
      </c>
      <c r="I127" t="s">
        <v>18</v>
      </c>
      <c r="J127" t="s">
        <v>19</v>
      </c>
      <c r="K127" t="s">
        <v>20</v>
      </c>
      <c r="L127" s="5">
        <v>1202</v>
      </c>
      <c r="M127" s="47">
        <v>0.68</v>
      </c>
      <c r="N127" s="47">
        <v>0.68</v>
      </c>
      <c r="O127" s="3">
        <v>1999</v>
      </c>
      <c r="P127" s="3">
        <v>1</v>
      </c>
      <c r="S127" s="1">
        <v>126</v>
      </c>
      <c r="T127" s="192" t="str">
        <f>I127</f>
        <v>AdaBoost</v>
      </c>
      <c r="U127" s="192" t="str">
        <f>C127</f>
        <v>no</v>
      </c>
      <c r="V127" s="192" t="str">
        <f>E127</f>
        <v>vif</v>
      </c>
      <c r="W127" s="192">
        <f>AVERAGE(G127,G327,G527,G727,G927)</f>
        <v>21</v>
      </c>
      <c r="X127" s="192">
        <f>MAX(G127,G327,G527,G727,G927)</f>
        <v>21</v>
      </c>
      <c r="Y127" s="192">
        <f>MIN(G127,G327,G527,G727,G927)</f>
        <v>21</v>
      </c>
      <c r="Z127" s="192">
        <f>MEDIAN(G127,G327,G527,G727,G927)</f>
        <v>21</v>
      </c>
      <c r="AA127" s="192" t="str">
        <f>H127</f>
        <v>nothing</v>
      </c>
      <c r="AB127" s="192" t="str">
        <f>K127</f>
        <v>iqr</v>
      </c>
      <c r="AC127" s="192">
        <f>AVERAGE(L127,L327,L527,L727,L927)</f>
        <v>1206.4000000000001</v>
      </c>
      <c r="AD127" s="192">
        <f>MAX(L127,L327,L527,L727,L927)</f>
        <v>1211</v>
      </c>
      <c r="AE127" s="192">
        <f>MIN(L127,L327,L527,L727,L927)</f>
        <v>1202</v>
      </c>
      <c r="AF127" s="192">
        <f>MEDIAN(L127,L327,L527,L727,L927)</f>
        <v>1207</v>
      </c>
      <c r="AG127" s="192">
        <f>AVERAGE(B127,B327,B527,B727,B927)</f>
        <v>0.66750000000000009</v>
      </c>
      <c r="AH127" s="192">
        <f>MAX(B127,B327,B527,B727,B927)</f>
        <v>0.71</v>
      </c>
      <c r="AI127" s="192">
        <f>MIN(B127,B327,B527,B727,B927)</f>
        <v>0.61250000000000004</v>
      </c>
      <c r="AJ127" s="192">
        <f>MEDIAN(B127,B327,B527,B727,B927)</f>
        <v>0.68</v>
      </c>
      <c r="AK127" s="192">
        <f>AVERAGE(M127,M327,M527,M727,M927)</f>
        <v>0.66750000000000009</v>
      </c>
      <c r="AL127" s="192">
        <f>MAX(M127,M327,M527,M727,M927)</f>
        <v>0.71</v>
      </c>
      <c r="AM127" s="192">
        <f>MIN(M127,M327,M527,M727,M927)</f>
        <v>0.61250000000000004</v>
      </c>
      <c r="AN127" s="192">
        <f>MEDIAN(M127,M327,M527,M727,M927)</f>
        <v>0.68</v>
      </c>
      <c r="AO127" s="192">
        <f>AVERAGE(N127,N327,N527,N727,N927)</f>
        <v>0.66750000000000009</v>
      </c>
      <c r="AP127" s="192">
        <f>MAX(N127,N327,N527,N727,N927)</f>
        <v>0.71</v>
      </c>
      <c r="AQ127" s="192">
        <f>MIN(N127,N327,N527,N727,N927)</f>
        <v>0.61250000000000004</v>
      </c>
      <c r="AR127" s="192">
        <f>MEDIAN(N127,N327,N527,N727,N927)</f>
        <v>0.68</v>
      </c>
      <c r="AS127" s="192">
        <f>AVERAGE(D127,D327,D527,D727,D927)</f>
        <v>0.66750000000000009</v>
      </c>
      <c r="AT127" s="192">
        <f>MAX(D127,D327,D527,D727,D927)</f>
        <v>0.71000000000000008</v>
      </c>
      <c r="AU127" s="192">
        <f>MIN(D127,D327,D527,D727,D927)</f>
        <v>0.61250000000000004</v>
      </c>
      <c r="AV127" s="192">
        <f>MEDIAN(D127,D327,D527,D727,D927)</f>
        <v>0.68</v>
      </c>
    </row>
    <row r="128" spans="1:48" x14ac:dyDescent="0.2">
      <c r="A128" s="1">
        <v>126</v>
      </c>
      <c r="B128" s="69">
        <v>0.72250000000000003</v>
      </c>
      <c r="C128" t="s">
        <v>88</v>
      </c>
      <c r="D128" s="69">
        <v>0.72250000000000003</v>
      </c>
      <c r="E128" t="s">
        <v>56</v>
      </c>
      <c r="F128" s="3">
        <v>21</v>
      </c>
      <c r="G128" s="3">
        <v>21</v>
      </c>
      <c r="H128" t="s">
        <v>21</v>
      </c>
      <c r="I128" t="s">
        <v>18</v>
      </c>
      <c r="J128" t="s">
        <v>98</v>
      </c>
      <c r="K128" t="s">
        <v>20</v>
      </c>
      <c r="L128" s="5">
        <v>1202</v>
      </c>
      <c r="M128" s="69">
        <v>0.72250000000000003</v>
      </c>
      <c r="N128" s="69">
        <v>0.72250000000000003</v>
      </c>
      <c r="O128" s="3">
        <v>1999</v>
      </c>
      <c r="P128" s="3">
        <v>1</v>
      </c>
      <c r="S128" s="1">
        <v>127</v>
      </c>
      <c r="T128" s="192" t="str">
        <f>I128</f>
        <v>AdaBoost</v>
      </c>
      <c r="U128" s="192" t="str">
        <f>C128</f>
        <v>no</v>
      </c>
      <c r="V128" s="192" t="str">
        <f>E128</f>
        <v>vif</v>
      </c>
      <c r="W128" s="192">
        <f>AVERAGE(G128,G328,G528,G728,G928)</f>
        <v>21</v>
      </c>
      <c r="X128" s="192">
        <f>MAX(G128,G328,G528,G728,G928)</f>
        <v>21</v>
      </c>
      <c r="Y128" s="192">
        <f>MIN(G128,G328,G528,G728,G928)</f>
        <v>21</v>
      </c>
      <c r="Z128" s="192">
        <f>MEDIAN(G128,G328,G528,G728,G928)</f>
        <v>21</v>
      </c>
      <c r="AA128" s="192" t="str">
        <f>H128</f>
        <v>randomized search</v>
      </c>
      <c r="AB128" s="192" t="str">
        <f>K128</f>
        <v>iqr</v>
      </c>
      <c r="AC128" s="192">
        <f>AVERAGE(L128,L328,L528,L728,L928)</f>
        <v>1206.4000000000001</v>
      </c>
      <c r="AD128" s="192">
        <f>MAX(L128,L328,L528,L728,L928)</f>
        <v>1211</v>
      </c>
      <c r="AE128" s="192">
        <f>MIN(L128,L328,L528,L728,L928)</f>
        <v>1202</v>
      </c>
      <c r="AF128" s="192">
        <f>MEDIAN(L128,L328,L528,L728,L928)</f>
        <v>1207</v>
      </c>
      <c r="AG128" s="192">
        <f>AVERAGE(B128,B328,B528,B728,B928)</f>
        <v>0.72450000000000003</v>
      </c>
      <c r="AH128" s="192">
        <f>MAX(B128,B328,B528,B728,B928)</f>
        <v>0.73499999999999999</v>
      </c>
      <c r="AI128" s="192">
        <f>MIN(B128,B328,B528,B728,B928)</f>
        <v>0.71250000000000002</v>
      </c>
      <c r="AJ128" s="192">
        <f>MEDIAN(B128,B328,B528,B728,B928)</f>
        <v>0.72499999999999998</v>
      </c>
      <c r="AK128" s="192">
        <f>AVERAGE(M128,M328,M528,M728,M928)</f>
        <v>0.72450000000000003</v>
      </c>
      <c r="AL128" s="192">
        <f>MAX(M128,M328,M528,M728,M928)</f>
        <v>0.73499999999999999</v>
      </c>
      <c r="AM128" s="192">
        <f>MIN(M128,M328,M528,M728,M928)</f>
        <v>0.71250000000000002</v>
      </c>
      <c r="AN128" s="192">
        <f>MEDIAN(M128,M328,M528,M728,M928)</f>
        <v>0.72499999999999998</v>
      </c>
      <c r="AO128" s="192">
        <f>AVERAGE(N128,N328,N528,N728,N928)</f>
        <v>0.72450000000000003</v>
      </c>
      <c r="AP128" s="192">
        <f>MAX(N128,N328,N528,N728,N928)</f>
        <v>0.73499999999999999</v>
      </c>
      <c r="AQ128" s="192">
        <f>MIN(N128,N328,N528,N728,N928)</f>
        <v>0.71250000000000002</v>
      </c>
      <c r="AR128" s="192">
        <f>MEDIAN(N128,N328,N528,N728,N928)</f>
        <v>0.72499999999999998</v>
      </c>
      <c r="AS128" s="192">
        <f>AVERAGE(D128,D328,D528,D728,D928)</f>
        <v>0.72450000000000003</v>
      </c>
      <c r="AT128" s="192">
        <f>MAX(D128,D328,D528,D728,D928)</f>
        <v>0.73499999999999999</v>
      </c>
      <c r="AU128" s="192">
        <f>MIN(D128,D328,D528,D728,D928)</f>
        <v>0.71250000000000002</v>
      </c>
      <c r="AV128" s="192">
        <f>MEDIAN(D128,D328,D528,D728,D928)</f>
        <v>0.72500000000000009</v>
      </c>
    </row>
    <row r="129" spans="1:48" x14ac:dyDescent="0.2">
      <c r="A129" s="1">
        <v>127</v>
      </c>
      <c r="B129" s="31">
        <v>0.73250000000000004</v>
      </c>
      <c r="C129" t="s">
        <v>88</v>
      </c>
      <c r="D129" s="31">
        <v>0.73250000000000004</v>
      </c>
      <c r="E129" t="s">
        <v>56</v>
      </c>
      <c r="F129" s="3">
        <v>21</v>
      </c>
      <c r="G129" s="3">
        <v>21</v>
      </c>
      <c r="H129" t="s">
        <v>23</v>
      </c>
      <c r="I129" t="s">
        <v>18</v>
      </c>
      <c r="J129" t="s">
        <v>90</v>
      </c>
      <c r="K129" t="s">
        <v>20</v>
      </c>
      <c r="L129" s="5">
        <v>1202</v>
      </c>
      <c r="M129" s="31">
        <v>0.73250000000000004</v>
      </c>
      <c r="N129" s="31">
        <v>0.73250000000000004</v>
      </c>
      <c r="O129" s="3">
        <v>1999</v>
      </c>
      <c r="P129" s="3">
        <v>1</v>
      </c>
      <c r="S129" s="1">
        <v>128</v>
      </c>
      <c r="T129" s="192" t="str">
        <f>I129</f>
        <v>AdaBoost</v>
      </c>
      <c r="U129" s="192" t="str">
        <f>C129</f>
        <v>no</v>
      </c>
      <c r="V129" s="192" t="str">
        <f>E129</f>
        <v>vif</v>
      </c>
      <c r="W129" s="192">
        <f>AVERAGE(G129,G329,G529,G729,G929)</f>
        <v>21</v>
      </c>
      <c r="X129" s="192">
        <f>MAX(G129,G329,G529,G729,G929)</f>
        <v>21</v>
      </c>
      <c r="Y129" s="192">
        <f>MIN(G129,G329,G529,G729,G929)</f>
        <v>21</v>
      </c>
      <c r="Z129" s="192">
        <f>MEDIAN(G129,G329,G529,G729,G929)</f>
        <v>21</v>
      </c>
      <c r="AA129" s="192" t="str">
        <f>H129</f>
        <v>grid search</v>
      </c>
      <c r="AB129" s="192" t="str">
        <f>K129</f>
        <v>iqr</v>
      </c>
      <c r="AC129" s="192">
        <f>AVERAGE(L129,L329,L529,L729,L929)</f>
        <v>1206.4000000000001</v>
      </c>
      <c r="AD129" s="192">
        <f>MAX(L129,L329,L529,L729,L929)</f>
        <v>1211</v>
      </c>
      <c r="AE129" s="192">
        <f>MIN(L129,L329,L529,L729,L929)</f>
        <v>1202</v>
      </c>
      <c r="AF129" s="192">
        <f>MEDIAN(L129,L329,L529,L729,L929)</f>
        <v>1207</v>
      </c>
      <c r="AG129" s="192">
        <f>AVERAGE(B129,B329,B529,B729,B929)</f>
        <v>0.72799999999999998</v>
      </c>
      <c r="AH129" s="192">
        <f>MAX(B129,B329,B529,B729,B929)</f>
        <v>0.73499999999999999</v>
      </c>
      <c r="AI129" s="192">
        <f>MIN(B129,B329,B529,B729,B929)</f>
        <v>0.72</v>
      </c>
      <c r="AJ129" s="192">
        <f>MEDIAN(B129,B329,B529,B729,B929)</f>
        <v>0.73250000000000004</v>
      </c>
      <c r="AK129" s="192">
        <f>AVERAGE(M129,M329,M529,M729,M929)</f>
        <v>0.72799999999999998</v>
      </c>
      <c r="AL129" s="192">
        <f>MAX(M129,M329,M529,M729,M929)</f>
        <v>0.73499999999999999</v>
      </c>
      <c r="AM129" s="192">
        <f>MIN(M129,M329,M529,M729,M929)</f>
        <v>0.72</v>
      </c>
      <c r="AN129" s="192">
        <f>MEDIAN(M129,M329,M529,M729,M929)</f>
        <v>0.73250000000000004</v>
      </c>
      <c r="AO129" s="192">
        <f>AVERAGE(N129,N329,N529,N729,N929)</f>
        <v>0.72799999999999998</v>
      </c>
      <c r="AP129" s="192">
        <f>MAX(N129,N329,N529,N729,N929)</f>
        <v>0.73499999999999999</v>
      </c>
      <c r="AQ129" s="192">
        <f>MIN(N129,N329,N529,N729,N929)</f>
        <v>0.72</v>
      </c>
      <c r="AR129" s="192">
        <f>MEDIAN(N129,N329,N529,N729,N929)</f>
        <v>0.73250000000000004</v>
      </c>
      <c r="AS129" s="192">
        <f>AVERAGE(D129,D329,D529,D729,D929)</f>
        <v>0.72799999999999998</v>
      </c>
      <c r="AT129" s="192">
        <f>MAX(D129,D329,D529,D729,D929)</f>
        <v>0.73499999999999999</v>
      </c>
      <c r="AU129" s="192">
        <f>MIN(D129,D329,D529,D729,D929)</f>
        <v>0.72</v>
      </c>
      <c r="AV129" s="192">
        <f>MEDIAN(D129,D329,D529,D729,D929)</f>
        <v>0.73250000000000004</v>
      </c>
    </row>
    <row r="130" spans="1:48" x14ac:dyDescent="0.2">
      <c r="A130" s="1">
        <v>128</v>
      </c>
      <c r="B130" s="34">
        <v>0.80500000000000005</v>
      </c>
      <c r="C130" t="s">
        <v>88</v>
      </c>
      <c r="D130" s="34">
        <v>0.80500000000000005</v>
      </c>
      <c r="E130" t="s">
        <v>56</v>
      </c>
      <c r="F130" s="3">
        <v>21</v>
      </c>
      <c r="G130" s="3">
        <v>21</v>
      </c>
      <c r="H130" t="s">
        <v>17</v>
      </c>
      <c r="I130" t="s">
        <v>25</v>
      </c>
      <c r="J130" t="s">
        <v>26</v>
      </c>
      <c r="K130" t="s">
        <v>20</v>
      </c>
      <c r="L130" s="5">
        <v>1202</v>
      </c>
      <c r="M130" s="34">
        <v>0.80500000000000005</v>
      </c>
      <c r="N130" s="34">
        <v>0.80500000000000005</v>
      </c>
      <c r="O130" s="3">
        <v>1999</v>
      </c>
      <c r="P130" s="3">
        <v>1</v>
      </c>
      <c r="S130" s="1">
        <v>129</v>
      </c>
      <c r="T130" s="192" t="str">
        <f>I130</f>
        <v>Decision Tree</v>
      </c>
      <c r="U130" s="192" t="str">
        <f>C130</f>
        <v>no</v>
      </c>
      <c r="V130" s="192" t="str">
        <f>E130</f>
        <v>vif</v>
      </c>
      <c r="W130" s="192">
        <f>AVERAGE(G130,G330,G530,G730,G930)</f>
        <v>21</v>
      </c>
      <c r="X130" s="192">
        <f>MAX(G130,G330,G530,G730,G930)</f>
        <v>21</v>
      </c>
      <c r="Y130" s="192">
        <f>MIN(G130,G330,G530,G730,G930)</f>
        <v>21</v>
      </c>
      <c r="Z130" s="192">
        <f>MEDIAN(G130,G330,G530,G730,G930)</f>
        <v>21</v>
      </c>
      <c r="AA130" s="192" t="str">
        <f>H130</f>
        <v>nothing</v>
      </c>
      <c r="AB130" s="192" t="str">
        <f>K130</f>
        <v>iqr</v>
      </c>
      <c r="AC130" s="192">
        <f>AVERAGE(L130,L330,L530,L730,L930)</f>
        <v>1206.4000000000001</v>
      </c>
      <c r="AD130" s="192">
        <f>MAX(L130,L330,L530,L730,L930)</f>
        <v>1211</v>
      </c>
      <c r="AE130" s="192">
        <f>MIN(L130,L330,L530,L730,L930)</f>
        <v>1202</v>
      </c>
      <c r="AF130" s="192">
        <f>MEDIAN(L130,L330,L530,L730,L930)</f>
        <v>1207</v>
      </c>
      <c r="AG130" s="192">
        <f>AVERAGE(B130,B330,B530,B730,B930)</f>
        <v>0.7955000000000001</v>
      </c>
      <c r="AH130" s="192">
        <f>MAX(B130,B330,B530,B730,B930)</f>
        <v>0.8075</v>
      </c>
      <c r="AI130" s="192">
        <f>MIN(B130,B330,B530,B730,B930)</f>
        <v>0.78</v>
      </c>
      <c r="AJ130" s="192">
        <f>MEDIAN(B130,B330,B530,B730,B930)</f>
        <v>0.79749999999999999</v>
      </c>
      <c r="AK130" s="192">
        <f>AVERAGE(M130,M330,M530,M730,M930)</f>
        <v>0.7955000000000001</v>
      </c>
      <c r="AL130" s="192">
        <f>MAX(M130,M330,M530,M730,M930)</f>
        <v>0.8075</v>
      </c>
      <c r="AM130" s="192">
        <f>MIN(M130,M330,M530,M730,M930)</f>
        <v>0.78</v>
      </c>
      <c r="AN130" s="192">
        <f>MEDIAN(M130,M330,M530,M730,M930)</f>
        <v>0.79749999999999999</v>
      </c>
      <c r="AO130" s="192">
        <f>AVERAGE(N130,N330,N530,N730,N930)</f>
        <v>0.7955000000000001</v>
      </c>
      <c r="AP130" s="192">
        <f>MAX(N130,N330,N530,N730,N930)</f>
        <v>0.8075</v>
      </c>
      <c r="AQ130" s="192">
        <f>MIN(N130,N330,N530,N730,N930)</f>
        <v>0.78</v>
      </c>
      <c r="AR130" s="192">
        <f>MEDIAN(N130,N330,N530,N730,N930)</f>
        <v>0.79749999999999999</v>
      </c>
      <c r="AS130" s="192">
        <f>AVERAGE(D130,D330,D530,D730,D930)</f>
        <v>0.7955000000000001</v>
      </c>
      <c r="AT130" s="192">
        <f>MAX(D130,D330,D530,D730,D930)</f>
        <v>0.8075</v>
      </c>
      <c r="AU130" s="192">
        <f>MIN(D130,D330,D530,D730,D930)</f>
        <v>0.78</v>
      </c>
      <c r="AV130" s="192">
        <f>MEDIAN(D130,D330,D530,D730,D930)</f>
        <v>0.79749999999999999</v>
      </c>
    </row>
    <row r="131" spans="1:48" x14ac:dyDescent="0.2">
      <c r="A131" s="1">
        <v>129</v>
      </c>
      <c r="B131" s="25">
        <v>0.6875</v>
      </c>
      <c r="C131" t="s">
        <v>88</v>
      </c>
      <c r="D131" s="25">
        <v>0.6875</v>
      </c>
      <c r="E131" t="s">
        <v>56</v>
      </c>
      <c r="F131" s="3">
        <v>21</v>
      </c>
      <c r="G131" s="3">
        <v>21</v>
      </c>
      <c r="H131" t="s">
        <v>21</v>
      </c>
      <c r="I131" t="s">
        <v>25</v>
      </c>
      <c r="J131" t="s">
        <v>99</v>
      </c>
      <c r="K131" t="s">
        <v>20</v>
      </c>
      <c r="L131" s="5">
        <v>1202</v>
      </c>
      <c r="M131" s="25">
        <v>0.6875</v>
      </c>
      <c r="N131" s="25">
        <v>0.6875</v>
      </c>
      <c r="O131" s="3">
        <v>1999</v>
      </c>
      <c r="P131" s="3">
        <v>1</v>
      </c>
      <c r="S131" s="1">
        <v>130</v>
      </c>
      <c r="T131" s="192" t="str">
        <f>I131</f>
        <v>Decision Tree</v>
      </c>
      <c r="U131" s="192" t="str">
        <f>C131</f>
        <v>no</v>
      </c>
      <c r="V131" s="192" t="str">
        <f>E131</f>
        <v>vif</v>
      </c>
      <c r="W131" s="192">
        <f>AVERAGE(G131,G331,G531,G731,G931)</f>
        <v>21</v>
      </c>
      <c r="X131" s="192">
        <f>MAX(G131,G331,G531,G731,G931)</f>
        <v>21</v>
      </c>
      <c r="Y131" s="192">
        <f>MIN(G131,G331,G531,G731,G931)</f>
        <v>21</v>
      </c>
      <c r="Z131" s="192">
        <f>MEDIAN(G131,G331,G531,G731,G931)</f>
        <v>21</v>
      </c>
      <c r="AA131" s="192" t="str">
        <f>H131</f>
        <v>randomized search</v>
      </c>
      <c r="AB131" s="192" t="str">
        <f>K131</f>
        <v>iqr</v>
      </c>
      <c r="AC131" s="192">
        <f>AVERAGE(L131,L331,L531,L731,L931)</f>
        <v>1206.4000000000001</v>
      </c>
      <c r="AD131" s="192">
        <f>MAX(L131,L331,L531,L731,L931)</f>
        <v>1211</v>
      </c>
      <c r="AE131" s="192">
        <f>MIN(L131,L331,L531,L731,L931)</f>
        <v>1202</v>
      </c>
      <c r="AF131" s="192">
        <f>MEDIAN(L131,L331,L531,L731,L931)</f>
        <v>1207</v>
      </c>
      <c r="AG131" s="192">
        <f>AVERAGE(B131,B331,B531,B731,B931)</f>
        <v>0.57499999999999996</v>
      </c>
      <c r="AH131" s="192">
        <f>MAX(B131,B331,B531,B731,B931)</f>
        <v>0.71250000000000002</v>
      </c>
      <c r="AI131" s="192">
        <f>MIN(B131,B331,B531,B731,B931)</f>
        <v>0.45250000000000001</v>
      </c>
      <c r="AJ131" s="192">
        <f>MEDIAN(B131,B331,B531,B731,B931)</f>
        <v>0.53749999999999998</v>
      </c>
      <c r="AK131" s="192">
        <f>AVERAGE(M131,M331,M531,M731,M931)</f>
        <v>0.57499999999999996</v>
      </c>
      <c r="AL131" s="192">
        <f>MAX(M131,M331,M531,M731,M931)</f>
        <v>0.71250000000000002</v>
      </c>
      <c r="AM131" s="192">
        <f>MIN(M131,M331,M531,M731,M931)</f>
        <v>0.45250000000000001</v>
      </c>
      <c r="AN131" s="192">
        <f>MEDIAN(M131,M331,M531,M731,M931)</f>
        <v>0.53749999999999998</v>
      </c>
      <c r="AO131" s="192">
        <f>AVERAGE(N131,N331,N531,N731,N931)</f>
        <v>0.57499999999999996</v>
      </c>
      <c r="AP131" s="192">
        <f>MAX(N131,N331,N531,N731,N931)</f>
        <v>0.71250000000000002</v>
      </c>
      <c r="AQ131" s="192">
        <f>MIN(N131,N331,N531,N731,N931)</f>
        <v>0.45250000000000001</v>
      </c>
      <c r="AR131" s="192">
        <f>MEDIAN(N131,N331,N531,N731,N931)</f>
        <v>0.53749999999999998</v>
      </c>
      <c r="AS131" s="192">
        <f>AVERAGE(D131,D331,D531,D731,D931)</f>
        <v>0.57499999999999996</v>
      </c>
      <c r="AT131" s="192">
        <f>MAX(D131,D331,D531,D731,D931)</f>
        <v>0.71250000000000002</v>
      </c>
      <c r="AU131" s="192">
        <f>MIN(D131,D331,D531,D731,D931)</f>
        <v>0.45250000000000001</v>
      </c>
      <c r="AV131" s="192">
        <f>MEDIAN(D131,D331,D531,D731,D931)</f>
        <v>0.53749999999999998</v>
      </c>
    </row>
    <row r="132" spans="1:48" x14ac:dyDescent="0.2">
      <c r="A132" s="1">
        <v>130</v>
      </c>
      <c r="B132" s="79">
        <v>0.71750000000000003</v>
      </c>
      <c r="C132" t="s">
        <v>88</v>
      </c>
      <c r="D132" s="79">
        <v>0.71750000000000003</v>
      </c>
      <c r="E132" t="s">
        <v>56</v>
      </c>
      <c r="F132" s="3">
        <v>21</v>
      </c>
      <c r="G132" s="3">
        <v>21</v>
      </c>
      <c r="H132" t="s">
        <v>23</v>
      </c>
      <c r="I132" t="s">
        <v>25</v>
      </c>
      <c r="J132" t="s">
        <v>100</v>
      </c>
      <c r="K132" t="s">
        <v>20</v>
      </c>
      <c r="L132" s="5">
        <v>1202</v>
      </c>
      <c r="M132" s="79">
        <v>0.71750000000000003</v>
      </c>
      <c r="N132" s="79">
        <v>0.71750000000000003</v>
      </c>
      <c r="O132" s="3">
        <v>1999</v>
      </c>
      <c r="P132" s="3">
        <v>1</v>
      </c>
      <c r="S132" s="1">
        <v>131</v>
      </c>
      <c r="T132" s="192" t="str">
        <f>I132</f>
        <v>Decision Tree</v>
      </c>
      <c r="U132" s="192" t="str">
        <f>C132</f>
        <v>no</v>
      </c>
      <c r="V132" s="192" t="str">
        <f>E132</f>
        <v>vif</v>
      </c>
      <c r="W132" s="192">
        <f>AVERAGE(G132,G332,G532,G732,G932)</f>
        <v>21</v>
      </c>
      <c r="X132" s="192">
        <f>MAX(G132,G332,G532,G732,G932)</f>
        <v>21</v>
      </c>
      <c r="Y132" s="192">
        <f>MIN(G132,G332,G532,G732,G932)</f>
        <v>21</v>
      </c>
      <c r="Z132" s="192">
        <f>MEDIAN(G132,G332,G532,G732,G932)</f>
        <v>21</v>
      </c>
      <c r="AA132" s="192" t="str">
        <f>H132</f>
        <v>grid search</v>
      </c>
      <c r="AB132" s="192" t="str">
        <f>K132</f>
        <v>iqr</v>
      </c>
      <c r="AC132" s="192">
        <f>AVERAGE(L132,L332,L532,L732,L932)</f>
        <v>1206.4000000000001</v>
      </c>
      <c r="AD132" s="192">
        <f>MAX(L132,L332,L532,L732,L932)</f>
        <v>1211</v>
      </c>
      <c r="AE132" s="192">
        <f>MIN(L132,L332,L532,L732,L932)</f>
        <v>1202</v>
      </c>
      <c r="AF132" s="192">
        <f>MEDIAN(L132,L332,L532,L732,L932)</f>
        <v>1207</v>
      </c>
      <c r="AG132" s="192">
        <f>AVERAGE(B132,B332,B532,B732,B932)</f>
        <v>0.68600000000000017</v>
      </c>
      <c r="AH132" s="192">
        <f>MAX(B132,B332,B532,B732,B932)</f>
        <v>0.8</v>
      </c>
      <c r="AI132" s="192">
        <f>MIN(B132,B332,B532,B732,B932)</f>
        <v>0.56000000000000005</v>
      </c>
      <c r="AJ132" s="192">
        <f>MEDIAN(B132,B332,B532,B732,B932)</f>
        <v>0.68</v>
      </c>
      <c r="AK132" s="192">
        <f>AVERAGE(M132,M332,M532,M732,M932)</f>
        <v>0.68600000000000017</v>
      </c>
      <c r="AL132" s="192">
        <f>MAX(M132,M332,M532,M732,M932)</f>
        <v>0.8</v>
      </c>
      <c r="AM132" s="192">
        <f>MIN(M132,M332,M532,M732,M932)</f>
        <v>0.56000000000000005</v>
      </c>
      <c r="AN132" s="192">
        <f>MEDIAN(M132,M332,M532,M732,M932)</f>
        <v>0.68</v>
      </c>
      <c r="AO132" s="192">
        <f>AVERAGE(N132,N332,N532,N732,N932)</f>
        <v>0.68600000000000017</v>
      </c>
      <c r="AP132" s="192">
        <f>MAX(N132,N332,N532,N732,N932)</f>
        <v>0.8</v>
      </c>
      <c r="AQ132" s="192">
        <f>MIN(N132,N332,N532,N732,N932)</f>
        <v>0.56000000000000005</v>
      </c>
      <c r="AR132" s="192">
        <f>MEDIAN(N132,N332,N532,N732,N932)</f>
        <v>0.68</v>
      </c>
      <c r="AS132" s="192">
        <f>AVERAGE(D132,D332,D532,D732,D932)</f>
        <v>0.68600000000000017</v>
      </c>
      <c r="AT132" s="192">
        <f>MAX(D132,D332,D532,D732,D932)</f>
        <v>0.80000000000000016</v>
      </c>
      <c r="AU132" s="192">
        <f>MIN(D132,D332,D532,D732,D932)</f>
        <v>0.56000000000000005</v>
      </c>
      <c r="AV132" s="192">
        <f>MEDIAN(D132,D332,D532,D732,D932)</f>
        <v>0.68</v>
      </c>
    </row>
    <row r="133" spans="1:48" x14ac:dyDescent="0.2">
      <c r="A133" s="1">
        <v>131</v>
      </c>
      <c r="B133" s="71">
        <v>0.41249999999999998</v>
      </c>
      <c r="C133" t="s">
        <v>88</v>
      </c>
      <c r="D133" s="71">
        <v>0.41249999999999998</v>
      </c>
      <c r="E133" t="s">
        <v>56</v>
      </c>
      <c r="F133" s="3">
        <v>21</v>
      </c>
      <c r="G133" s="3">
        <v>21</v>
      </c>
      <c r="H133" t="s">
        <v>17</v>
      </c>
      <c r="I133" t="s">
        <v>29</v>
      </c>
      <c r="J133" t="s">
        <v>30</v>
      </c>
      <c r="K133" t="s">
        <v>20</v>
      </c>
      <c r="L133" s="5">
        <v>1202</v>
      </c>
      <c r="M133" s="71">
        <v>0.41249999999999998</v>
      </c>
      <c r="N133" s="71">
        <v>0.41249999999999998</v>
      </c>
      <c r="O133" s="3">
        <v>1999</v>
      </c>
      <c r="P133" s="3">
        <v>1</v>
      </c>
      <c r="S133" s="1">
        <v>132</v>
      </c>
      <c r="T133" s="192" t="str">
        <f>I133</f>
        <v>Extra Trees</v>
      </c>
      <c r="U133" s="192" t="str">
        <f>C133</f>
        <v>no</v>
      </c>
      <c r="V133" s="192" t="str">
        <f>E133</f>
        <v>vif</v>
      </c>
      <c r="W133" s="192">
        <f>AVERAGE(G133,G333,G533,G733,G933)</f>
        <v>21</v>
      </c>
      <c r="X133" s="192">
        <f>MAX(G133,G333,G533,G733,G933)</f>
        <v>21</v>
      </c>
      <c r="Y133" s="192">
        <f>MIN(G133,G333,G533,G733,G933)</f>
        <v>21</v>
      </c>
      <c r="Z133" s="192">
        <f>MEDIAN(G133,G333,G533,G733,G933)</f>
        <v>21</v>
      </c>
      <c r="AA133" s="192" t="str">
        <f>H133</f>
        <v>nothing</v>
      </c>
      <c r="AB133" s="192" t="str">
        <f>K133</f>
        <v>iqr</v>
      </c>
      <c r="AC133" s="192">
        <f>AVERAGE(L133,L333,L533,L733,L933)</f>
        <v>1206.4000000000001</v>
      </c>
      <c r="AD133" s="192">
        <f>MAX(L133,L333,L533,L733,L933)</f>
        <v>1211</v>
      </c>
      <c r="AE133" s="192">
        <f>MIN(L133,L333,L533,L733,L933)</f>
        <v>1202</v>
      </c>
      <c r="AF133" s="192">
        <f>MEDIAN(L133,L333,L533,L733,L933)</f>
        <v>1207</v>
      </c>
      <c r="AG133" s="192">
        <f>AVERAGE(B133,B333,B533,B733,B933)</f>
        <v>0.51150000000000007</v>
      </c>
      <c r="AH133" s="192">
        <f>MAX(B133,B333,B533,B733,B933)</f>
        <v>0.60750000000000004</v>
      </c>
      <c r="AI133" s="192">
        <f>MIN(B133,B333,B533,B733,B933)</f>
        <v>0.41249999999999998</v>
      </c>
      <c r="AJ133" s="192">
        <f>MEDIAN(B133,B333,B533,B733,B933)</f>
        <v>0.54749999999999999</v>
      </c>
      <c r="AK133" s="192">
        <f>AVERAGE(M133,M333,M533,M733,M933)</f>
        <v>0.51150000000000007</v>
      </c>
      <c r="AL133" s="192">
        <f>MAX(M133,M333,M533,M733,M933)</f>
        <v>0.60750000000000004</v>
      </c>
      <c r="AM133" s="192">
        <f>MIN(M133,M333,M533,M733,M933)</f>
        <v>0.41249999999999998</v>
      </c>
      <c r="AN133" s="192">
        <f>MEDIAN(M133,M333,M533,M733,M933)</f>
        <v>0.54749999999999999</v>
      </c>
      <c r="AO133" s="192">
        <f>AVERAGE(N133,N333,N533,N733,N933)</f>
        <v>0.51150000000000007</v>
      </c>
      <c r="AP133" s="192">
        <f>MAX(N133,N333,N533,N733,N933)</f>
        <v>0.60750000000000004</v>
      </c>
      <c r="AQ133" s="192">
        <f>MIN(N133,N333,N533,N733,N933)</f>
        <v>0.41249999999999998</v>
      </c>
      <c r="AR133" s="192">
        <f>MEDIAN(N133,N333,N533,N733,N933)</f>
        <v>0.54749999999999999</v>
      </c>
      <c r="AS133" s="192">
        <f>AVERAGE(D133,D333,D533,D733,D933)</f>
        <v>0.51150000000000007</v>
      </c>
      <c r="AT133" s="192">
        <f>MAX(D133,D333,D533,D733,D933)</f>
        <v>0.60750000000000004</v>
      </c>
      <c r="AU133" s="192">
        <f>MIN(D133,D333,D533,D733,D933)</f>
        <v>0.41249999999999998</v>
      </c>
      <c r="AV133" s="192">
        <f>MEDIAN(D133,D333,D533,D733,D933)</f>
        <v>0.54749999999999999</v>
      </c>
    </row>
    <row r="134" spans="1:48" x14ac:dyDescent="0.2">
      <c r="A134" s="1">
        <v>132</v>
      </c>
      <c r="B134" s="80">
        <v>0.70499999999999996</v>
      </c>
      <c r="C134" t="s">
        <v>88</v>
      </c>
      <c r="D134" s="80">
        <v>0.70499999999999996</v>
      </c>
      <c r="E134" t="s">
        <v>56</v>
      </c>
      <c r="F134" s="3">
        <v>21</v>
      </c>
      <c r="G134" s="3">
        <v>21</v>
      </c>
      <c r="H134" t="s">
        <v>21</v>
      </c>
      <c r="I134" t="s">
        <v>29</v>
      </c>
      <c r="J134" t="s">
        <v>101</v>
      </c>
      <c r="K134" t="s">
        <v>20</v>
      </c>
      <c r="L134" s="5">
        <v>1202</v>
      </c>
      <c r="M134" s="80">
        <v>0.70499999999999996</v>
      </c>
      <c r="N134" s="80">
        <v>0.70499999999999996</v>
      </c>
      <c r="O134" s="3">
        <v>1999</v>
      </c>
      <c r="P134" s="3">
        <v>1</v>
      </c>
      <c r="S134" s="1">
        <v>133</v>
      </c>
      <c r="T134" s="192" t="str">
        <f>I134</f>
        <v>Extra Trees</v>
      </c>
      <c r="U134" s="192" t="str">
        <f>C134</f>
        <v>no</v>
      </c>
      <c r="V134" s="192" t="str">
        <f>E134</f>
        <v>vif</v>
      </c>
      <c r="W134" s="192">
        <f>AVERAGE(G134,G334,G534,G734,G934)</f>
        <v>21</v>
      </c>
      <c r="X134" s="192">
        <f>MAX(G134,G334,G534,G734,G934)</f>
        <v>21</v>
      </c>
      <c r="Y134" s="192">
        <f>MIN(G134,G334,G534,G734,G934)</f>
        <v>21</v>
      </c>
      <c r="Z134" s="192">
        <f>MEDIAN(G134,G334,G534,G734,G934)</f>
        <v>21</v>
      </c>
      <c r="AA134" s="192" t="str">
        <f>H134</f>
        <v>randomized search</v>
      </c>
      <c r="AB134" s="192" t="str">
        <f>K134</f>
        <v>iqr</v>
      </c>
      <c r="AC134" s="192">
        <f>AVERAGE(L134,L334,L534,L734,L934)</f>
        <v>1206.4000000000001</v>
      </c>
      <c r="AD134" s="192">
        <f>MAX(L134,L334,L534,L734,L934)</f>
        <v>1211</v>
      </c>
      <c r="AE134" s="192">
        <f>MIN(L134,L334,L534,L734,L934)</f>
        <v>1202</v>
      </c>
      <c r="AF134" s="192">
        <f>MEDIAN(L134,L334,L534,L734,L934)</f>
        <v>1207</v>
      </c>
      <c r="AG134" s="192">
        <f>AVERAGE(B134,B334,B534,B734,B934)</f>
        <v>0.72499999999999998</v>
      </c>
      <c r="AH134" s="192">
        <f>MAX(B134,B334,B534,B734,B934)</f>
        <v>0.755</v>
      </c>
      <c r="AI134" s="192">
        <f>MIN(B134,B334,B534,B734,B934)</f>
        <v>0.6875</v>
      </c>
      <c r="AJ134" s="192">
        <f>MEDIAN(B134,B334,B534,B734,B934)</f>
        <v>0.72750000000000004</v>
      </c>
      <c r="AK134" s="192">
        <f>AVERAGE(M134,M334,M534,M734,M934)</f>
        <v>0.72499999999999998</v>
      </c>
      <c r="AL134" s="192">
        <f>MAX(M134,M334,M534,M734,M934)</f>
        <v>0.755</v>
      </c>
      <c r="AM134" s="192">
        <f>MIN(M134,M334,M534,M734,M934)</f>
        <v>0.6875</v>
      </c>
      <c r="AN134" s="192">
        <f>MEDIAN(M134,M334,M534,M734,M934)</f>
        <v>0.72750000000000004</v>
      </c>
      <c r="AO134" s="192">
        <f>AVERAGE(N134,N334,N534,N734,N934)</f>
        <v>0.72499999999999998</v>
      </c>
      <c r="AP134" s="192">
        <f>MAX(N134,N334,N534,N734,N934)</f>
        <v>0.755</v>
      </c>
      <c r="AQ134" s="192">
        <f>MIN(N134,N334,N534,N734,N934)</f>
        <v>0.6875</v>
      </c>
      <c r="AR134" s="192">
        <f>MEDIAN(N134,N334,N534,N734,N934)</f>
        <v>0.72750000000000004</v>
      </c>
      <c r="AS134" s="192">
        <f>AVERAGE(D134,D334,D534,D734,D934)</f>
        <v>0.72499999999999998</v>
      </c>
      <c r="AT134" s="192">
        <f>MAX(D134,D334,D534,D734,D934)</f>
        <v>0.755</v>
      </c>
      <c r="AU134" s="192">
        <f>MIN(D134,D334,D534,D734,D934)</f>
        <v>0.6875</v>
      </c>
      <c r="AV134" s="192">
        <f>MEDIAN(D134,D334,D534,D734,D934)</f>
        <v>0.72750000000000015</v>
      </c>
    </row>
    <row r="135" spans="1:48" x14ac:dyDescent="0.2">
      <c r="A135" s="1">
        <v>133</v>
      </c>
      <c r="B135" s="57">
        <v>0.7</v>
      </c>
      <c r="C135" t="s">
        <v>88</v>
      </c>
      <c r="D135" s="57">
        <v>0.7</v>
      </c>
      <c r="E135" t="s">
        <v>56</v>
      </c>
      <c r="F135" s="3">
        <v>21</v>
      </c>
      <c r="G135" s="3">
        <v>21</v>
      </c>
      <c r="H135" t="s">
        <v>23</v>
      </c>
      <c r="I135" t="s">
        <v>29</v>
      </c>
      <c r="J135" t="s">
        <v>84</v>
      </c>
      <c r="K135" t="s">
        <v>20</v>
      </c>
      <c r="L135" s="5">
        <v>1202</v>
      </c>
      <c r="M135" s="57">
        <v>0.7</v>
      </c>
      <c r="N135" s="57">
        <v>0.7</v>
      </c>
      <c r="O135" s="3">
        <v>1999</v>
      </c>
      <c r="P135" s="3">
        <v>1</v>
      </c>
      <c r="S135" s="1">
        <v>134</v>
      </c>
      <c r="T135" s="192" t="str">
        <f>I135</f>
        <v>Extra Trees</v>
      </c>
      <c r="U135" s="192" t="str">
        <f>C135</f>
        <v>no</v>
      </c>
      <c r="V135" s="192" t="str">
        <f>E135</f>
        <v>vif</v>
      </c>
      <c r="W135" s="192">
        <f>AVERAGE(G135,G335,G535,G735,G935)</f>
        <v>21</v>
      </c>
      <c r="X135" s="192">
        <f>MAX(G135,G335,G535,G735,G935)</f>
        <v>21</v>
      </c>
      <c r="Y135" s="192">
        <f>MIN(G135,G335,G535,G735,G935)</f>
        <v>21</v>
      </c>
      <c r="Z135" s="192">
        <f>MEDIAN(G135,G335,G535,G735,G935)</f>
        <v>21</v>
      </c>
      <c r="AA135" s="192" t="str">
        <f>H135</f>
        <v>grid search</v>
      </c>
      <c r="AB135" s="192" t="str">
        <f>K135</f>
        <v>iqr</v>
      </c>
      <c r="AC135" s="192">
        <f>AVERAGE(L135,L335,L535,L735,L935)</f>
        <v>1206.4000000000001</v>
      </c>
      <c r="AD135" s="192">
        <f>MAX(L135,L335,L535,L735,L935)</f>
        <v>1211</v>
      </c>
      <c r="AE135" s="192">
        <f>MIN(L135,L335,L535,L735,L935)</f>
        <v>1202</v>
      </c>
      <c r="AF135" s="192">
        <f>MEDIAN(L135,L335,L535,L735,L935)</f>
        <v>1207</v>
      </c>
      <c r="AG135" s="192">
        <f>AVERAGE(B135,B335,B535,B735,B935)</f>
        <v>0.71250000000000002</v>
      </c>
      <c r="AH135" s="192">
        <f>MAX(B135,B335,B535,B735,B935)</f>
        <v>0.74750000000000005</v>
      </c>
      <c r="AI135" s="192">
        <f>MIN(B135,B335,B535,B735,B935)</f>
        <v>0.67249999999999999</v>
      </c>
      <c r="AJ135" s="192">
        <f>MEDIAN(B135,B335,B535,B735,B935)</f>
        <v>0.71</v>
      </c>
      <c r="AK135" s="192">
        <f>AVERAGE(M135,M335,M535,M735,M935)</f>
        <v>0.71250000000000002</v>
      </c>
      <c r="AL135" s="192">
        <f>MAX(M135,M335,M535,M735,M935)</f>
        <v>0.74750000000000005</v>
      </c>
      <c r="AM135" s="192">
        <f>MIN(M135,M335,M535,M735,M935)</f>
        <v>0.67249999999999999</v>
      </c>
      <c r="AN135" s="192">
        <f>MEDIAN(M135,M335,M535,M735,M935)</f>
        <v>0.71</v>
      </c>
      <c r="AO135" s="192">
        <f>AVERAGE(N135,N335,N535,N735,N935)</f>
        <v>0.71250000000000002</v>
      </c>
      <c r="AP135" s="192">
        <f>MAX(N135,N335,N535,N735,N935)</f>
        <v>0.74750000000000005</v>
      </c>
      <c r="AQ135" s="192">
        <f>MIN(N135,N335,N535,N735,N935)</f>
        <v>0.67249999999999999</v>
      </c>
      <c r="AR135" s="192">
        <f>MEDIAN(N135,N335,N535,N735,N935)</f>
        <v>0.71</v>
      </c>
      <c r="AS135" s="192">
        <f>AVERAGE(D135,D335,D535,D735,D935)</f>
        <v>0.71250000000000002</v>
      </c>
      <c r="AT135" s="192">
        <f>MAX(D135,D335,D535,D735,D935)</f>
        <v>0.74750000000000005</v>
      </c>
      <c r="AU135" s="192">
        <f>MIN(D135,D335,D535,D735,D935)</f>
        <v>0.67249999999999999</v>
      </c>
      <c r="AV135" s="192">
        <f>MEDIAN(D135,D335,D535,D735,D935)</f>
        <v>0.71000000000000008</v>
      </c>
    </row>
    <row r="136" spans="1:48" x14ac:dyDescent="0.2">
      <c r="A136" s="1">
        <v>134</v>
      </c>
      <c r="B136" s="73">
        <v>0.91749999999999998</v>
      </c>
      <c r="C136" t="s">
        <v>88</v>
      </c>
      <c r="D136" s="73">
        <v>0.91749999999999998</v>
      </c>
      <c r="E136" t="s">
        <v>56</v>
      </c>
      <c r="F136" s="3">
        <v>21</v>
      </c>
      <c r="G136" s="3">
        <v>21</v>
      </c>
      <c r="H136" t="s">
        <v>17</v>
      </c>
      <c r="I136" t="s">
        <v>33</v>
      </c>
      <c r="J136" t="s">
        <v>34</v>
      </c>
      <c r="K136" t="s">
        <v>20</v>
      </c>
      <c r="L136" s="5">
        <v>1202</v>
      </c>
      <c r="M136" s="73">
        <v>0.91749999999999998</v>
      </c>
      <c r="N136" s="73">
        <v>0.91749999999999998</v>
      </c>
      <c r="O136" s="3">
        <v>1999</v>
      </c>
      <c r="P136" s="3">
        <v>1</v>
      </c>
      <c r="S136" s="1">
        <v>135</v>
      </c>
      <c r="T136" s="192" t="str">
        <f>I136</f>
        <v>Nearest Neighbors</v>
      </c>
      <c r="U136" s="192" t="str">
        <f>C136</f>
        <v>no</v>
      </c>
      <c r="V136" s="192" t="str">
        <f>E136</f>
        <v>vif</v>
      </c>
      <c r="W136" s="192">
        <f>AVERAGE(G136,G336,G536,G736,G936)</f>
        <v>21</v>
      </c>
      <c r="X136" s="192">
        <f>MAX(G136,G336,G536,G736,G936)</f>
        <v>21</v>
      </c>
      <c r="Y136" s="192">
        <f>MIN(G136,G336,G536,G736,G936)</f>
        <v>21</v>
      </c>
      <c r="Z136" s="192">
        <f>MEDIAN(G136,G336,G536,G736,G936)</f>
        <v>21</v>
      </c>
      <c r="AA136" s="192" t="str">
        <f>H136</f>
        <v>nothing</v>
      </c>
      <c r="AB136" s="192" t="str">
        <f>K136</f>
        <v>iqr</v>
      </c>
      <c r="AC136" s="192">
        <f>AVERAGE(L136,L336,L536,L736,L936)</f>
        <v>1206.4000000000001</v>
      </c>
      <c r="AD136" s="192">
        <f>MAX(L136,L336,L536,L736,L936)</f>
        <v>1211</v>
      </c>
      <c r="AE136" s="192">
        <f>MIN(L136,L336,L536,L736,L936)</f>
        <v>1202</v>
      </c>
      <c r="AF136" s="192">
        <f>MEDIAN(L136,L336,L536,L736,L936)</f>
        <v>1207</v>
      </c>
      <c r="AG136" s="192">
        <f>AVERAGE(B136,B336,B536,B736,B936)</f>
        <v>0.91549999999999998</v>
      </c>
      <c r="AH136" s="192">
        <f>MAX(B136,B336,B536,B736,B936)</f>
        <v>0.92749999999999999</v>
      </c>
      <c r="AI136" s="192">
        <f>MIN(B136,B336,B536,B736,B936)</f>
        <v>0.90749999999999997</v>
      </c>
      <c r="AJ136" s="192">
        <f>MEDIAN(B136,B336,B536,B736,B936)</f>
        <v>0.91500000000000004</v>
      </c>
      <c r="AK136" s="192">
        <f>AVERAGE(M136,M336,M536,M736,M936)</f>
        <v>0.91549999999999998</v>
      </c>
      <c r="AL136" s="192">
        <f>MAX(M136,M336,M536,M736,M936)</f>
        <v>0.92749999999999999</v>
      </c>
      <c r="AM136" s="192">
        <f>MIN(M136,M336,M536,M736,M936)</f>
        <v>0.90749999999999997</v>
      </c>
      <c r="AN136" s="192">
        <f>MEDIAN(M136,M336,M536,M736,M936)</f>
        <v>0.91500000000000004</v>
      </c>
      <c r="AO136" s="192">
        <f>AVERAGE(N136,N336,N536,N736,N936)</f>
        <v>0.91549999999999998</v>
      </c>
      <c r="AP136" s="192">
        <f>MAX(N136,N336,N536,N736,N936)</f>
        <v>0.92749999999999999</v>
      </c>
      <c r="AQ136" s="192">
        <f>MIN(N136,N336,N536,N736,N936)</f>
        <v>0.90749999999999997</v>
      </c>
      <c r="AR136" s="192">
        <f>MEDIAN(N136,N336,N536,N736,N936)</f>
        <v>0.91500000000000004</v>
      </c>
      <c r="AS136" s="192">
        <f>AVERAGE(D136,D336,D536,D736,D936)</f>
        <v>0.91549999999999998</v>
      </c>
      <c r="AT136" s="192">
        <f>MAX(D136,D336,D536,D736,D936)</f>
        <v>0.92749999999999999</v>
      </c>
      <c r="AU136" s="192">
        <f>MIN(D136,D336,D536,D736,D936)</f>
        <v>0.90749999999999997</v>
      </c>
      <c r="AV136" s="192">
        <f>MEDIAN(D136,D336,D536,D736,D936)</f>
        <v>0.91500000000000004</v>
      </c>
    </row>
    <row r="137" spans="1:48" x14ac:dyDescent="0.2">
      <c r="A137" s="1">
        <v>135</v>
      </c>
      <c r="B137" s="81">
        <v>0.91</v>
      </c>
      <c r="C137" t="s">
        <v>88</v>
      </c>
      <c r="D137" s="81">
        <v>0.91</v>
      </c>
      <c r="E137" t="s">
        <v>56</v>
      </c>
      <c r="F137" s="3">
        <v>21</v>
      </c>
      <c r="G137" s="3">
        <v>21</v>
      </c>
      <c r="H137" t="s">
        <v>21</v>
      </c>
      <c r="I137" t="s">
        <v>33</v>
      </c>
      <c r="J137" t="s">
        <v>102</v>
      </c>
      <c r="K137" t="s">
        <v>20</v>
      </c>
      <c r="L137" s="5">
        <v>1202</v>
      </c>
      <c r="M137" s="81">
        <v>0.91</v>
      </c>
      <c r="N137" s="81">
        <v>0.91</v>
      </c>
      <c r="O137" s="3">
        <v>1999</v>
      </c>
      <c r="P137" s="3">
        <v>1</v>
      </c>
      <c r="S137" s="1">
        <v>136</v>
      </c>
      <c r="T137" s="192" t="str">
        <f>I137</f>
        <v>Nearest Neighbors</v>
      </c>
      <c r="U137" s="192" t="str">
        <f>C137</f>
        <v>no</v>
      </c>
      <c r="V137" s="192" t="str">
        <f>E137</f>
        <v>vif</v>
      </c>
      <c r="W137" s="192">
        <f>AVERAGE(G137,G337,G537,G737,G937)</f>
        <v>21</v>
      </c>
      <c r="X137" s="192">
        <f>MAX(G137,G337,G537,G737,G937)</f>
        <v>21</v>
      </c>
      <c r="Y137" s="192">
        <f>MIN(G137,G337,G537,G737,G937)</f>
        <v>21</v>
      </c>
      <c r="Z137" s="192">
        <f>MEDIAN(G137,G337,G537,G737,G937)</f>
        <v>21</v>
      </c>
      <c r="AA137" s="192" t="str">
        <f>H137</f>
        <v>randomized search</v>
      </c>
      <c r="AB137" s="192" t="str">
        <f>K137</f>
        <v>iqr</v>
      </c>
      <c r="AC137" s="192">
        <f>AVERAGE(L137,L337,L537,L737,L937)</f>
        <v>1206.4000000000001</v>
      </c>
      <c r="AD137" s="192">
        <f>MAX(L137,L337,L537,L737,L937)</f>
        <v>1211</v>
      </c>
      <c r="AE137" s="192">
        <f>MIN(L137,L337,L537,L737,L937)</f>
        <v>1202</v>
      </c>
      <c r="AF137" s="192">
        <f>MEDIAN(L137,L337,L537,L737,L937)</f>
        <v>1207</v>
      </c>
      <c r="AG137" s="192">
        <f>AVERAGE(B137,B337,B537,B737,B937)</f>
        <v>0.91449999999999998</v>
      </c>
      <c r="AH137" s="192">
        <f>MAX(B137,B337,B537,B737,B937)</f>
        <v>0.91749999999999998</v>
      </c>
      <c r="AI137" s="192">
        <f>MIN(B137,B337,B537,B737,B937)</f>
        <v>0.91</v>
      </c>
      <c r="AJ137" s="192">
        <f>MEDIAN(B137,B337,B537,B737,B937)</f>
        <v>0.91500000000000004</v>
      </c>
      <c r="AK137" s="192">
        <f>AVERAGE(M137,M337,M537,M737,M937)</f>
        <v>0.91449999999999998</v>
      </c>
      <c r="AL137" s="192">
        <f>MAX(M137,M337,M537,M737,M937)</f>
        <v>0.91749999999999998</v>
      </c>
      <c r="AM137" s="192">
        <f>MIN(M137,M337,M537,M737,M937)</f>
        <v>0.91</v>
      </c>
      <c r="AN137" s="192">
        <f>MEDIAN(M137,M337,M537,M737,M937)</f>
        <v>0.91500000000000004</v>
      </c>
      <c r="AO137" s="192">
        <f>AVERAGE(N137,N337,N537,N737,N937)</f>
        <v>0.91449999999999998</v>
      </c>
      <c r="AP137" s="192">
        <f>MAX(N137,N337,N537,N737,N937)</f>
        <v>0.91749999999999998</v>
      </c>
      <c r="AQ137" s="192">
        <f>MIN(N137,N337,N537,N737,N937)</f>
        <v>0.91</v>
      </c>
      <c r="AR137" s="192">
        <f>MEDIAN(N137,N337,N537,N737,N937)</f>
        <v>0.91500000000000004</v>
      </c>
      <c r="AS137" s="192">
        <f>AVERAGE(D137,D337,D537,D737,D937)</f>
        <v>0.91449999999999998</v>
      </c>
      <c r="AT137" s="192">
        <f>MAX(D137,D337,D537,D737,D937)</f>
        <v>0.91749999999999998</v>
      </c>
      <c r="AU137" s="192">
        <f>MIN(D137,D337,D537,D737,D937)</f>
        <v>0.91</v>
      </c>
      <c r="AV137" s="192">
        <f>MEDIAN(D137,D337,D537,D737,D937)</f>
        <v>0.91500000000000004</v>
      </c>
    </row>
    <row r="138" spans="1:48" x14ac:dyDescent="0.2">
      <c r="A138" s="1">
        <v>136</v>
      </c>
      <c r="B138" s="13">
        <v>0.93</v>
      </c>
      <c r="C138" t="s">
        <v>88</v>
      </c>
      <c r="D138" s="13">
        <v>0.93</v>
      </c>
      <c r="E138" t="s">
        <v>56</v>
      </c>
      <c r="F138" s="3">
        <v>21</v>
      </c>
      <c r="G138" s="3">
        <v>21</v>
      </c>
      <c r="H138" t="s">
        <v>23</v>
      </c>
      <c r="I138" t="s">
        <v>33</v>
      </c>
      <c r="J138" t="s">
        <v>36</v>
      </c>
      <c r="K138" t="s">
        <v>20</v>
      </c>
      <c r="L138" s="5">
        <v>1202</v>
      </c>
      <c r="M138" s="13">
        <v>0.93</v>
      </c>
      <c r="N138" s="13">
        <v>0.93</v>
      </c>
      <c r="O138" s="3">
        <v>1999</v>
      </c>
      <c r="P138" s="3">
        <v>1</v>
      </c>
      <c r="S138" s="1">
        <v>137</v>
      </c>
      <c r="T138" s="192" t="str">
        <f>I138</f>
        <v>Nearest Neighbors</v>
      </c>
      <c r="U138" s="192" t="str">
        <f>C138</f>
        <v>no</v>
      </c>
      <c r="V138" s="192" t="str">
        <f>E138</f>
        <v>vif</v>
      </c>
      <c r="W138" s="192">
        <f>AVERAGE(G138,G338,G538,G738,G938)</f>
        <v>21</v>
      </c>
      <c r="X138" s="192">
        <f>MAX(G138,G338,G538,G738,G938)</f>
        <v>21</v>
      </c>
      <c r="Y138" s="192">
        <f>MIN(G138,G338,G538,G738,G938)</f>
        <v>21</v>
      </c>
      <c r="Z138" s="192">
        <f>MEDIAN(G138,G338,G538,G738,G938)</f>
        <v>21</v>
      </c>
      <c r="AA138" s="192" t="str">
        <f>H138</f>
        <v>grid search</v>
      </c>
      <c r="AB138" s="192" t="str">
        <f>K138</f>
        <v>iqr</v>
      </c>
      <c r="AC138" s="192">
        <f>AVERAGE(L138,L338,L538,L738,L938)</f>
        <v>1206.4000000000001</v>
      </c>
      <c r="AD138" s="192">
        <f>MAX(L138,L338,L538,L738,L938)</f>
        <v>1211</v>
      </c>
      <c r="AE138" s="192">
        <f>MIN(L138,L338,L538,L738,L938)</f>
        <v>1202</v>
      </c>
      <c r="AF138" s="192">
        <f>MEDIAN(L138,L338,L538,L738,L938)</f>
        <v>1207</v>
      </c>
      <c r="AG138" s="192">
        <f>AVERAGE(B138,B338,B538,B738,B938)</f>
        <v>0.92050000000000021</v>
      </c>
      <c r="AH138" s="192">
        <f>MAX(B138,B338,B538,B738,B938)</f>
        <v>0.9325</v>
      </c>
      <c r="AI138" s="192">
        <f>MIN(B138,B338,B538,B738,B938)</f>
        <v>0.91</v>
      </c>
      <c r="AJ138" s="192">
        <f>MEDIAN(B138,B338,B538,B738,B938)</f>
        <v>0.91500000000000004</v>
      </c>
      <c r="AK138" s="192">
        <f>AVERAGE(M138,M338,M538,M738,M938)</f>
        <v>0.92050000000000021</v>
      </c>
      <c r="AL138" s="192">
        <f>MAX(M138,M338,M538,M738,M938)</f>
        <v>0.9325</v>
      </c>
      <c r="AM138" s="192">
        <f>MIN(M138,M338,M538,M738,M938)</f>
        <v>0.91</v>
      </c>
      <c r="AN138" s="192">
        <f>MEDIAN(M138,M338,M538,M738,M938)</f>
        <v>0.91500000000000004</v>
      </c>
      <c r="AO138" s="192">
        <f>AVERAGE(N138,N338,N538,N738,N938)</f>
        <v>0.92050000000000021</v>
      </c>
      <c r="AP138" s="192">
        <f>MAX(N138,N338,N538,N738,N938)</f>
        <v>0.9325</v>
      </c>
      <c r="AQ138" s="192">
        <f>MIN(N138,N338,N538,N738,N938)</f>
        <v>0.91</v>
      </c>
      <c r="AR138" s="192">
        <f>MEDIAN(N138,N338,N538,N738,N938)</f>
        <v>0.91500000000000004</v>
      </c>
      <c r="AS138" s="192">
        <f>AVERAGE(D138,D338,D538,D738,D938)</f>
        <v>0.92050000000000021</v>
      </c>
      <c r="AT138" s="192">
        <f>MAX(D138,D338,D538,D738,D938)</f>
        <v>0.9325</v>
      </c>
      <c r="AU138" s="192">
        <f>MIN(D138,D338,D538,D738,D938)</f>
        <v>0.91</v>
      </c>
      <c r="AV138" s="192">
        <f>MEDIAN(D138,D338,D538,D738,D938)</f>
        <v>0.91500000000000004</v>
      </c>
    </row>
    <row r="139" spans="1:48" x14ac:dyDescent="0.2">
      <c r="A139" s="1">
        <v>137</v>
      </c>
      <c r="B139" s="16">
        <v>0.57750000000000001</v>
      </c>
      <c r="C139" t="s">
        <v>88</v>
      </c>
      <c r="D139" s="16">
        <v>0.57750000000000001</v>
      </c>
      <c r="E139" t="s">
        <v>56</v>
      </c>
      <c r="F139" s="3">
        <v>21</v>
      </c>
      <c r="G139" s="3">
        <v>21</v>
      </c>
      <c r="H139" t="s">
        <v>17</v>
      </c>
      <c r="I139" t="s">
        <v>37</v>
      </c>
      <c r="J139" t="s">
        <v>38</v>
      </c>
      <c r="K139" t="s">
        <v>20</v>
      </c>
      <c r="L139" s="5">
        <v>1202</v>
      </c>
      <c r="M139" s="16">
        <v>0.57750000000000001</v>
      </c>
      <c r="N139" s="16">
        <v>0.57750000000000001</v>
      </c>
      <c r="O139" s="3">
        <v>1999</v>
      </c>
      <c r="P139" s="3">
        <v>1</v>
      </c>
      <c r="S139" s="1">
        <v>138</v>
      </c>
      <c r="T139" s="192" t="str">
        <f>I139</f>
        <v>Random Forest</v>
      </c>
      <c r="U139" s="192" t="str">
        <f>C139</f>
        <v>no</v>
      </c>
      <c r="V139" s="192" t="str">
        <f>E139</f>
        <v>vif</v>
      </c>
      <c r="W139" s="192">
        <f>AVERAGE(G139,G339,G539,G739,G939)</f>
        <v>21</v>
      </c>
      <c r="X139" s="192">
        <f>MAX(G139,G339,G539,G739,G939)</f>
        <v>21</v>
      </c>
      <c r="Y139" s="192">
        <f>MIN(G139,G339,G539,G739,G939)</f>
        <v>21</v>
      </c>
      <c r="Z139" s="192">
        <f>MEDIAN(G139,G339,G539,G739,G939)</f>
        <v>21</v>
      </c>
      <c r="AA139" s="192" t="str">
        <f>H139</f>
        <v>nothing</v>
      </c>
      <c r="AB139" s="192" t="str">
        <f>K139</f>
        <v>iqr</v>
      </c>
      <c r="AC139" s="192">
        <f>AVERAGE(L139,L339,L539,L739,L939)</f>
        <v>1206.4000000000001</v>
      </c>
      <c r="AD139" s="192">
        <f>MAX(L139,L339,L539,L739,L939)</f>
        <v>1211</v>
      </c>
      <c r="AE139" s="192">
        <f>MIN(L139,L339,L539,L739,L939)</f>
        <v>1202</v>
      </c>
      <c r="AF139" s="192">
        <f>MEDIAN(L139,L339,L539,L739,L939)</f>
        <v>1207</v>
      </c>
      <c r="AG139" s="192">
        <f>AVERAGE(B139,B339,B539,B739,B939)</f>
        <v>0.51600000000000001</v>
      </c>
      <c r="AH139" s="192">
        <f>MAX(B139,B339,B539,B739,B939)</f>
        <v>0.57750000000000001</v>
      </c>
      <c r="AI139" s="192">
        <f>MIN(B139,B339,B539,B739,B939)</f>
        <v>0.45250000000000001</v>
      </c>
      <c r="AJ139" s="192">
        <f>MEDIAN(B139,B339,B539,B739,B939)</f>
        <v>0.53</v>
      </c>
      <c r="AK139" s="192">
        <f>AVERAGE(M139,M339,M539,M739,M939)</f>
        <v>0.51600000000000001</v>
      </c>
      <c r="AL139" s="192">
        <f>MAX(M139,M339,M539,M739,M939)</f>
        <v>0.57750000000000001</v>
      </c>
      <c r="AM139" s="192">
        <f>MIN(M139,M339,M539,M739,M939)</f>
        <v>0.45250000000000001</v>
      </c>
      <c r="AN139" s="192">
        <f>MEDIAN(M139,M339,M539,M739,M939)</f>
        <v>0.53</v>
      </c>
      <c r="AO139" s="192">
        <f>AVERAGE(N139,N339,N539,N739,N939)</f>
        <v>0.51600000000000001</v>
      </c>
      <c r="AP139" s="192">
        <f>MAX(N139,N339,N539,N739,N939)</f>
        <v>0.57750000000000001</v>
      </c>
      <c r="AQ139" s="192">
        <f>MIN(N139,N339,N539,N739,N939)</f>
        <v>0.45250000000000001</v>
      </c>
      <c r="AR139" s="192">
        <f>MEDIAN(N139,N339,N539,N739,N939)</f>
        <v>0.53</v>
      </c>
      <c r="AS139" s="192">
        <f>AVERAGE(D139,D339,D539,D739,D939)</f>
        <v>0.51600000000000001</v>
      </c>
      <c r="AT139" s="192">
        <f>MAX(D139,D339,D539,D739,D939)</f>
        <v>0.57750000000000001</v>
      </c>
      <c r="AU139" s="192">
        <f>MIN(D139,D339,D539,D739,D939)</f>
        <v>0.45250000000000001</v>
      </c>
      <c r="AV139" s="192">
        <f>MEDIAN(D139,D339,D539,D739,D939)</f>
        <v>0.53</v>
      </c>
    </row>
    <row r="140" spans="1:48" x14ac:dyDescent="0.2">
      <c r="A140" s="1">
        <v>138</v>
      </c>
      <c r="B140" s="18">
        <v>0.87749999999999995</v>
      </c>
      <c r="C140" t="s">
        <v>88</v>
      </c>
      <c r="D140" s="18">
        <v>0.87749999999999995</v>
      </c>
      <c r="E140" t="s">
        <v>56</v>
      </c>
      <c r="F140" s="3">
        <v>21</v>
      </c>
      <c r="G140" s="3">
        <v>21</v>
      </c>
      <c r="H140" t="s">
        <v>21</v>
      </c>
      <c r="I140" t="s">
        <v>37</v>
      </c>
      <c r="J140" t="s">
        <v>103</v>
      </c>
      <c r="K140" t="s">
        <v>20</v>
      </c>
      <c r="L140" s="5">
        <v>1202</v>
      </c>
      <c r="M140" s="18">
        <v>0.87749999999999995</v>
      </c>
      <c r="N140" s="18">
        <v>0.87749999999999995</v>
      </c>
      <c r="O140" s="3">
        <v>1999</v>
      </c>
      <c r="P140" s="3">
        <v>1</v>
      </c>
      <c r="S140" s="1">
        <v>139</v>
      </c>
      <c r="T140" s="192" t="str">
        <f>I140</f>
        <v>Random Forest</v>
      </c>
      <c r="U140" s="192" t="str">
        <f>C140</f>
        <v>no</v>
      </c>
      <c r="V140" s="192" t="str">
        <f>E140</f>
        <v>vif</v>
      </c>
      <c r="W140" s="192">
        <f>AVERAGE(G140,G340,G540,G740,G940)</f>
        <v>21</v>
      </c>
      <c r="X140" s="192">
        <f>MAX(G140,G340,G540,G740,G940)</f>
        <v>21</v>
      </c>
      <c r="Y140" s="192">
        <f>MIN(G140,G340,G540,G740,G940)</f>
        <v>21</v>
      </c>
      <c r="Z140" s="192">
        <f>MEDIAN(G140,G340,G540,G740,G940)</f>
        <v>21</v>
      </c>
      <c r="AA140" s="192" t="str">
        <f>H140</f>
        <v>randomized search</v>
      </c>
      <c r="AB140" s="192" t="str">
        <f>K140</f>
        <v>iqr</v>
      </c>
      <c r="AC140" s="192">
        <f>AVERAGE(L140,L340,L540,L740,L940)</f>
        <v>1206.4000000000001</v>
      </c>
      <c r="AD140" s="192">
        <f>MAX(L140,L340,L540,L740,L940)</f>
        <v>1211</v>
      </c>
      <c r="AE140" s="192">
        <f>MIN(L140,L340,L540,L740,L940)</f>
        <v>1202</v>
      </c>
      <c r="AF140" s="192">
        <f>MEDIAN(L140,L340,L540,L740,L940)</f>
        <v>1207</v>
      </c>
      <c r="AG140" s="192">
        <f>AVERAGE(B140,B340,B540,B740,B940)</f>
        <v>0.87750000000000006</v>
      </c>
      <c r="AH140" s="192">
        <f>MAX(B140,B340,B540,B740,B940)</f>
        <v>0.89249999999999996</v>
      </c>
      <c r="AI140" s="192">
        <f>MIN(B140,B340,B540,B740,B940)</f>
        <v>0.86499999999999999</v>
      </c>
      <c r="AJ140" s="192">
        <f>MEDIAN(B140,B340,B540,B740,B940)</f>
        <v>0.87749999999999995</v>
      </c>
      <c r="AK140" s="192">
        <f>AVERAGE(M140,M340,M540,M740,M940)</f>
        <v>0.87750000000000006</v>
      </c>
      <c r="AL140" s="192">
        <f>MAX(M140,M340,M540,M740,M940)</f>
        <v>0.89249999999999996</v>
      </c>
      <c r="AM140" s="192">
        <f>MIN(M140,M340,M540,M740,M940)</f>
        <v>0.86499999999999999</v>
      </c>
      <c r="AN140" s="192">
        <f>MEDIAN(M140,M340,M540,M740,M940)</f>
        <v>0.87749999999999995</v>
      </c>
      <c r="AO140" s="192">
        <f>AVERAGE(N140,N340,N540,N740,N940)</f>
        <v>0.87750000000000006</v>
      </c>
      <c r="AP140" s="192">
        <f>MAX(N140,N340,N540,N740,N940)</f>
        <v>0.89249999999999996</v>
      </c>
      <c r="AQ140" s="192">
        <f>MIN(N140,N340,N540,N740,N940)</f>
        <v>0.86499999999999999</v>
      </c>
      <c r="AR140" s="192">
        <f>MEDIAN(N140,N340,N540,N740,N940)</f>
        <v>0.87749999999999995</v>
      </c>
      <c r="AS140" s="192">
        <f>AVERAGE(D140,D340,D540,D740,D940)</f>
        <v>0.87750000000000006</v>
      </c>
      <c r="AT140" s="192">
        <f>MAX(D140,D340,D540,D740,D940)</f>
        <v>0.89249999999999996</v>
      </c>
      <c r="AU140" s="192">
        <f>MIN(D140,D340,D540,D740,D940)</f>
        <v>0.86499999999999999</v>
      </c>
      <c r="AV140" s="192">
        <f>MEDIAN(D140,D340,D540,D740,D940)</f>
        <v>0.87749999999999995</v>
      </c>
    </row>
    <row r="141" spans="1:48" x14ac:dyDescent="0.2">
      <c r="A141" s="1">
        <v>139</v>
      </c>
      <c r="B141" s="82">
        <v>0.82250000000000001</v>
      </c>
      <c r="C141" t="s">
        <v>88</v>
      </c>
      <c r="D141" s="82">
        <v>0.82250000000000001</v>
      </c>
      <c r="E141" t="s">
        <v>56</v>
      </c>
      <c r="F141" s="3">
        <v>21</v>
      </c>
      <c r="G141" s="3">
        <v>21</v>
      </c>
      <c r="H141" t="s">
        <v>23</v>
      </c>
      <c r="I141" t="s">
        <v>37</v>
      </c>
      <c r="J141" t="s">
        <v>104</v>
      </c>
      <c r="K141" t="s">
        <v>20</v>
      </c>
      <c r="L141" s="5">
        <v>1202</v>
      </c>
      <c r="M141" s="82">
        <v>0.82250000000000001</v>
      </c>
      <c r="N141" s="82">
        <v>0.82250000000000001</v>
      </c>
      <c r="O141" s="3">
        <v>1999</v>
      </c>
      <c r="P141" s="3">
        <v>1</v>
      </c>
      <c r="S141" s="1">
        <v>140</v>
      </c>
      <c r="T141" s="192" t="str">
        <f>I141</f>
        <v>Random Forest</v>
      </c>
      <c r="U141" s="192" t="str">
        <f>C141</f>
        <v>no</v>
      </c>
      <c r="V141" s="192" t="str">
        <f>E141</f>
        <v>vif</v>
      </c>
      <c r="W141" s="192">
        <f>AVERAGE(G141,G341,G541,G741,G941)</f>
        <v>21</v>
      </c>
      <c r="X141" s="192">
        <f>MAX(G141,G341,G541,G741,G941)</f>
        <v>21</v>
      </c>
      <c r="Y141" s="192">
        <f>MIN(G141,G341,G541,G741,G941)</f>
        <v>21</v>
      </c>
      <c r="Z141" s="192">
        <f>MEDIAN(G141,G341,G541,G741,G941)</f>
        <v>21</v>
      </c>
      <c r="AA141" s="192" t="str">
        <f>H141</f>
        <v>grid search</v>
      </c>
      <c r="AB141" s="192" t="str">
        <f>K141</f>
        <v>iqr</v>
      </c>
      <c r="AC141" s="192">
        <f>AVERAGE(L141,L341,L541,L741,L941)</f>
        <v>1206.4000000000001</v>
      </c>
      <c r="AD141" s="192">
        <f>MAX(L141,L341,L541,L741,L941)</f>
        <v>1211</v>
      </c>
      <c r="AE141" s="192">
        <f>MIN(L141,L341,L541,L741,L941)</f>
        <v>1202</v>
      </c>
      <c r="AF141" s="192">
        <f>MEDIAN(L141,L341,L541,L741,L941)</f>
        <v>1207</v>
      </c>
      <c r="AG141" s="192">
        <f>AVERAGE(B141,B341,B541,B741,B941)</f>
        <v>0.84399999999999997</v>
      </c>
      <c r="AH141" s="192">
        <f>MAX(B141,B341,B541,B741,B941)</f>
        <v>0.87250000000000005</v>
      </c>
      <c r="AI141" s="192">
        <f>MIN(B141,B341,B541,B741,B941)</f>
        <v>0.82250000000000001</v>
      </c>
      <c r="AJ141" s="192">
        <f>MEDIAN(B141,B341,B541,B741,B941)</f>
        <v>0.84</v>
      </c>
      <c r="AK141" s="192">
        <f>AVERAGE(M141,M341,M541,M741,M941)</f>
        <v>0.84399999999999997</v>
      </c>
      <c r="AL141" s="192">
        <f>MAX(M141,M341,M541,M741,M941)</f>
        <v>0.87250000000000005</v>
      </c>
      <c r="AM141" s="192">
        <f>MIN(M141,M341,M541,M741,M941)</f>
        <v>0.82250000000000001</v>
      </c>
      <c r="AN141" s="192">
        <f>MEDIAN(M141,M341,M541,M741,M941)</f>
        <v>0.84</v>
      </c>
      <c r="AO141" s="192">
        <f>AVERAGE(N141,N341,N541,N741,N941)</f>
        <v>0.84399999999999997</v>
      </c>
      <c r="AP141" s="192">
        <f>MAX(N141,N341,N541,N741,N941)</f>
        <v>0.87250000000000005</v>
      </c>
      <c r="AQ141" s="192">
        <f>MIN(N141,N341,N541,N741,N941)</f>
        <v>0.82250000000000001</v>
      </c>
      <c r="AR141" s="192">
        <f>MEDIAN(N141,N341,N541,N741,N941)</f>
        <v>0.84</v>
      </c>
      <c r="AS141" s="192">
        <f>AVERAGE(D141,D341,D541,D741,D941)</f>
        <v>0.84399999999999997</v>
      </c>
      <c r="AT141" s="192">
        <f>MAX(D141,D341,D541,D741,D941)</f>
        <v>0.87250000000000005</v>
      </c>
      <c r="AU141" s="192">
        <f>MIN(D141,D341,D541,D741,D941)</f>
        <v>0.82250000000000001</v>
      </c>
      <c r="AV141" s="192">
        <f>MEDIAN(D141,D341,D541,D741,D941)</f>
        <v>0.83999999999999986</v>
      </c>
    </row>
    <row r="142" spans="1:48" x14ac:dyDescent="0.2">
      <c r="A142" s="1">
        <v>140</v>
      </c>
      <c r="B142" s="75">
        <v>0.23</v>
      </c>
      <c r="C142" t="s">
        <v>88</v>
      </c>
      <c r="D142" s="75">
        <v>0.23</v>
      </c>
      <c r="E142" t="s">
        <v>56</v>
      </c>
      <c r="F142" s="3">
        <v>21</v>
      </c>
      <c r="G142" s="3">
        <v>21</v>
      </c>
      <c r="H142" t="s">
        <v>17</v>
      </c>
      <c r="I142" t="s">
        <v>41</v>
      </c>
      <c r="J142" t="s">
        <v>42</v>
      </c>
      <c r="K142" t="s">
        <v>20</v>
      </c>
      <c r="L142" s="5">
        <v>1202</v>
      </c>
      <c r="M142" s="75">
        <v>0.23</v>
      </c>
      <c r="N142" s="75">
        <v>0.23</v>
      </c>
      <c r="O142" s="3">
        <v>1999</v>
      </c>
      <c r="P142" s="3">
        <v>1</v>
      </c>
      <c r="S142" s="1">
        <v>141</v>
      </c>
      <c r="T142" s="192" t="str">
        <f>I142</f>
        <v>SVM Sigmoid</v>
      </c>
      <c r="U142" s="192" t="str">
        <f>C142</f>
        <v>no</v>
      </c>
      <c r="V142" s="192" t="str">
        <f>E142</f>
        <v>vif</v>
      </c>
      <c r="W142" s="192">
        <f>AVERAGE(G142,G342,G542,G742,G942)</f>
        <v>21</v>
      </c>
      <c r="X142" s="192">
        <f>MAX(G142,G342,G542,G742,G942)</f>
        <v>21</v>
      </c>
      <c r="Y142" s="192">
        <f>MIN(G142,G342,G542,G742,G942)</f>
        <v>21</v>
      </c>
      <c r="Z142" s="192">
        <f>MEDIAN(G142,G342,G542,G742,G942)</f>
        <v>21</v>
      </c>
      <c r="AA142" s="192" t="str">
        <f>H142</f>
        <v>nothing</v>
      </c>
      <c r="AB142" s="192" t="str">
        <f>K142</f>
        <v>iqr</v>
      </c>
      <c r="AC142" s="192">
        <f>AVERAGE(L142,L342,L542,L742,L942)</f>
        <v>1206.4000000000001</v>
      </c>
      <c r="AD142" s="192">
        <f>MAX(L142,L342,L542,L742,L942)</f>
        <v>1211</v>
      </c>
      <c r="AE142" s="192">
        <f>MIN(L142,L342,L542,L742,L942)</f>
        <v>1202</v>
      </c>
      <c r="AF142" s="192">
        <f>MEDIAN(L142,L342,L542,L742,L942)</f>
        <v>1207</v>
      </c>
      <c r="AG142" s="192">
        <f>AVERAGE(B142,B342,B542,B742,B942)</f>
        <v>0.24500000000000002</v>
      </c>
      <c r="AH142" s="192">
        <f>MAX(B142,B342,B542,B742,B942)</f>
        <v>0.27</v>
      </c>
      <c r="AI142" s="192">
        <f>MIN(B142,B342,B542,B742,B942)</f>
        <v>0.22750000000000001</v>
      </c>
      <c r="AJ142" s="192">
        <f>MEDIAN(B142,B342,B542,B742,B942)</f>
        <v>0.245</v>
      </c>
      <c r="AK142" s="192">
        <f>AVERAGE(M142,M342,M542,M742,M942)</f>
        <v>0.24500000000000002</v>
      </c>
      <c r="AL142" s="192">
        <f>MAX(M142,M342,M542,M742,M942)</f>
        <v>0.27</v>
      </c>
      <c r="AM142" s="192">
        <f>MIN(M142,M342,M542,M742,M942)</f>
        <v>0.22750000000000001</v>
      </c>
      <c r="AN142" s="192">
        <f>MEDIAN(M142,M342,M542,M742,M942)</f>
        <v>0.245</v>
      </c>
      <c r="AO142" s="192">
        <f>AVERAGE(N142,N342,N542,N742,N942)</f>
        <v>0.24500000000000002</v>
      </c>
      <c r="AP142" s="192">
        <f>MAX(N142,N342,N542,N742,N942)</f>
        <v>0.27</v>
      </c>
      <c r="AQ142" s="192">
        <f>MIN(N142,N342,N542,N742,N942)</f>
        <v>0.22750000000000001</v>
      </c>
      <c r="AR142" s="192">
        <f>MEDIAN(N142,N342,N542,N742,N942)</f>
        <v>0.245</v>
      </c>
      <c r="AS142" s="192">
        <f>AVERAGE(D142,D342,D542,D742,D942)</f>
        <v>0.24500000000000002</v>
      </c>
      <c r="AT142" s="192">
        <f>MAX(D142,D342,D542,D742,D942)</f>
        <v>0.27</v>
      </c>
      <c r="AU142" s="192">
        <f>MIN(D142,D342,D542,D742,D942)</f>
        <v>0.22750000000000001</v>
      </c>
      <c r="AV142" s="192">
        <f>MEDIAN(D142,D342,D542,D742,D942)</f>
        <v>0.245</v>
      </c>
    </row>
    <row r="143" spans="1:48" x14ac:dyDescent="0.2">
      <c r="A143" s="1">
        <v>141</v>
      </c>
      <c r="B143" s="75">
        <v>0.23</v>
      </c>
      <c r="C143" t="s">
        <v>88</v>
      </c>
      <c r="D143" s="75">
        <v>0.23</v>
      </c>
      <c r="E143" t="s">
        <v>56</v>
      </c>
      <c r="F143" s="3">
        <v>21</v>
      </c>
      <c r="G143" s="3">
        <v>21</v>
      </c>
      <c r="H143" t="s">
        <v>21</v>
      </c>
      <c r="I143" t="s">
        <v>41</v>
      </c>
      <c r="J143" t="s">
        <v>43</v>
      </c>
      <c r="K143" t="s">
        <v>20</v>
      </c>
      <c r="L143" s="5">
        <v>1202</v>
      </c>
      <c r="M143" s="75">
        <v>0.23</v>
      </c>
      <c r="N143" s="75">
        <v>0.23</v>
      </c>
      <c r="O143" s="3">
        <v>1999</v>
      </c>
      <c r="P143" s="3">
        <v>1</v>
      </c>
      <c r="S143" s="1">
        <v>142</v>
      </c>
      <c r="T143" s="192" t="str">
        <f>I143</f>
        <v>SVM Sigmoid</v>
      </c>
      <c r="U143" s="192" t="str">
        <f>C143</f>
        <v>no</v>
      </c>
      <c r="V143" s="192" t="str">
        <f>E143</f>
        <v>vif</v>
      </c>
      <c r="W143" s="192">
        <f>AVERAGE(G143,G343,G543,G743,G943)</f>
        <v>21</v>
      </c>
      <c r="X143" s="192">
        <f>MAX(G143,G343,G543,G743,G943)</f>
        <v>21</v>
      </c>
      <c r="Y143" s="192">
        <f>MIN(G143,G343,G543,G743,G943)</f>
        <v>21</v>
      </c>
      <c r="Z143" s="192">
        <f>MEDIAN(G143,G343,G543,G743,G943)</f>
        <v>21</v>
      </c>
      <c r="AA143" s="192" t="str">
        <f>H143</f>
        <v>randomized search</v>
      </c>
      <c r="AB143" s="192" t="str">
        <f>K143</f>
        <v>iqr</v>
      </c>
      <c r="AC143" s="192">
        <f>AVERAGE(L143,L343,L543,L743,L943)</f>
        <v>1206.4000000000001</v>
      </c>
      <c r="AD143" s="192">
        <f>MAX(L143,L343,L543,L743,L943)</f>
        <v>1211</v>
      </c>
      <c r="AE143" s="192">
        <f>MIN(L143,L343,L543,L743,L943)</f>
        <v>1202</v>
      </c>
      <c r="AF143" s="192">
        <f>MEDIAN(L143,L343,L543,L743,L943)</f>
        <v>1207</v>
      </c>
      <c r="AG143" s="192">
        <f>AVERAGE(B143,B343,B543,B743,B943)</f>
        <v>0.24500000000000002</v>
      </c>
      <c r="AH143" s="192">
        <f>MAX(B143,B343,B543,B743,B943)</f>
        <v>0.27</v>
      </c>
      <c r="AI143" s="192">
        <f>MIN(B143,B343,B543,B743,B943)</f>
        <v>0.22750000000000001</v>
      </c>
      <c r="AJ143" s="192">
        <f>MEDIAN(B143,B343,B543,B743,B943)</f>
        <v>0.245</v>
      </c>
      <c r="AK143" s="192">
        <f>AVERAGE(M143,M343,M543,M743,M943)</f>
        <v>0.24500000000000002</v>
      </c>
      <c r="AL143" s="192">
        <f>MAX(M143,M343,M543,M743,M943)</f>
        <v>0.27</v>
      </c>
      <c r="AM143" s="192">
        <f>MIN(M143,M343,M543,M743,M943)</f>
        <v>0.22750000000000001</v>
      </c>
      <c r="AN143" s="192">
        <f>MEDIAN(M143,M343,M543,M743,M943)</f>
        <v>0.245</v>
      </c>
      <c r="AO143" s="192">
        <f>AVERAGE(N143,N343,N543,N743,N943)</f>
        <v>0.24500000000000002</v>
      </c>
      <c r="AP143" s="192">
        <f>MAX(N143,N343,N543,N743,N943)</f>
        <v>0.27</v>
      </c>
      <c r="AQ143" s="192">
        <f>MIN(N143,N343,N543,N743,N943)</f>
        <v>0.22750000000000001</v>
      </c>
      <c r="AR143" s="192">
        <f>MEDIAN(N143,N343,N543,N743,N943)</f>
        <v>0.245</v>
      </c>
      <c r="AS143" s="192">
        <f>AVERAGE(D143,D343,D543,D743,D943)</f>
        <v>0.24500000000000002</v>
      </c>
      <c r="AT143" s="192">
        <f>MAX(D143,D343,D543,D743,D943)</f>
        <v>0.27</v>
      </c>
      <c r="AU143" s="192">
        <f>MIN(D143,D343,D543,D743,D943)</f>
        <v>0.22750000000000001</v>
      </c>
      <c r="AV143" s="192">
        <f>MEDIAN(D143,D343,D543,D743,D943)</f>
        <v>0.245</v>
      </c>
    </row>
    <row r="144" spans="1:48" x14ac:dyDescent="0.2">
      <c r="A144" s="1">
        <v>142</v>
      </c>
      <c r="B144" s="75">
        <v>0.23</v>
      </c>
      <c r="C144" t="s">
        <v>88</v>
      </c>
      <c r="D144" s="75">
        <v>0.23</v>
      </c>
      <c r="E144" t="s">
        <v>56</v>
      </c>
      <c r="F144" s="3">
        <v>21</v>
      </c>
      <c r="G144" s="3">
        <v>21</v>
      </c>
      <c r="H144" t="s">
        <v>23</v>
      </c>
      <c r="I144" t="s">
        <v>41</v>
      </c>
      <c r="J144" t="s">
        <v>43</v>
      </c>
      <c r="K144" t="s">
        <v>20</v>
      </c>
      <c r="L144" s="5">
        <v>1202</v>
      </c>
      <c r="M144" s="75">
        <v>0.23</v>
      </c>
      <c r="N144" s="75">
        <v>0.23</v>
      </c>
      <c r="O144" s="3">
        <v>1999</v>
      </c>
      <c r="P144" s="3">
        <v>1</v>
      </c>
      <c r="S144" s="1">
        <v>143</v>
      </c>
      <c r="T144" s="192" t="str">
        <f>I144</f>
        <v>SVM Sigmoid</v>
      </c>
      <c r="U144" s="192" t="str">
        <f>C144</f>
        <v>no</v>
      </c>
      <c r="V144" s="192" t="str">
        <f>E144</f>
        <v>vif</v>
      </c>
      <c r="W144" s="192">
        <f>AVERAGE(G144,G344,G544,G744,G944)</f>
        <v>21</v>
      </c>
      <c r="X144" s="192">
        <f>MAX(G144,G344,G544,G744,G944)</f>
        <v>21</v>
      </c>
      <c r="Y144" s="192">
        <f>MIN(G144,G344,G544,G744,G944)</f>
        <v>21</v>
      </c>
      <c r="Z144" s="192">
        <f>MEDIAN(G144,G344,G544,G744,G944)</f>
        <v>21</v>
      </c>
      <c r="AA144" s="192" t="str">
        <f>H144</f>
        <v>grid search</v>
      </c>
      <c r="AB144" s="192" t="str">
        <f>K144</f>
        <v>iqr</v>
      </c>
      <c r="AC144" s="192">
        <f>AVERAGE(L144,L344,L544,L744,L944)</f>
        <v>1206.4000000000001</v>
      </c>
      <c r="AD144" s="192">
        <f>MAX(L144,L344,L544,L744,L944)</f>
        <v>1211</v>
      </c>
      <c r="AE144" s="192">
        <f>MIN(L144,L344,L544,L744,L944)</f>
        <v>1202</v>
      </c>
      <c r="AF144" s="192">
        <f>MEDIAN(L144,L344,L544,L744,L944)</f>
        <v>1207</v>
      </c>
      <c r="AG144" s="192">
        <f>AVERAGE(B144,B344,B544,B744,B944)</f>
        <v>0.24500000000000002</v>
      </c>
      <c r="AH144" s="192">
        <f>MAX(B144,B344,B544,B744,B944)</f>
        <v>0.27</v>
      </c>
      <c r="AI144" s="192">
        <f>MIN(B144,B344,B544,B744,B944)</f>
        <v>0.22750000000000001</v>
      </c>
      <c r="AJ144" s="192">
        <f>MEDIAN(B144,B344,B544,B744,B944)</f>
        <v>0.245</v>
      </c>
      <c r="AK144" s="192">
        <f>AVERAGE(M144,M344,M544,M744,M944)</f>
        <v>0.24500000000000002</v>
      </c>
      <c r="AL144" s="192">
        <f>MAX(M144,M344,M544,M744,M944)</f>
        <v>0.27</v>
      </c>
      <c r="AM144" s="192">
        <f>MIN(M144,M344,M544,M744,M944)</f>
        <v>0.22750000000000001</v>
      </c>
      <c r="AN144" s="192">
        <f>MEDIAN(M144,M344,M544,M744,M944)</f>
        <v>0.245</v>
      </c>
      <c r="AO144" s="192">
        <f>AVERAGE(N144,N344,N544,N744,N944)</f>
        <v>0.24500000000000002</v>
      </c>
      <c r="AP144" s="192">
        <f>MAX(N144,N344,N544,N744,N944)</f>
        <v>0.27</v>
      </c>
      <c r="AQ144" s="192">
        <f>MIN(N144,N344,N544,N744,N944)</f>
        <v>0.22750000000000001</v>
      </c>
      <c r="AR144" s="192">
        <f>MEDIAN(N144,N344,N544,N744,N944)</f>
        <v>0.245</v>
      </c>
      <c r="AS144" s="192">
        <f>AVERAGE(D144,D344,D544,D744,D944)</f>
        <v>0.24500000000000002</v>
      </c>
      <c r="AT144" s="192">
        <f>MAX(D144,D344,D544,D744,D944)</f>
        <v>0.27</v>
      </c>
      <c r="AU144" s="192">
        <f>MIN(D144,D344,D544,D744,D944)</f>
        <v>0.22750000000000001</v>
      </c>
      <c r="AV144" s="192">
        <f>MEDIAN(D144,D344,D544,D744,D944)</f>
        <v>0.245</v>
      </c>
    </row>
    <row r="145" spans="1:48" x14ac:dyDescent="0.2">
      <c r="A145" s="1">
        <v>143</v>
      </c>
      <c r="B145" s="75">
        <v>0.23</v>
      </c>
      <c r="C145" t="s">
        <v>88</v>
      </c>
      <c r="D145" s="75">
        <v>0.23</v>
      </c>
      <c r="E145" t="s">
        <v>56</v>
      </c>
      <c r="F145" s="3">
        <v>21</v>
      </c>
      <c r="G145" s="3">
        <v>21</v>
      </c>
      <c r="H145" t="s">
        <v>17</v>
      </c>
      <c r="I145" t="s">
        <v>44</v>
      </c>
      <c r="J145" t="s">
        <v>45</v>
      </c>
      <c r="K145" t="s">
        <v>20</v>
      </c>
      <c r="L145" s="5">
        <v>1202</v>
      </c>
      <c r="M145" s="75">
        <v>0.23</v>
      </c>
      <c r="N145" s="75">
        <v>0.23</v>
      </c>
      <c r="O145" s="3">
        <v>1999</v>
      </c>
      <c r="P145" s="3">
        <v>1</v>
      </c>
      <c r="S145" s="1">
        <v>144</v>
      </c>
      <c r="T145" s="192" t="str">
        <f>I145</f>
        <v>SVM RBF</v>
      </c>
      <c r="U145" s="192" t="str">
        <f>C145</f>
        <v>no</v>
      </c>
      <c r="V145" s="192" t="str">
        <f>E145</f>
        <v>vif</v>
      </c>
      <c r="W145" s="192">
        <f>AVERAGE(G145,G345,G545,G745,G945)</f>
        <v>21</v>
      </c>
      <c r="X145" s="192">
        <f>MAX(G145,G345,G545,G745,G945)</f>
        <v>21</v>
      </c>
      <c r="Y145" s="192">
        <f>MIN(G145,G345,G545,G745,G945)</f>
        <v>21</v>
      </c>
      <c r="Z145" s="192">
        <f>MEDIAN(G145,G345,G545,G745,G945)</f>
        <v>21</v>
      </c>
      <c r="AA145" s="192" t="str">
        <f>H145</f>
        <v>nothing</v>
      </c>
      <c r="AB145" s="192" t="str">
        <f>K145</f>
        <v>iqr</v>
      </c>
      <c r="AC145" s="192">
        <f>AVERAGE(L145,L345,L545,L745,L945)</f>
        <v>1206.4000000000001</v>
      </c>
      <c r="AD145" s="192">
        <f>MAX(L145,L345,L545,L745,L945)</f>
        <v>1211</v>
      </c>
      <c r="AE145" s="192">
        <f>MIN(L145,L345,L545,L745,L945)</f>
        <v>1202</v>
      </c>
      <c r="AF145" s="192">
        <f>MEDIAN(L145,L345,L545,L745,L945)</f>
        <v>1207</v>
      </c>
      <c r="AG145" s="192">
        <f>AVERAGE(B145,B345,B545,B745,B945)</f>
        <v>0.24500000000000002</v>
      </c>
      <c r="AH145" s="192">
        <f>MAX(B145,B345,B545,B745,B945)</f>
        <v>0.27</v>
      </c>
      <c r="AI145" s="192">
        <f>MIN(B145,B345,B545,B745,B945)</f>
        <v>0.22750000000000001</v>
      </c>
      <c r="AJ145" s="192">
        <f>MEDIAN(B145,B345,B545,B745,B945)</f>
        <v>0.245</v>
      </c>
      <c r="AK145" s="192">
        <f>AVERAGE(M145,M345,M545,M745,M945)</f>
        <v>0.24500000000000002</v>
      </c>
      <c r="AL145" s="192">
        <f>MAX(M145,M345,M545,M745,M945)</f>
        <v>0.27</v>
      </c>
      <c r="AM145" s="192">
        <f>MIN(M145,M345,M545,M745,M945)</f>
        <v>0.22750000000000001</v>
      </c>
      <c r="AN145" s="192">
        <f>MEDIAN(M145,M345,M545,M745,M945)</f>
        <v>0.245</v>
      </c>
      <c r="AO145" s="192">
        <f>AVERAGE(N145,N345,N545,N745,N945)</f>
        <v>0.24500000000000002</v>
      </c>
      <c r="AP145" s="192">
        <f>MAX(N145,N345,N545,N745,N945)</f>
        <v>0.27</v>
      </c>
      <c r="AQ145" s="192">
        <f>MIN(N145,N345,N545,N745,N945)</f>
        <v>0.22750000000000001</v>
      </c>
      <c r="AR145" s="192">
        <f>MEDIAN(N145,N345,N545,N745,N945)</f>
        <v>0.245</v>
      </c>
      <c r="AS145" s="192">
        <f>AVERAGE(D145,D345,D545,D745,D945)</f>
        <v>0.24500000000000002</v>
      </c>
      <c r="AT145" s="192">
        <f>MAX(D145,D345,D545,D745,D945)</f>
        <v>0.27</v>
      </c>
      <c r="AU145" s="192">
        <f>MIN(D145,D345,D545,D745,D945)</f>
        <v>0.22750000000000001</v>
      </c>
      <c r="AV145" s="192">
        <f>MEDIAN(D145,D345,D545,D745,D945)</f>
        <v>0.245</v>
      </c>
    </row>
    <row r="146" spans="1:48" x14ac:dyDescent="0.2">
      <c r="A146" s="1">
        <v>144</v>
      </c>
      <c r="B146" s="29">
        <v>0.64500000000000002</v>
      </c>
      <c r="C146" t="s">
        <v>88</v>
      </c>
      <c r="D146" s="29">
        <v>0.64500000000000002</v>
      </c>
      <c r="E146" t="s">
        <v>56</v>
      </c>
      <c r="F146" s="3">
        <v>21</v>
      </c>
      <c r="G146" s="3">
        <v>21</v>
      </c>
      <c r="H146" t="s">
        <v>21</v>
      </c>
      <c r="I146" t="s">
        <v>44</v>
      </c>
      <c r="J146" t="s">
        <v>105</v>
      </c>
      <c r="K146" t="s">
        <v>20</v>
      </c>
      <c r="L146" s="5">
        <v>1202</v>
      </c>
      <c r="M146" s="29">
        <v>0.64500000000000002</v>
      </c>
      <c r="N146" s="29">
        <v>0.64500000000000002</v>
      </c>
      <c r="O146" s="3">
        <v>1999</v>
      </c>
      <c r="P146" s="3">
        <v>1</v>
      </c>
      <c r="S146" s="1">
        <v>145</v>
      </c>
      <c r="T146" s="192" t="str">
        <f>I146</f>
        <v>SVM RBF</v>
      </c>
      <c r="U146" s="192" t="str">
        <f>C146</f>
        <v>no</v>
      </c>
      <c r="V146" s="192" t="str">
        <f>E146</f>
        <v>vif</v>
      </c>
      <c r="W146" s="192">
        <f>AVERAGE(G146,G346,G546,G746,G946)</f>
        <v>21</v>
      </c>
      <c r="X146" s="192">
        <f>MAX(G146,G346,G546,G746,G946)</f>
        <v>21</v>
      </c>
      <c r="Y146" s="192">
        <f>MIN(G146,G346,G546,G746,G946)</f>
        <v>21</v>
      </c>
      <c r="Z146" s="192">
        <f>MEDIAN(G146,G346,G546,G746,G946)</f>
        <v>21</v>
      </c>
      <c r="AA146" s="192" t="str">
        <f>H146</f>
        <v>randomized search</v>
      </c>
      <c r="AB146" s="192" t="str">
        <f>K146</f>
        <v>iqr</v>
      </c>
      <c r="AC146" s="192">
        <f>AVERAGE(L146,L346,L546,L746,L946)</f>
        <v>1206.4000000000001</v>
      </c>
      <c r="AD146" s="192">
        <f>MAX(L146,L346,L546,L746,L946)</f>
        <v>1211</v>
      </c>
      <c r="AE146" s="192">
        <f>MIN(L146,L346,L546,L746,L946)</f>
        <v>1202</v>
      </c>
      <c r="AF146" s="192">
        <f>MEDIAN(L146,L346,L546,L746,L946)</f>
        <v>1207</v>
      </c>
      <c r="AG146" s="192">
        <f>AVERAGE(B146,B346,B546,B746,B946)</f>
        <v>0.45199999999999996</v>
      </c>
      <c r="AH146" s="192">
        <f>MAX(B146,B346,B546,B746,B946)</f>
        <v>0.73</v>
      </c>
      <c r="AI146" s="192">
        <f>MIN(B146,B346,B546,B746,B946)</f>
        <v>0.24</v>
      </c>
      <c r="AJ146" s="192">
        <f>MEDIAN(B146,B346,B546,B746,B946)</f>
        <v>0.39250000000000002</v>
      </c>
      <c r="AK146" s="192">
        <f>AVERAGE(M146,M346,M546,M746,M946)</f>
        <v>0.45199999999999996</v>
      </c>
      <c r="AL146" s="192">
        <f>MAX(M146,M346,M546,M746,M946)</f>
        <v>0.73</v>
      </c>
      <c r="AM146" s="192">
        <f>MIN(M146,M346,M546,M746,M946)</f>
        <v>0.24</v>
      </c>
      <c r="AN146" s="192">
        <f>MEDIAN(M146,M346,M546,M746,M946)</f>
        <v>0.39250000000000002</v>
      </c>
      <c r="AO146" s="192">
        <f>AVERAGE(N146,N346,N546,N746,N946)</f>
        <v>0.45199999999999996</v>
      </c>
      <c r="AP146" s="192">
        <f>MAX(N146,N346,N546,N746,N946)</f>
        <v>0.73</v>
      </c>
      <c r="AQ146" s="192">
        <f>MIN(N146,N346,N546,N746,N946)</f>
        <v>0.24</v>
      </c>
      <c r="AR146" s="192">
        <f>MEDIAN(N146,N346,N546,N746,N946)</f>
        <v>0.39250000000000002</v>
      </c>
      <c r="AS146" s="192">
        <f>AVERAGE(D146,D346,D546,D746,D946)</f>
        <v>0.45199999999999996</v>
      </c>
      <c r="AT146" s="192">
        <f>MAX(D146,D346,D546,D746,D946)</f>
        <v>0.72999999999999987</v>
      </c>
      <c r="AU146" s="192">
        <f>MIN(D146,D346,D546,D746,D946)</f>
        <v>0.24</v>
      </c>
      <c r="AV146" s="192">
        <f>MEDIAN(D146,D346,D546,D746,D946)</f>
        <v>0.39250000000000002</v>
      </c>
    </row>
    <row r="147" spans="1:48" x14ac:dyDescent="0.2">
      <c r="A147" s="1">
        <v>145</v>
      </c>
      <c r="B147" s="29">
        <v>0.64500000000000002</v>
      </c>
      <c r="C147" t="s">
        <v>88</v>
      </c>
      <c r="D147" s="29">
        <v>0.64500000000000002</v>
      </c>
      <c r="E147" t="s">
        <v>56</v>
      </c>
      <c r="F147" s="3">
        <v>21</v>
      </c>
      <c r="G147" s="3">
        <v>21</v>
      </c>
      <c r="H147" t="s">
        <v>23</v>
      </c>
      <c r="I147" t="s">
        <v>44</v>
      </c>
      <c r="J147" t="s">
        <v>47</v>
      </c>
      <c r="K147" t="s">
        <v>20</v>
      </c>
      <c r="L147" s="5">
        <v>1202</v>
      </c>
      <c r="M147" s="29">
        <v>0.64500000000000002</v>
      </c>
      <c r="N147" s="29">
        <v>0.64500000000000002</v>
      </c>
      <c r="O147" s="3">
        <v>1999</v>
      </c>
      <c r="P147" s="3">
        <v>1</v>
      </c>
      <c r="S147" s="1">
        <v>146</v>
      </c>
      <c r="T147" s="192" t="str">
        <f>I147</f>
        <v>SVM RBF</v>
      </c>
      <c r="U147" s="192" t="str">
        <f>C147</f>
        <v>no</v>
      </c>
      <c r="V147" s="192" t="str">
        <f>E147</f>
        <v>vif</v>
      </c>
      <c r="W147" s="192">
        <f>AVERAGE(G147,G347,G547,G747,G947)</f>
        <v>21</v>
      </c>
      <c r="X147" s="192">
        <f>MAX(G147,G347,G547,G747,G947)</f>
        <v>21</v>
      </c>
      <c r="Y147" s="192">
        <f>MIN(G147,G347,G547,G747,G947)</f>
        <v>21</v>
      </c>
      <c r="Z147" s="192">
        <f>MEDIAN(G147,G347,G547,G747,G947)</f>
        <v>21</v>
      </c>
      <c r="AA147" s="192" t="str">
        <f>H147</f>
        <v>grid search</v>
      </c>
      <c r="AB147" s="192" t="str">
        <f>K147</f>
        <v>iqr</v>
      </c>
      <c r="AC147" s="192">
        <f>AVERAGE(L147,L347,L547,L747,L947)</f>
        <v>1206.4000000000001</v>
      </c>
      <c r="AD147" s="192">
        <f>MAX(L147,L347,L547,L747,L947)</f>
        <v>1211</v>
      </c>
      <c r="AE147" s="192">
        <f>MIN(L147,L347,L547,L747,L947)</f>
        <v>1202</v>
      </c>
      <c r="AF147" s="192">
        <f>MEDIAN(L147,L347,L547,L747,L947)</f>
        <v>1207</v>
      </c>
      <c r="AG147" s="192">
        <f>AVERAGE(B147,B347,B547,B747,B947)</f>
        <v>0.65500000000000003</v>
      </c>
      <c r="AH147" s="192">
        <f>MAX(B147,B347,B547,B747,B947)</f>
        <v>0.73</v>
      </c>
      <c r="AI147" s="192">
        <f>MIN(B147,B347,B547,B747,B947)</f>
        <v>0.59</v>
      </c>
      <c r="AJ147" s="192">
        <f>MEDIAN(B147,B347,B547,B747,B947)</f>
        <v>0.64749999999999996</v>
      </c>
      <c r="AK147" s="192">
        <f>AVERAGE(M147,M347,M547,M747,M947)</f>
        <v>0.65500000000000003</v>
      </c>
      <c r="AL147" s="192">
        <f>MAX(M147,M347,M547,M747,M947)</f>
        <v>0.73</v>
      </c>
      <c r="AM147" s="192">
        <f>MIN(M147,M347,M547,M747,M947)</f>
        <v>0.59</v>
      </c>
      <c r="AN147" s="192">
        <f>MEDIAN(M147,M347,M547,M747,M947)</f>
        <v>0.64749999999999996</v>
      </c>
      <c r="AO147" s="192">
        <f>AVERAGE(N147,N347,N547,N747,N947)</f>
        <v>0.65500000000000003</v>
      </c>
      <c r="AP147" s="192">
        <f>MAX(N147,N347,N547,N747,N947)</f>
        <v>0.73</v>
      </c>
      <c r="AQ147" s="192">
        <f>MIN(N147,N347,N547,N747,N947)</f>
        <v>0.59</v>
      </c>
      <c r="AR147" s="192">
        <f>MEDIAN(N147,N347,N547,N747,N947)</f>
        <v>0.64749999999999996</v>
      </c>
      <c r="AS147" s="192">
        <f>AVERAGE(D147,D347,D547,D747,D947)</f>
        <v>0.65500000000000003</v>
      </c>
      <c r="AT147" s="192">
        <f>MAX(D147,D347,D547,D747,D947)</f>
        <v>0.72999999999999987</v>
      </c>
      <c r="AU147" s="192">
        <f>MIN(D147,D347,D547,D747,D947)</f>
        <v>0.59</v>
      </c>
      <c r="AV147" s="192">
        <f>MEDIAN(D147,D347,D547,D747,D947)</f>
        <v>0.64749999999999996</v>
      </c>
    </row>
    <row r="148" spans="1:48" x14ac:dyDescent="0.2">
      <c r="A148" s="1">
        <v>146</v>
      </c>
      <c r="B148" s="77">
        <v>0.34</v>
      </c>
      <c r="C148" t="s">
        <v>88</v>
      </c>
      <c r="D148" s="77">
        <v>0.34</v>
      </c>
      <c r="E148" t="s">
        <v>56</v>
      </c>
      <c r="F148" s="3">
        <v>21</v>
      </c>
      <c r="G148" s="3">
        <v>21</v>
      </c>
      <c r="H148" t="s">
        <v>17</v>
      </c>
      <c r="I148" t="s">
        <v>48</v>
      </c>
      <c r="J148" t="s">
        <v>49</v>
      </c>
      <c r="K148" t="s">
        <v>20</v>
      </c>
      <c r="L148" s="5">
        <v>1202</v>
      </c>
      <c r="M148" s="77">
        <v>0.34</v>
      </c>
      <c r="N148" s="77">
        <v>0.34</v>
      </c>
      <c r="O148" s="3">
        <v>1999</v>
      </c>
      <c r="P148" s="3">
        <v>1</v>
      </c>
      <c r="S148" s="1">
        <v>147</v>
      </c>
      <c r="T148" s="192" t="str">
        <f>I148</f>
        <v>QDA</v>
      </c>
      <c r="U148" s="192" t="str">
        <f>C148</f>
        <v>no</v>
      </c>
      <c r="V148" s="192" t="str">
        <f>E148</f>
        <v>vif</v>
      </c>
      <c r="W148" s="192">
        <f>AVERAGE(G148,G348,G548,G748,G948)</f>
        <v>21</v>
      </c>
      <c r="X148" s="192">
        <f>MAX(G148,G348,G548,G748,G948)</f>
        <v>21</v>
      </c>
      <c r="Y148" s="192">
        <f>MIN(G148,G348,G548,G748,G948)</f>
        <v>21</v>
      </c>
      <c r="Z148" s="192">
        <f>MEDIAN(G148,G348,G548,G748,G948)</f>
        <v>21</v>
      </c>
      <c r="AA148" s="192" t="str">
        <f>H148</f>
        <v>nothing</v>
      </c>
      <c r="AB148" s="192" t="str">
        <f>K148</f>
        <v>iqr</v>
      </c>
      <c r="AC148" s="192">
        <f>AVERAGE(L148,L348,L548,L748,L948)</f>
        <v>1206.4000000000001</v>
      </c>
      <c r="AD148" s="192">
        <f>MAX(L148,L348,L548,L748,L948)</f>
        <v>1211</v>
      </c>
      <c r="AE148" s="192">
        <f>MIN(L148,L348,L548,L748,L948)</f>
        <v>1202</v>
      </c>
      <c r="AF148" s="192">
        <f>MEDIAN(L148,L348,L548,L748,L948)</f>
        <v>1207</v>
      </c>
      <c r="AG148" s="192">
        <f>AVERAGE(B148,B348,B548,B748,B948)</f>
        <v>0.27500000000000002</v>
      </c>
      <c r="AH148" s="192">
        <f>MAX(B148,B348,B548,B748,B948)</f>
        <v>0.34</v>
      </c>
      <c r="AI148" s="192">
        <f>MIN(B148,B348,B548,B748,B948)</f>
        <v>0.23</v>
      </c>
      <c r="AJ148" s="192">
        <f>MEDIAN(B148,B348,B548,B748,B948)</f>
        <v>0.27</v>
      </c>
      <c r="AK148" s="192">
        <f>AVERAGE(M148,M348,M548,M748,M948)</f>
        <v>0.27500000000000002</v>
      </c>
      <c r="AL148" s="192">
        <f>MAX(M148,M348,M548,M748,M948)</f>
        <v>0.34</v>
      </c>
      <c r="AM148" s="192">
        <f>MIN(M148,M348,M548,M748,M948)</f>
        <v>0.23</v>
      </c>
      <c r="AN148" s="192">
        <f>MEDIAN(M148,M348,M548,M748,M948)</f>
        <v>0.27</v>
      </c>
      <c r="AO148" s="192">
        <f>AVERAGE(N148,N348,N548,N748,N948)</f>
        <v>0.27500000000000002</v>
      </c>
      <c r="AP148" s="192">
        <f>MAX(N148,N348,N548,N748,N948)</f>
        <v>0.34</v>
      </c>
      <c r="AQ148" s="192">
        <f>MIN(N148,N348,N548,N748,N948)</f>
        <v>0.23</v>
      </c>
      <c r="AR148" s="192">
        <f>MEDIAN(N148,N348,N548,N748,N948)</f>
        <v>0.27</v>
      </c>
      <c r="AS148" s="192">
        <f>AVERAGE(D148,D348,D548,D748,D948)</f>
        <v>0.27500000000000002</v>
      </c>
      <c r="AT148" s="192">
        <f>MAX(D148,D348,D548,D748,D948)</f>
        <v>0.34</v>
      </c>
      <c r="AU148" s="192">
        <f>MIN(D148,D348,D548,D748,D948)</f>
        <v>0.23</v>
      </c>
      <c r="AV148" s="192">
        <f>MEDIAN(D148,D348,D548,D748,D948)</f>
        <v>0.27</v>
      </c>
    </row>
    <row r="149" spans="1:48" x14ac:dyDescent="0.2">
      <c r="A149" s="1">
        <v>147</v>
      </c>
      <c r="B149" s="78">
        <v>0.77749999999999997</v>
      </c>
      <c r="C149" t="s">
        <v>88</v>
      </c>
      <c r="D149" s="78">
        <v>0.77749999999999997</v>
      </c>
      <c r="E149" t="s">
        <v>56</v>
      </c>
      <c r="F149" s="3">
        <v>21</v>
      </c>
      <c r="G149" s="3">
        <v>21</v>
      </c>
      <c r="H149" t="s">
        <v>17</v>
      </c>
      <c r="I149" t="s">
        <v>50</v>
      </c>
      <c r="J149" t="s">
        <v>51</v>
      </c>
      <c r="K149" t="s">
        <v>20</v>
      </c>
      <c r="L149" s="5">
        <v>1202</v>
      </c>
      <c r="M149" s="78">
        <v>0.77749999999999997</v>
      </c>
      <c r="N149" s="78">
        <v>0.77749999999999997</v>
      </c>
      <c r="O149" s="3">
        <v>1999</v>
      </c>
      <c r="P149" s="3">
        <v>1</v>
      </c>
      <c r="S149" s="1">
        <v>148</v>
      </c>
      <c r="T149" s="192" t="str">
        <f>I149</f>
        <v>Naive Bayes</v>
      </c>
      <c r="U149" s="192" t="str">
        <f>C149</f>
        <v>no</v>
      </c>
      <c r="V149" s="192" t="str">
        <f>E149</f>
        <v>vif</v>
      </c>
      <c r="W149" s="192">
        <f>AVERAGE(G149,G349,G549,G749,G949)</f>
        <v>21</v>
      </c>
      <c r="X149" s="192">
        <f>MAX(G149,G349,G549,G749,G949)</f>
        <v>21</v>
      </c>
      <c r="Y149" s="192">
        <f>MIN(G149,G349,G549,G749,G949)</f>
        <v>21</v>
      </c>
      <c r="Z149" s="192">
        <f>MEDIAN(G149,G349,G549,G749,G949)</f>
        <v>21</v>
      </c>
      <c r="AA149" s="192" t="str">
        <f>H149</f>
        <v>nothing</v>
      </c>
      <c r="AB149" s="192" t="str">
        <f>K149</f>
        <v>iqr</v>
      </c>
      <c r="AC149" s="192">
        <f>AVERAGE(L149,L349,L549,L749,L949)</f>
        <v>1206.4000000000001</v>
      </c>
      <c r="AD149" s="192">
        <f>MAX(L149,L349,L549,L749,L949)</f>
        <v>1211</v>
      </c>
      <c r="AE149" s="192">
        <f>MIN(L149,L349,L549,L749,L949)</f>
        <v>1202</v>
      </c>
      <c r="AF149" s="192">
        <f>MEDIAN(L149,L349,L549,L749,L949)</f>
        <v>1207</v>
      </c>
      <c r="AG149" s="192">
        <f>AVERAGE(B149,B349,B549,B749,B949)</f>
        <v>0.78449999999999998</v>
      </c>
      <c r="AH149" s="192">
        <f>MAX(B149,B349,B549,B749,B949)</f>
        <v>0.80500000000000005</v>
      </c>
      <c r="AI149" s="192">
        <f>MIN(B149,B349,B549,B749,B949)</f>
        <v>0.76749999999999996</v>
      </c>
      <c r="AJ149" s="192">
        <f>MEDIAN(B149,B349,B549,B749,B949)</f>
        <v>0.78</v>
      </c>
      <c r="AK149" s="192">
        <f>AVERAGE(M149,M349,M549,M749,M949)</f>
        <v>0.78449999999999998</v>
      </c>
      <c r="AL149" s="192">
        <f>MAX(M149,M349,M549,M749,M949)</f>
        <v>0.80500000000000005</v>
      </c>
      <c r="AM149" s="192">
        <f>MIN(M149,M349,M549,M749,M949)</f>
        <v>0.76749999999999996</v>
      </c>
      <c r="AN149" s="192">
        <f>MEDIAN(M149,M349,M549,M749,M949)</f>
        <v>0.78</v>
      </c>
      <c r="AO149" s="192">
        <f>AVERAGE(N149,N349,N549,N749,N949)</f>
        <v>0.78449999999999998</v>
      </c>
      <c r="AP149" s="192">
        <f>MAX(N149,N349,N549,N749,N949)</f>
        <v>0.80500000000000005</v>
      </c>
      <c r="AQ149" s="192">
        <f>MIN(N149,N349,N549,N749,N949)</f>
        <v>0.76749999999999996</v>
      </c>
      <c r="AR149" s="192">
        <f>MEDIAN(N149,N349,N549,N749,N949)</f>
        <v>0.78</v>
      </c>
      <c r="AS149" s="192">
        <f>AVERAGE(D149,D349,D549,D749,D949)</f>
        <v>0.78449999999999998</v>
      </c>
      <c r="AT149" s="192">
        <f>MAX(D149,D349,D549,D749,D949)</f>
        <v>0.80500000000000005</v>
      </c>
      <c r="AU149" s="192">
        <f>MIN(D149,D349,D549,D749,D949)</f>
        <v>0.76749999999999996</v>
      </c>
      <c r="AV149" s="192">
        <f>MEDIAN(D149,D349,D549,D749,D949)</f>
        <v>0.78</v>
      </c>
    </row>
    <row r="150" spans="1:48" x14ac:dyDescent="0.2">
      <c r="A150" s="1">
        <v>148</v>
      </c>
      <c r="B150" s="54">
        <v>0.92749999999999999</v>
      </c>
      <c r="C150" t="s">
        <v>88</v>
      </c>
      <c r="D150" s="54">
        <v>0.92749999999999999</v>
      </c>
      <c r="E150" t="s">
        <v>56</v>
      </c>
      <c r="F150" s="3">
        <v>21</v>
      </c>
      <c r="G150" s="3">
        <v>21</v>
      </c>
      <c r="H150" t="s">
        <v>17</v>
      </c>
      <c r="I150" t="s">
        <v>52</v>
      </c>
      <c r="J150" t="s">
        <v>53</v>
      </c>
      <c r="K150" t="s">
        <v>20</v>
      </c>
      <c r="L150" s="5">
        <v>1202</v>
      </c>
      <c r="M150" s="54">
        <v>0.92749999999999999</v>
      </c>
      <c r="N150" s="54">
        <v>0.92749999999999999</v>
      </c>
      <c r="O150" s="3">
        <v>1999</v>
      </c>
      <c r="P150" s="3">
        <v>1</v>
      </c>
      <c r="S150" s="1">
        <v>149</v>
      </c>
      <c r="T150" s="192" t="str">
        <f>I150</f>
        <v>Linear Discriminant Analysis</v>
      </c>
      <c r="U150" s="192" t="str">
        <f>C150</f>
        <v>no</v>
      </c>
      <c r="V150" s="192" t="str">
        <f>E150</f>
        <v>vif</v>
      </c>
      <c r="W150" s="192">
        <f>AVERAGE(G150,G350,G550,G750,G950)</f>
        <v>21</v>
      </c>
      <c r="X150" s="192">
        <f>MAX(G150,G350,G550,G750,G950)</f>
        <v>21</v>
      </c>
      <c r="Y150" s="192">
        <f>MIN(G150,G350,G550,G750,G950)</f>
        <v>21</v>
      </c>
      <c r="Z150" s="192">
        <f>MEDIAN(G150,G350,G550,G750,G950)</f>
        <v>21</v>
      </c>
      <c r="AA150" s="192" t="str">
        <f>H150</f>
        <v>nothing</v>
      </c>
      <c r="AB150" s="192" t="str">
        <f>K150</f>
        <v>iqr</v>
      </c>
      <c r="AC150" s="192">
        <f>AVERAGE(L150,L350,L550,L750,L950)</f>
        <v>1206.4000000000001</v>
      </c>
      <c r="AD150" s="192">
        <f>MAX(L150,L350,L550,L750,L950)</f>
        <v>1211</v>
      </c>
      <c r="AE150" s="192">
        <f>MIN(L150,L350,L550,L750,L950)</f>
        <v>1202</v>
      </c>
      <c r="AF150" s="192">
        <f>MEDIAN(L150,L350,L550,L750,L950)</f>
        <v>1207</v>
      </c>
      <c r="AG150" s="192">
        <f>AVERAGE(B150,B350,B550,B750,B950)</f>
        <v>0.94100000000000006</v>
      </c>
      <c r="AH150" s="192">
        <f>MAX(B150,B350,B550,B750,B950)</f>
        <v>0.95250000000000001</v>
      </c>
      <c r="AI150" s="192">
        <f>MIN(B150,B350,B550,B750,B950)</f>
        <v>0.92749999999999999</v>
      </c>
      <c r="AJ150" s="192">
        <f>MEDIAN(B150,B350,B550,B750,B950)</f>
        <v>0.94</v>
      </c>
      <c r="AK150" s="192">
        <f>AVERAGE(M150,M350,M550,M750,M950)</f>
        <v>0.94100000000000006</v>
      </c>
      <c r="AL150" s="192">
        <f>MAX(M150,M350,M550,M750,M950)</f>
        <v>0.95250000000000001</v>
      </c>
      <c r="AM150" s="192">
        <f>MIN(M150,M350,M550,M750,M950)</f>
        <v>0.92749999999999999</v>
      </c>
      <c r="AN150" s="192">
        <f>MEDIAN(M150,M350,M550,M750,M950)</f>
        <v>0.94</v>
      </c>
      <c r="AO150" s="192">
        <f>AVERAGE(N150,N350,N550,N750,N950)</f>
        <v>0.94100000000000006</v>
      </c>
      <c r="AP150" s="192">
        <f>MAX(N150,N350,N550,N750,N950)</f>
        <v>0.95250000000000001</v>
      </c>
      <c r="AQ150" s="192">
        <f>MIN(N150,N350,N550,N750,N950)</f>
        <v>0.92749999999999999</v>
      </c>
      <c r="AR150" s="192">
        <f>MEDIAN(N150,N350,N550,N750,N950)</f>
        <v>0.94</v>
      </c>
      <c r="AS150" s="192">
        <f>AVERAGE(D150,D350,D550,D750,D950)</f>
        <v>0.94100000000000006</v>
      </c>
      <c r="AT150" s="192">
        <f>MAX(D150,D350,D550,D750,D950)</f>
        <v>0.95250000000000001</v>
      </c>
      <c r="AU150" s="192">
        <f>MIN(D150,D350,D550,D750,D950)</f>
        <v>0.92749999999999999</v>
      </c>
      <c r="AV150" s="192">
        <f>MEDIAN(D150,D350,D550,D750,D950)</f>
        <v>0.94</v>
      </c>
    </row>
    <row r="151" spans="1:48" x14ac:dyDescent="0.2">
      <c r="A151" s="1">
        <v>149</v>
      </c>
      <c r="B151" s="75">
        <v>0.23</v>
      </c>
      <c r="C151" t="s">
        <v>88</v>
      </c>
      <c r="D151" s="75">
        <v>0.23</v>
      </c>
      <c r="E151" t="s">
        <v>56</v>
      </c>
      <c r="F151" s="3">
        <v>21</v>
      </c>
      <c r="G151" s="3">
        <v>21</v>
      </c>
      <c r="H151" t="s">
        <v>17</v>
      </c>
      <c r="I151" t="s">
        <v>54</v>
      </c>
      <c r="J151" t="s">
        <v>55</v>
      </c>
      <c r="K151" t="s">
        <v>20</v>
      </c>
      <c r="L151" s="5">
        <v>1202</v>
      </c>
      <c r="M151" s="75">
        <v>0.23</v>
      </c>
      <c r="N151" s="75">
        <v>0.23</v>
      </c>
      <c r="O151" s="3">
        <v>1999</v>
      </c>
      <c r="P151" s="3">
        <v>1</v>
      </c>
      <c r="S151" s="1">
        <v>150</v>
      </c>
      <c r="T151" s="192" t="str">
        <f>I151</f>
        <v>Gaussian Process</v>
      </c>
      <c r="U151" s="192" t="str">
        <f>C151</f>
        <v>no</v>
      </c>
      <c r="V151" s="192" t="str">
        <f>E151</f>
        <v>vif</v>
      </c>
      <c r="W151" s="192">
        <f>AVERAGE(G151,G351,G551,G751,G951)</f>
        <v>21</v>
      </c>
      <c r="X151" s="192">
        <f>MAX(G151,G351,G551,G751,G951)</f>
        <v>21</v>
      </c>
      <c r="Y151" s="192">
        <f>MIN(G151,G351,G551,G751,G951)</f>
        <v>21</v>
      </c>
      <c r="Z151" s="192">
        <f>MEDIAN(G151,G351,G551,G751,G951)</f>
        <v>21</v>
      </c>
      <c r="AA151" s="192" t="str">
        <f>H151</f>
        <v>nothing</v>
      </c>
      <c r="AB151" s="192" t="str">
        <f>K151</f>
        <v>iqr</v>
      </c>
      <c r="AC151" s="192">
        <f>AVERAGE(L151,L351,L551,L751,L951)</f>
        <v>1206.4000000000001</v>
      </c>
      <c r="AD151" s="192">
        <f>MAX(L151,L351,L551,L751,L951)</f>
        <v>1211</v>
      </c>
      <c r="AE151" s="192">
        <f>MIN(L151,L351,L551,L751,L951)</f>
        <v>1202</v>
      </c>
      <c r="AF151" s="192">
        <f>MEDIAN(L151,L351,L551,L751,L951)</f>
        <v>1207</v>
      </c>
      <c r="AG151" s="192">
        <f>AVERAGE(B151,B351,B551,B751,B951)</f>
        <v>0.248</v>
      </c>
      <c r="AH151" s="192">
        <f>MAX(B151,B351,B551,B751,B951)</f>
        <v>0.26250000000000001</v>
      </c>
      <c r="AI151" s="192">
        <f>MIN(B151,B351,B551,B751,B951)</f>
        <v>0.23</v>
      </c>
      <c r="AJ151" s="192">
        <f>MEDIAN(B151,B351,B551,B751,B951)</f>
        <v>0.25</v>
      </c>
      <c r="AK151" s="192">
        <f>AVERAGE(M151,M351,M551,M751,M951)</f>
        <v>0.248</v>
      </c>
      <c r="AL151" s="192">
        <f>MAX(M151,M351,M551,M751,M951)</f>
        <v>0.26250000000000001</v>
      </c>
      <c r="AM151" s="192">
        <f>MIN(M151,M351,M551,M751,M951)</f>
        <v>0.23</v>
      </c>
      <c r="AN151" s="192">
        <f>MEDIAN(M151,M351,M551,M751,M951)</f>
        <v>0.25</v>
      </c>
      <c r="AO151" s="192">
        <f>AVERAGE(N151,N351,N551,N751,N951)</f>
        <v>0.248</v>
      </c>
      <c r="AP151" s="192">
        <f>MAX(N151,N351,N551,N751,N951)</f>
        <v>0.26250000000000001</v>
      </c>
      <c r="AQ151" s="192">
        <f>MIN(N151,N351,N551,N751,N951)</f>
        <v>0.23</v>
      </c>
      <c r="AR151" s="192">
        <f>MEDIAN(N151,N351,N551,N751,N951)</f>
        <v>0.25</v>
      </c>
      <c r="AS151" s="192">
        <f>AVERAGE(D151,D351,D551,D751,D951)</f>
        <v>0.248</v>
      </c>
      <c r="AT151" s="192">
        <f>MAX(D151,D351,D551,D751,D951)</f>
        <v>0.26250000000000001</v>
      </c>
      <c r="AU151" s="192">
        <f>MIN(D151,D351,D551,D751,D951)</f>
        <v>0.23</v>
      </c>
      <c r="AV151" s="192">
        <f>MEDIAN(D151,D351,D551,D751,D951)</f>
        <v>0.25</v>
      </c>
    </row>
    <row r="152" spans="1:48" x14ac:dyDescent="0.2">
      <c r="A152" s="1">
        <v>150</v>
      </c>
      <c r="B152" s="83">
        <v>0.79249999999999998</v>
      </c>
      <c r="C152" t="s">
        <v>88</v>
      </c>
      <c r="D152" s="83">
        <v>0.79249999999999998</v>
      </c>
      <c r="E152" t="s">
        <v>16</v>
      </c>
      <c r="F152" s="3">
        <v>21</v>
      </c>
      <c r="G152" s="3">
        <v>21</v>
      </c>
      <c r="H152" t="s">
        <v>17</v>
      </c>
      <c r="I152" t="s">
        <v>18</v>
      </c>
      <c r="J152" t="s">
        <v>19</v>
      </c>
      <c r="K152" t="s">
        <v>68</v>
      </c>
      <c r="L152" s="4">
        <v>1600</v>
      </c>
      <c r="M152" s="83">
        <v>0.79249999999999998</v>
      </c>
      <c r="N152" s="83">
        <v>0.79249999999999998</v>
      </c>
      <c r="O152" s="3">
        <v>1999</v>
      </c>
      <c r="P152" s="3">
        <v>1</v>
      </c>
      <c r="S152" s="1">
        <v>151</v>
      </c>
      <c r="T152" s="192" t="str">
        <f>I152</f>
        <v>AdaBoost</v>
      </c>
      <c r="U152" s="192" t="str">
        <f>C152</f>
        <v>no</v>
      </c>
      <c r="V152" s="192" t="str">
        <f>E152</f>
        <v>cor</v>
      </c>
      <c r="W152" s="192">
        <f>AVERAGE(G152,G352,G552,G752,G952)</f>
        <v>21</v>
      </c>
      <c r="X152" s="192">
        <f>MAX(G152,G352,G552,G752,G952)</f>
        <v>21</v>
      </c>
      <c r="Y152" s="192">
        <f>MIN(G152,G352,G552,G752,G952)</f>
        <v>21</v>
      </c>
      <c r="Z152" s="192">
        <f>MEDIAN(G152,G352,G552,G752,G952)</f>
        <v>21</v>
      </c>
      <c r="AA152" s="192" t="str">
        <f>H152</f>
        <v>nothing</v>
      </c>
      <c r="AB152" s="192" t="str">
        <f>K152</f>
        <v>z_score</v>
      </c>
      <c r="AC152" s="192">
        <f>AVERAGE(L152,L352,L552,L752,L952)</f>
        <v>1600</v>
      </c>
      <c r="AD152" s="192">
        <f>MAX(L152,L352,L552,L752,L952)</f>
        <v>1600</v>
      </c>
      <c r="AE152" s="192">
        <f>MIN(L152,L352,L552,L752,L952)</f>
        <v>1600</v>
      </c>
      <c r="AF152" s="192">
        <f>MEDIAN(L152,L352,L552,L752,L952)</f>
        <v>1600</v>
      </c>
      <c r="AG152" s="192">
        <f>AVERAGE(B152,B352,B552,B752,B952)</f>
        <v>0.70550000000000002</v>
      </c>
      <c r="AH152" s="192">
        <f>MAX(B152,B352,B552,B752,B952)</f>
        <v>0.79249999999999998</v>
      </c>
      <c r="AI152" s="192">
        <f>MIN(B152,B352,B552,B752,B952)</f>
        <v>0.63500000000000001</v>
      </c>
      <c r="AJ152" s="192">
        <f>MEDIAN(B152,B352,B552,B752,B952)</f>
        <v>0.72</v>
      </c>
      <c r="AK152" s="192">
        <f>AVERAGE(M152,M352,M552,M752,M952)</f>
        <v>0.70550000000000002</v>
      </c>
      <c r="AL152" s="192">
        <f>MAX(M152,M352,M552,M752,M952)</f>
        <v>0.79249999999999998</v>
      </c>
      <c r="AM152" s="192">
        <f>MIN(M152,M352,M552,M752,M952)</f>
        <v>0.63500000000000001</v>
      </c>
      <c r="AN152" s="192">
        <f>MEDIAN(M152,M352,M552,M752,M952)</f>
        <v>0.72</v>
      </c>
      <c r="AO152" s="192">
        <f>AVERAGE(N152,N352,N552,N752,N952)</f>
        <v>0.70550000000000002</v>
      </c>
      <c r="AP152" s="192">
        <f>MAX(N152,N352,N552,N752,N952)</f>
        <v>0.79249999999999998</v>
      </c>
      <c r="AQ152" s="192">
        <f>MIN(N152,N352,N552,N752,N952)</f>
        <v>0.63500000000000001</v>
      </c>
      <c r="AR152" s="192">
        <f>MEDIAN(N152,N352,N552,N752,N952)</f>
        <v>0.72</v>
      </c>
      <c r="AS152" s="192">
        <f>AVERAGE(D152,D352,D552,D752,D952)</f>
        <v>0.70550000000000002</v>
      </c>
      <c r="AT152" s="192">
        <f>MAX(D152,D352,D552,D752,D952)</f>
        <v>0.79249999999999998</v>
      </c>
      <c r="AU152" s="192">
        <f>MIN(D152,D352,D552,D752,D952)</f>
        <v>0.63500000000000001</v>
      </c>
      <c r="AV152" s="192">
        <f>MEDIAN(D152,D352,D552,D752,D952)</f>
        <v>0.72</v>
      </c>
    </row>
    <row r="153" spans="1:48" x14ac:dyDescent="0.2">
      <c r="A153" s="1">
        <v>151</v>
      </c>
      <c r="B153" s="84">
        <v>0.72499999999999998</v>
      </c>
      <c r="C153" t="s">
        <v>88</v>
      </c>
      <c r="D153" s="84">
        <v>0.72500000000000009</v>
      </c>
      <c r="E153" t="s">
        <v>16</v>
      </c>
      <c r="F153" s="3">
        <v>21</v>
      </c>
      <c r="G153" s="3">
        <v>21</v>
      </c>
      <c r="H153" t="s">
        <v>21</v>
      </c>
      <c r="I153" t="s">
        <v>18</v>
      </c>
      <c r="J153" t="s">
        <v>106</v>
      </c>
      <c r="K153" t="s">
        <v>68</v>
      </c>
      <c r="L153" s="4">
        <v>1600</v>
      </c>
      <c r="M153" s="84">
        <v>0.72499999999999998</v>
      </c>
      <c r="N153" s="84">
        <v>0.72499999999999998</v>
      </c>
      <c r="O153" s="3">
        <v>1999</v>
      </c>
      <c r="P153" s="3">
        <v>1</v>
      </c>
      <c r="S153" s="1">
        <v>152</v>
      </c>
      <c r="T153" s="192" t="str">
        <f>I153</f>
        <v>AdaBoost</v>
      </c>
      <c r="U153" s="192" t="str">
        <f>C153</f>
        <v>no</v>
      </c>
      <c r="V153" s="192" t="str">
        <f>E153</f>
        <v>cor</v>
      </c>
      <c r="W153" s="192">
        <f>AVERAGE(G153,G353,G553,G753,G953)</f>
        <v>21</v>
      </c>
      <c r="X153" s="192">
        <f>MAX(G153,G353,G553,G753,G953)</f>
        <v>21</v>
      </c>
      <c r="Y153" s="192">
        <f>MIN(G153,G353,G553,G753,G953)</f>
        <v>21</v>
      </c>
      <c r="Z153" s="192">
        <f>MEDIAN(G153,G353,G553,G753,G953)</f>
        <v>21</v>
      </c>
      <c r="AA153" s="192" t="str">
        <f>H153</f>
        <v>randomized search</v>
      </c>
      <c r="AB153" s="192" t="str">
        <f>K153</f>
        <v>z_score</v>
      </c>
      <c r="AC153" s="192">
        <f>AVERAGE(L153,L353,L553,L753,L953)</f>
        <v>1600</v>
      </c>
      <c r="AD153" s="192">
        <f>MAX(L153,L353,L553,L753,L953)</f>
        <v>1600</v>
      </c>
      <c r="AE153" s="192">
        <f>MIN(L153,L353,L553,L753,L953)</f>
        <v>1600</v>
      </c>
      <c r="AF153" s="192">
        <f>MEDIAN(L153,L353,L553,L753,L953)</f>
        <v>1600</v>
      </c>
      <c r="AG153" s="192">
        <f>AVERAGE(B153,B353,B553,B753,B953)</f>
        <v>0.73350000000000004</v>
      </c>
      <c r="AH153" s="192">
        <f>MAX(B153,B353,B553,B753,B953)</f>
        <v>0.75749999999999995</v>
      </c>
      <c r="AI153" s="192">
        <f>MIN(B153,B353,B553,B753,B953)</f>
        <v>0.71250000000000002</v>
      </c>
      <c r="AJ153" s="192">
        <f>MEDIAN(B153,B353,B553,B753,B953)</f>
        <v>0.73499999999999999</v>
      </c>
      <c r="AK153" s="192">
        <f>AVERAGE(M153,M353,M553,M753,M953)</f>
        <v>0.73350000000000004</v>
      </c>
      <c r="AL153" s="192">
        <f>MAX(M153,M353,M553,M753,M953)</f>
        <v>0.75749999999999995</v>
      </c>
      <c r="AM153" s="192">
        <f>MIN(M153,M353,M553,M753,M953)</f>
        <v>0.71250000000000002</v>
      </c>
      <c r="AN153" s="192">
        <f>MEDIAN(M153,M353,M553,M753,M953)</f>
        <v>0.73499999999999999</v>
      </c>
      <c r="AO153" s="192">
        <f>AVERAGE(N153,N353,N553,N753,N953)</f>
        <v>0.73350000000000004</v>
      </c>
      <c r="AP153" s="192">
        <f>MAX(N153,N353,N553,N753,N953)</f>
        <v>0.75749999999999995</v>
      </c>
      <c r="AQ153" s="192">
        <f>MIN(N153,N353,N553,N753,N953)</f>
        <v>0.71250000000000002</v>
      </c>
      <c r="AR153" s="192">
        <f>MEDIAN(N153,N353,N553,N753,N953)</f>
        <v>0.73499999999999999</v>
      </c>
      <c r="AS153" s="192">
        <f>AVERAGE(D153,D353,D553,D753,D953)</f>
        <v>0.73350000000000004</v>
      </c>
      <c r="AT153" s="192">
        <f>MAX(D153,D353,D553,D753,D953)</f>
        <v>0.75749999999999995</v>
      </c>
      <c r="AU153" s="192">
        <f>MIN(D153,D353,D553,D753,D953)</f>
        <v>0.71250000000000002</v>
      </c>
      <c r="AV153" s="192">
        <f>MEDIAN(D153,D353,D553,D753,D953)</f>
        <v>0.73499999999999999</v>
      </c>
    </row>
    <row r="154" spans="1:48" x14ac:dyDescent="0.2">
      <c r="A154" s="1">
        <v>152</v>
      </c>
      <c r="B154" s="61">
        <v>0.71499999999999997</v>
      </c>
      <c r="C154" t="s">
        <v>88</v>
      </c>
      <c r="D154" s="61">
        <v>0.71499999999999997</v>
      </c>
      <c r="E154" t="s">
        <v>16</v>
      </c>
      <c r="F154" s="3">
        <v>21</v>
      </c>
      <c r="G154" s="3">
        <v>21</v>
      </c>
      <c r="H154" t="s">
        <v>23</v>
      </c>
      <c r="I154" t="s">
        <v>18</v>
      </c>
      <c r="J154" t="s">
        <v>107</v>
      </c>
      <c r="K154" t="s">
        <v>68</v>
      </c>
      <c r="L154" s="4">
        <v>1600</v>
      </c>
      <c r="M154" s="61">
        <v>0.71499999999999997</v>
      </c>
      <c r="N154" s="61">
        <v>0.71499999999999997</v>
      </c>
      <c r="O154" s="3">
        <v>1999</v>
      </c>
      <c r="P154" s="3">
        <v>1</v>
      </c>
      <c r="S154" s="1">
        <v>153</v>
      </c>
      <c r="T154" s="192" t="str">
        <f>I154</f>
        <v>AdaBoost</v>
      </c>
      <c r="U154" s="192" t="str">
        <f>C154</f>
        <v>no</v>
      </c>
      <c r="V154" s="192" t="str">
        <f>E154</f>
        <v>cor</v>
      </c>
      <c r="W154" s="192">
        <f>AVERAGE(G154,G354,G554,G754,G954)</f>
        <v>21</v>
      </c>
      <c r="X154" s="192">
        <f>MAX(G154,G354,G554,G754,G954)</f>
        <v>21</v>
      </c>
      <c r="Y154" s="192">
        <f>MIN(G154,G354,G554,G754,G954)</f>
        <v>21</v>
      </c>
      <c r="Z154" s="192">
        <f>MEDIAN(G154,G354,G554,G754,G954)</f>
        <v>21</v>
      </c>
      <c r="AA154" s="192" t="str">
        <f>H154</f>
        <v>grid search</v>
      </c>
      <c r="AB154" s="192" t="str">
        <f>K154</f>
        <v>z_score</v>
      </c>
      <c r="AC154" s="192">
        <f>AVERAGE(L154,L354,L554,L754,L954)</f>
        <v>1600</v>
      </c>
      <c r="AD154" s="192">
        <f>MAX(L154,L354,L554,L754,L954)</f>
        <v>1600</v>
      </c>
      <c r="AE154" s="192">
        <f>MIN(L154,L354,L554,L754,L954)</f>
        <v>1600</v>
      </c>
      <c r="AF154" s="192">
        <f>MEDIAN(L154,L354,L554,L754,L954)</f>
        <v>1600</v>
      </c>
      <c r="AG154" s="192">
        <f>AVERAGE(B154,B354,B554,B754,B954)</f>
        <v>0.72450000000000003</v>
      </c>
      <c r="AH154" s="192">
        <f>MAX(B154,B354,B554,B754,B954)</f>
        <v>0.73499999999999999</v>
      </c>
      <c r="AI154" s="192">
        <f>MIN(B154,B354,B554,B754,B954)</f>
        <v>0.71</v>
      </c>
      <c r="AJ154" s="192">
        <f>MEDIAN(B154,B354,B554,B754,B954)</f>
        <v>0.73</v>
      </c>
      <c r="AK154" s="192">
        <f>AVERAGE(M154,M354,M554,M754,M954)</f>
        <v>0.72450000000000003</v>
      </c>
      <c r="AL154" s="192">
        <f>MAX(M154,M354,M554,M754,M954)</f>
        <v>0.73499999999999999</v>
      </c>
      <c r="AM154" s="192">
        <f>MIN(M154,M354,M554,M754,M954)</f>
        <v>0.71</v>
      </c>
      <c r="AN154" s="192">
        <f>MEDIAN(M154,M354,M554,M754,M954)</f>
        <v>0.73</v>
      </c>
      <c r="AO154" s="192">
        <f>AVERAGE(N154,N354,N554,N754,N954)</f>
        <v>0.72450000000000003</v>
      </c>
      <c r="AP154" s="192">
        <f>MAX(N154,N354,N554,N754,N954)</f>
        <v>0.73499999999999999</v>
      </c>
      <c r="AQ154" s="192">
        <f>MIN(N154,N354,N554,N754,N954)</f>
        <v>0.71</v>
      </c>
      <c r="AR154" s="192">
        <f>MEDIAN(N154,N354,N554,N754,N954)</f>
        <v>0.73</v>
      </c>
      <c r="AS154" s="192">
        <f>AVERAGE(D154,D354,D554,D754,D954)</f>
        <v>0.72450000000000003</v>
      </c>
      <c r="AT154" s="192">
        <f>MAX(D154,D354,D554,D754,D954)</f>
        <v>0.73499999999999999</v>
      </c>
      <c r="AU154" s="192">
        <f>MIN(D154,D354,D554,D754,D954)</f>
        <v>0.71000000000000008</v>
      </c>
      <c r="AV154" s="192">
        <f>MEDIAN(D154,D354,D554,D754,D954)</f>
        <v>0.72999999999999987</v>
      </c>
    </row>
    <row r="155" spans="1:48" x14ac:dyDescent="0.2">
      <c r="A155" s="1">
        <v>153</v>
      </c>
      <c r="B155" s="63">
        <v>0.82499999999999996</v>
      </c>
      <c r="C155" t="s">
        <v>88</v>
      </c>
      <c r="D155" s="63">
        <v>0.82499999999999996</v>
      </c>
      <c r="E155" t="s">
        <v>16</v>
      </c>
      <c r="F155" s="3">
        <v>21</v>
      </c>
      <c r="G155" s="3">
        <v>21</v>
      </c>
      <c r="H155" t="s">
        <v>17</v>
      </c>
      <c r="I155" t="s">
        <v>25</v>
      </c>
      <c r="J155" t="s">
        <v>26</v>
      </c>
      <c r="K155" t="s">
        <v>68</v>
      </c>
      <c r="L155" s="4">
        <v>1600</v>
      </c>
      <c r="M155" s="63">
        <v>0.82499999999999996</v>
      </c>
      <c r="N155" s="63">
        <v>0.82499999999999996</v>
      </c>
      <c r="O155" s="3">
        <v>1999</v>
      </c>
      <c r="P155" s="3">
        <v>1</v>
      </c>
      <c r="S155" s="1">
        <v>154</v>
      </c>
      <c r="T155" s="192" t="str">
        <f>I155</f>
        <v>Decision Tree</v>
      </c>
      <c r="U155" s="192" t="str">
        <f>C155</f>
        <v>no</v>
      </c>
      <c r="V155" s="192" t="str">
        <f>E155</f>
        <v>cor</v>
      </c>
      <c r="W155" s="192">
        <f>AVERAGE(G155,G355,G555,G755,G955)</f>
        <v>21</v>
      </c>
      <c r="X155" s="192">
        <f>MAX(G155,G355,G555,G755,G955)</f>
        <v>21</v>
      </c>
      <c r="Y155" s="192">
        <f>MIN(G155,G355,G555,G755,G955)</f>
        <v>21</v>
      </c>
      <c r="Z155" s="192">
        <f>MEDIAN(G155,G355,G555,G755,G955)</f>
        <v>21</v>
      </c>
      <c r="AA155" s="192" t="str">
        <f>H155</f>
        <v>nothing</v>
      </c>
      <c r="AB155" s="192" t="str">
        <f>K155</f>
        <v>z_score</v>
      </c>
      <c r="AC155" s="192">
        <f>AVERAGE(L155,L355,L555,L755,L955)</f>
        <v>1600</v>
      </c>
      <c r="AD155" s="192">
        <f>MAX(L155,L355,L555,L755,L955)</f>
        <v>1600</v>
      </c>
      <c r="AE155" s="192">
        <f>MIN(L155,L355,L555,L755,L955)</f>
        <v>1600</v>
      </c>
      <c r="AF155" s="192">
        <f>MEDIAN(L155,L355,L555,L755,L955)</f>
        <v>1600</v>
      </c>
      <c r="AG155" s="192">
        <f>AVERAGE(B155,B355,B555,B755,B955)</f>
        <v>0.81049999999999989</v>
      </c>
      <c r="AH155" s="192">
        <f>MAX(B155,B355,B555,B755,B955)</f>
        <v>0.82499999999999996</v>
      </c>
      <c r="AI155" s="192">
        <f>MIN(B155,B355,B555,B755,B955)</f>
        <v>0.79</v>
      </c>
      <c r="AJ155" s="192">
        <f>MEDIAN(B155,B355,B555,B755,B955)</f>
        <v>0.8075</v>
      </c>
      <c r="AK155" s="192">
        <f>AVERAGE(M155,M355,M555,M755,M955)</f>
        <v>0.81049999999999989</v>
      </c>
      <c r="AL155" s="192">
        <f>MAX(M155,M355,M555,M755,M955)</f>
        <v>0.82499999999999996</v>
      </c>
      <c r="AM155" s="192">
        <f>MIN(M155,M355,M555,M755,M955)</f>
        <v>0.79</v>
      </c>
      <c r="AN155" s="192">
        <f>MEDIAN(M155,M355,M555,M755,M955)</f>
        <v>0.8075</v>
      </c>
      <c r="AO155" s="192">
        <f>AVERAGE(N155,N355,N555,N755,N955)</f>
        <v>0.81049999999999989</v>
      </c>
      <c r="AP155" s="192">
        <f>MAX(N155,N355,N555,N755,N955)</f>
        <v>0.82499999999999996</v>
      </c>
      <c r="AQ155" s="192">
        <f>MIN(N155,N355,N555,N755,N955)</f>
        <v>0.79</v>
      </c>
      <c r="AR155" s="192">
        <f>MEDIAN(N155,N355,N555,N755,N955)</f>
        <v>0.8075</v>
      </c>
      <c r="AS155" s="192">
        <f>AVERAGE(D155,D355,D555,D755,D955)</f>
        <v>0.81049999999999989</v>
      </c>
      <c r="AT155" s="192">
        <f>MAX(D155,D355,D555,D755,D955)</f>
        <v>0.82499999999999996</v>
      </c>
      <c r="AU155" s="192">
        <f>MIN(D155,D355,D555,D755,D955)</f>
        <v>0.79</v>
      </c>
      <c r="AV155" s="192">
        <f>MEDIAN(D155,D355,D555,D755,D955)</f>
        <v>0.8075</v>
      </c>
    </row>
    <row r="156" spans="1:48" x14ac:dyDescent="0.2">
      <c r="A156" s="1">
        <v>154</v>
      </c>
      <c r="B156" s="85">
        <v>0.46750000000000003</v>
      </c>
      <c r="C156" t="s">
        <v>88</v>
      </c>
      <c r="D156" s="85">
        <v>0.46750000000000003</v>
      </c>
      <c r="E156" t="s">
        <v>16</v>
      </c>
      <c r="F156" s="3">
        <v>21</v>
      </c>
      <c r="G156" s="3">
        <v>21</v>
      </c>
      <c r="H156" t="s">
        <v>21</v>
      </c>
      <c r="I156" t="s">
        <v>25</v>
      </c>
      <c r="J156" t="s">
        <v>108</v>
      </c>
      <c r="K156" t="s">
        <v>68</v>
      </c>
      <c r="L156" s="4">
        <v>1600</v>
      </c>
      <c r="M156" s="85">
        <v>0.46750000000000003</v>
      </c>
      <c r="N156" s="85">
        <v>0.46750000000000003</v>
      </c>
      <c r="O156" s="3">
        <v>1999</v>
      </c>
      <c r="P156" s="3">
        <v>1</v>
      </c>
      <c r="S156" s="1">
        <v>155</v>
      </c>
      <c r="T156" s="192" t="str">
        <f>I156</f>
        <v>Decision Tree</v>
      </c>
      <c r="U156" s="192" t="str">
        <f>C156</f>
        <v>no</v>
      </c>
      <c r="V156" s="192" t="str">
        <f>E156</f>
        <v>cor</v>
      </c>
      <c r="W156" s="192">
        <f>AVERAGE(G156,G356,G556,G756,G956)</f>
        <v>21</v>
      </c>
      <c r="X156" s="192">
        <f>MAX(G156,G356,G556,G756,G956)</f>
        <v>21</v>
      </c>
      <c r="Y156" s="192">
        <f>MIN(G156,G356,G556,G756,G956)</f>
        <v>21</v>
      </c>
      <c r="Z156" s="192">
        <f>MEDIAN(G156,G356,G556,G756,G956)</f>
        <v>21</v>
      </c>
      <c r="AA156" s="192" t="str">
        <f>H156</f>
        <v>randomized search</v>
      </c>
      <c r="AB156" s="192" t="str">
        <f>K156</f>
        <v>z_score</v>
      </c>
      <c r="AC156" s="192">
        <f>AVERAGE(L156,L356,L556,L756,L956)</f>
        <v>1600</v>
      </c>
      <c r="AD156" s="192">
        <f>MAX(L156,L356,L556,L756,L956)</f>
        <v>1600</v>
      </c>
      <c r="AE156" s="192">
        <f>MIN(L156,L356,L556,L756,L956)</f>
        <v>1600</v>
      </c>
      <c r="AF156" s="192">
        <f>MEDIAN(L156,L356,L556,L756,L956)</f>
        <v>1600</v>
      </c>
      <c r="AG156" s="192">
        <f>AVERAGE(B156,B356,B556,B756,B956)</f>
        <v>0.47850000000000004</v>
      </c>
      <c r="AH156" s="192">
        <f>MAX(B156,B356,B556,B756,B956)</f>
        <v>0.58750000000000002</v>
      </c>
      <c r="AI156" s="192">
        <f>MIN(B156,B356,B556,B756,B956)</f>
        <v>0.34250000000000003</v>
      </c>
      <c r="AJ156" s="192">
        <f>MEDIAN(B156,B356,B556,B756,B956)</f>
        <v>0.46750000000000003</v>
      </c>
      <c r="AK156" s="192">
        <f>AVERAGE(M156,M356,M556,M756,M956)</f>
        <v>0.47850000000000004</v>
      </c>
      <c r="AL156" s="192">
        <f>MAX(M156,M356,M556,M756,M956)</f>
        <v>0.58750000000000002</v>
      </c>
      <c r="AM156" s="192">
        <f>MIN(M156,M356,M556,M756,M956)</f>
        <v>0.34250000000000003</v>
      </c>
      <c r="AN156" s="192">
        <f>MEDIAN(M156,M356,M556,M756,M956)</f>
        <v>0.46750000000000003</v>
      </c>
      <c r="AO156" s="192">
        <f>AVERAGE(N156,N356,N556,N756,N956)</f>
        <v>0.47850000000000004</v>
      </c>
      <c r="AP156" s="192">
        <f>MAX(N156,N356,N556,N756,N956)</f>
        <v>0.58750000000000002</v>
      </c>
      <c r="AQ156" s="192">
        <f>MIN(N156,N356,N556,N756,N956)</f>
        <v>0.34250000000000003</v>
      </c>
      <c r="AR156" s="192">
        <f>MEDIAN(N156,N356,N556,N756,N956)</f>
        <v>0.46750000000000003</v>
      </c>
      <c r="AS156" s="192">
        <f>AVERAGE(D156,D356,D556,D756,D956)</f>
        <v>0.47850000000000004</v>
      </c>
      <c r="AT156" s="192">
        <f>MAX(D156,D356,D556,D756,D956)</f>
        <v>0.58750000000000002</v>
      </c>
      <c r="AU156" s="192">
        <f>MIN(D156,D356,D556,D756,D956)</f>
        <v>0.34250000000000003</v>
      </c>
      <c r="AV156" s="192">
        <f>MEDIAN(D156,D356,D556,D756,D956)</f>
        <v>0.46750000000000003</v>
      </c>
    </row>
    <row r="157" spans="1:48" x14ac:dyDescent="0.2">
      <c r="A157" s="1">
        <v>155</v>
      </c>
      <c r="B157" s="86">
        <v>0.58750000000000002</v>
      </c>
      <c r="C157" t="s">
        <v>88</v>
      </c>
      <c r="D157" s="86">
        <v>0.58750000000000002</v>
      </c>
      <c r="E157" t="s">
        <v>16</v>
      </c>
      <c r="F157" s="3">
        <v>21</v>
      </c>
      <c r="G157" s="3">
        <v>21</v>
      </c>
      <c r="H157" t="s">
        <v>23</v>
      </c>
      <c r="I157" t="s">
        <v>25</v>
      </c>
      <c r="J157" t="s">
        <v>109</v>
      </c>
      <c r="K157" t="s">
        <v>68</v>
      </c>
      <c r="L157" s="4">
        <v>1600</v>
      </c>
      <c r="M157" s="86">
        <v>0.58750000000000002</v>
      </c>
      <c r="N157" s="86">
        <v>0.58750000000000002</v>
      </c>
      <c r="O157" s="3">
        <v>1999</v>
      </c>
      <c r="P157" s="3">
        <v>1</v>
      </c>
      <c r="S157" s="1">
        <v>156</v>
      </c>
      <c r="T157" s="192" t="str">
        <f>I157</f>
        <v>Decision Tree</v>
      </c>
      <c r="U157" s="192" t="str">
        <f>C157</f>
        <v>no</v>
      </c>
      <c r="V157" s="192" t="str">
        <f>E157</f>
        <v>cor</v>
      </c>
      <c r="W157" s="192">
        <f>AVERAGE(G157,G357,G557,G757,G957)</f>
        <v>21</v>
      </c>
      <c r="X157" s="192">
        <f>MAX(G157,G357,G557,G757,G957)</f>
        <v>21</v>
      </c>
      <c r="Y157" s="192">
        <f>MIN(G157,G357,G557,G757,G957)</f>
        <v>21</v>
      </c>
      <c r="Z157" s="192">
        <f>MEDIAN(G157,G357,G557,G757,G957)</f>
        <v>21</v>
      </c>
      <c r="AA157" s="192" t="str">
        <f>H157</f>
        <v>grid search</v>
      </c>
      <c r="AB157" s="192" t="str">
        <f>K157</f>
        <v>z_score</v>
      </c>
      <c r="AC157" s="192">
        <f>AVERAGE(L157,L357,L557,L757,L957)</f>
        <v>1600</v>
      </c>
      <c r="AD157" s="192">
        <f>MAX(L157,L357,L557,L757,L957)</f>
        <v>1600</v>
      </c>
      <c r="AE157" s="192">
        <f>MIN(L157,L357,L557,L757,L957)</f>
        <v>1600</v>
      </c>
      <c r="AF157" s="192">
        <f>MEDIAN(L157,L357,L557,L757,L957)</f>
        <v>1600</v>
      </c>
      <c r="AG157" s="192">
        <f>AVERAGE(B157,B357,B557,B757,B957)</f>
        <v>0.51600000000000001</v>
      </c>
      <c r="AH157" s="192">
        <f>MAX(B157,B357,B557,B757,B957)</f>
        <v>0.65249999999999997</v>
      </c>
      <c r="AI157" s="192">
        <f>MIN(B157,B357,B557,B757,B957)</f>
        <v>0.31</v>
      </c>
      <c r="AJ157" s="192">
        <f>MEDIAN(B157,B357,B557,B757,B957)</f>
        <v>0.57250000000000001</v>
      </c>
      <c r="AK157" s="192">
        <f>AVERAGE(M157,M357,M557,M757,M957)</f>
        <v>0.51600000000000001</v>
      </c>
      <c r="AL157" s="192">
        <f>MAX(M157,M357,M557,M757,M957)</f>
        <v>0.65249999999999997</v>
      </c>
      <c r="AM157" s="192">
        <f>MIN(M157,M357,M557,M757,M957)</f>
        <v>0.31</v>
      </c>
      <c r="AN157" s="192">
        <f>MEDIAN(M157,M357,M557,M757,M957)</f>
        <v>0.57250000000000001</v>
      </c>
      <c r="AO157" s="192">
        <f>AVERAGE(N157,N357,N557,N757,N957)</f>
        <v>0.51600000000000001</v>
      </c>
      <c r="AP157" s="192">
        <f>MAX(N157,N357,N557,N757,N957)</f>
        <v>0.65249999999999997</v>
      </c>
      <c r="AQ157" s="192">
        <f>MIN(N157,N357,N557,N757,N957)</f>
        <v>0.31</v>
      </c>
      <c r="AR157" s="192">
        <f>MEDIAN(N157,N357,N557,N757,N957)</f>
        <v>0.57250000000000001</v>
      </c>
      <c r="AS157" s="192">
        <f>AVERAGE(D157,D357,D557,D757,D957)</f>
        <v>0.51600000000000001</v>
      </c>
      <c r="AT157" s="192">
        <f>MAX(D157,D357,D557,D757,D957)</f>
        <v>0.65249999999999997</v>
      </c>
      <c r="AU157" s="192">
        <f>MIN(D157,D357,D557,D757,D957)</f>
        <v>0.31</v>
      </c>
      <c r="AV157" s="192">
        <f>MEDIAN(D157,D357,D557,D757,D957)</f>
        <v>0.57250000000000001</v>
      </c>
    </row>
    <row r="158" spans="1:48" x14ac:dyDescent="0.2">
      <c r="A158" s="1">
        <v>156</v>
      </c>
      <c r="B158" s="2">
        <v>0.58250000000000002</v>
      </c>
      <c r="C158" t="s">
        <v>88</v>
      </c>
      <c r="D158" s="2">
        <v>0.58250000000000002</v>
      </c>
      <c r="E158" t="s">
        <v>16</v>
      </c>
      <c r="F158" s="3">
        <v>21</v>
      </c>
      <c r="G158" s="3">
        <v>21</v>
      </c>
      <c r="H158" t="s">
        <v>17</v>
      </c>
      <c r="I158" t="s">
        <v>29</v>
      </c>
      <c r="J158" t="s">
        <v>30</v>
      </c>
      <c r="K158" t="s">
        <v>68</v>
      </c>
      <c r="L158" s="4">
        <v>1600</v>
      </c>
      <c r="M158" s="2">
        <v>0.58250000000000002</v>
      </c>
      <c r="N158" s="2">
        <v>0.58250000000000002</v>
      </c>
      <c r="O158" s="3">
        <v>1999</v>
      </c>
      <c r="P158" s="3">
        <v>1</v>
      </c>
      <c r="S158" s="1">
        <v>157</v>
      </c>
      <c r="T158" s="192" t="str">
        <f>I158</f>
        <v>Extra Trees</v>
      </c>
      <c r="U158" s="192" t="str">
        <f>C158</f>
        <v>no</v>
      </c>
      <c r="V158" s="192" t="str">
        <f>E158</f>
        <v>cor</v>
      </c>
      <c r="W158" s="192">
        <f>AVERAGE(G158,G358,G558,G758,G958)</f>
        <v>21</v>
      </c>
      <c r="X158" s="192">
        <f>MAX(G158,G358,G558,G758,G958)</f>
        <v>21</v>
      </c>
      <c r="Y158" s="192">
        <f>MIN(G158,G358,G558,G758,G958)</f>
        <v>21</v>
      </c>
      <c r="Z158" s="192">
        <f>MEDIAN(G158,G358,G558,G758,G958)</f>
        <v>21</v>
      </c>
      <c r="AA158" s="192" t="str">
        <f>H158</f>
        <v>nothing</v>
      </c>
      <c r="AB158" s="192" t="str">
        <f>K158</f>
        <v>z_score</v>
      </c>
      <c r="AC158" s="192">
        <f>AVERAGE(L158,L358,L558,L758,L958)</f>
        <v>1600</v>
      </c>
      <c r="AD158" s="192">
        <f>MAX(L158,L358,L558,L758,L958)</f>
        <v>1600</v>
      </c>
      <c r="AE158" s="192">
        <f>MIN(L158,L358,L558,L758,L958)</f>
        <v>1600</v>
      </c>
      <c r="AF158" s="192">
        <f>MEDIAN(L158,L358,L558,L758,L958)</f>
        <v>1600</v>
      </c>
      <c r="AG158" s="192">
        <f>AVERAGE(B158,B358,B558,B758,B958)</f>
        <v>0.51150000000000007</v>
      </c>
      <c r="AH158" s="192">
        <f>MAX(B158,B358,B558,B758,B958)</f>
        <v>0.58250000000000002</v>
      </c>
      <c r="AI158" s="192">
        <f>MIN(B158,B358,B558,B758,B958)</f>
        <v>0.47249999999999998</v>
      </c>
      <c r="AJ158" s="192">
        <f>MEDIAN(B158,B358,B558,B758,B958)</f>
        <v>0.48</v>
      </c>
      <c r="AK158" s="192">
        <f>AVERAGE(M158,M358,M558,M758,M958)</f>
        <v>0.51150000000000007</v>
      </c>
      <c r="AL158" s="192">
        <f>MAX(M158,M358,M558,M758,M958)</f>
        <v>0.58250000000000002</v>
      </c>
      <c r="AM158" s="192">
        <f>MIN(M158,M358,M558,M758,M958)</f>
        <v>0.47249999999999998</v>
      </c>
      <c r="AN158" s="192">
        <f>MEDIAN(M158,M358,M558,M758,M958)</f>
        <v>0.48</v>
      </c>
      <c r="AO158" s="192">
        <f>AVERAGE(N158,N358,N558,N758,N958)</f>
        <v>0.51150000000000007</v>
      </c>
      <c r="AP158" s="192">
        <f>MAX(N158,N358,N558,N758,N958)</f>
        <v>0.58250000000000002</v>
      </c>
      <c r="AQ158" s="192">
        <f>MIN(N158,N358,N558,N758,N958)</f>
        <v>0.47249999999999998</v>
      </c>
      <c r="AR158" s="192">
        <f>MEDIAN(N158,N358,N558,N758,N958)</f>
        <v>0.48</v>
      </c>
      <c r="AS158" s="192">
        <f>AVERAGE(D158,D358,D558,D758,D958)</f>
        <v>0.51150000000000007</v>
      </c>
      <c r="AT158" s="192">
        <f>MAX(D158,D358,D558,D758,D958)</f>
        <v>0.58250000000000002</v>
      </c>
      <c r="AU158" s="192">
        <f>MIN(D158,D358,D558,D758,D958)</f>
        <v>0.47249999999999998</v>
      </c>
      <c r="AV158" s="192">
        <f>MEDIAN(D158,D358,D558,D758,D958)</f>
        <v>0.48</v>
      </c>
    </row>
    <row r="159" spans="1:48" x14ac:dyDescent="0.2">
      <c r="A159" s="1">
        <v>157</v>
      </c>
      <c r="B159" s="69">
        <v>0.72250000000000003</v>
      </c>
      <c r="C159" t="s">
        <v>88</v>
      </c>
      <c r="D159" s="69">
        <v>0.72250000000000003</v>
      </c>
      <c r="E159" t="s">
        <v>16</v>
      </c>
      <c r="F159" s="3">
        <v>21</v>
      </c>
      <c r="G159" s="3">
        <v>21</v>
      </c>
      <c r="H159" t="s">
        <v>21</v>
      </c>
      <c r="I159" t="s">
        <v>29</v>
      </c>
      <c r="J159" t="s">
        <v>110</v>
      </c>
      <c r="K159" t="s">
        <v>68</v>
      </c>
      <c r="L159" s="4">
        <v>1600</v>
      </c>
      <c r="M159" s="69">
        <v>0.72250000000000003</v>
      </c>
      <c r="N159" s="69">
        <v>0.72250000000000003</v>
      </c>
      <c r="O159" s="3">
        <v>1999</v>
      </c>
      <c r="P159" s="3">
        <v>1</v>
      </c>
      <c r="S159" s="1">
        <v>158</v>
      </c>
      <c r="T159" s="192" t="str">
        <f>I159</f>
        <v>Extra Trees</v>
      </c>
      <c r="U159" s="192" t="str">
        <f>C159</f>
        <v>no</v>
      </c>
      <c r="V159" s="192" t="str">
        <f>E159</f>
        <v>cor</v>
      </c>
      <c r="W159" s="192">
        <f>AVERAGE(G159,G359,G559,G759,G959)</f>
        <v>21</v>
      </c>
      <c r="X159" s="192">
        <f>MAX(G159,G359,G559,G759,G959)</f>
        <v>21</v>
      </c>
      <c r="Y159" s="192">
        <f>MIN(G159,G359,G559,G759,G959)</f>
        <v>21</v>
      </c>
      <c r="Z159" s="192">
        <f>MEDIAN(G159,G359,G559,G759,G959)</f>
        <v>21</v>
      </c>
      <c r="AA159" s="192" t="str">
        <f>H159</f>
        <v>randomized search</v>
      </c>
      <c r="AB159" s="192" t="str">
        <f>K159</f>
        <v>z_score</v>
      </c>
      <c r="AC159" s="192">
        <f>AVERAGE(L159,L359,L559,L759,L959)</f>
        <v>1600</v>
      </c>
      <c r="AD159" s="192">
        <f>MAX(L159,L359,L559,L759,L959)</f>
        <v>1600</v>
      </c>
      <c r="AE159" s="192">
        <f>MIN(L159,L359,L559,L759,L959)</f>
        <v>1600</v>
      </c>
      <c r="AF159" s="192">
        <f>MEDIAN(L159,L359,L559,L759,L959)</f>
        <v>1600</v>
      </c>
      <c r="AG159" s="192">
        <f>AVERAGE(B159,B359,B559,B759,B959)</f>
        <v>0.746</v>
      </c>
      <c r="AH159" s="192">
        <f>MAX(B159,B359,B559,B759,B959)</f>
        <v>0.78500000000000003</v>
      </c>
      <c r="AI159" s="192">
        <f>MIN(B159,B359,B559,B759,B959)</f>
        <v>0.72250000000000003</v>
      </c>
      <c r="AJ159" s="192">
        <f>MEDIAN(B159,B359,B559,B759,B959)</f>
        <v>0.74250000000000005</v>
      </c>
      <c r="AK159" s="192">
        <f>AVERAGE(M159,M359,M559,M759,M959)</f>
        <v>0.746</v>
      </c>
      <c r="AL159" s="192">
        <f>MAX(M159,M359,M559,M759,M959)</f>
        <v>0.78500000000000003</v>
      </c>
      <c r="AM159" s="192">
        <f>MIN(M159,M359,M559,M759,M959)</f>
        <v>0.72250000000000003</v>
      </c>
      <c r="AN159" s="192">
        <f>MEDIAN(M159,M359,M559,M759,M959)</f>
        <v>0.74250000000000005</v>
      </c>
      <c r="AO159" s="192">
        <f>AVERAGE(N159,N359,N559,N759,N959)</f>
        <v>0.746</v>
      </c>
      <c r="AP159" s="192">
        <f>MAX(N159,N359,N559,N759,N959)</f>
        <v>0.78500000000000003</v>
      </c>
      <c r="AQ159" s="192">
        <f>MIN(N159,N359,N559,N759,N959)</f>
        <v>0.72250000000000003</v>
      </c>
      <c r="AR159" s="192">
        <f>MEDIAN(N159,N359,N559,N759,N959)</f>
        <v>0.74250000000000005</v>
      </c>
      <c r="AS159" s="192">
        <f>AVERAGE(D159,D359,D559,D759,D959)</f>
        <v>0.746</v>
      </c>
      <c r="AT159" s="192">
        <f>MAX(D159,D359,D559,D759,D959)</f>
        <v>0.78500000000000003</v>
      </c>
      <c r="AU159" s="192">
        <f>MIN(D159,D359,D559,D759,D959)</f>
        <v>0.72250000000000003</v>
      </c>
      <c r="AV159" s="192">
        <f>MEDIAN(D159,D359,D559,D759,D959)</f>
        <v>0.74250000000000005</v>
      </c>
    </row>
    <row r="160" spans="1:48" x14ac:dyDescent="0.2">
      <c r="A160" s="1">
        <v>158</v>
      </c>
      <c r="B160" s="61">
        <v>0.71250000000000002</v>
      </c>
      <c r="C160" t="s">
        <v>88</v>
      </c>
      <c r="D160" s="61">
        <v>0.71250000000000002</v>
      </c>
      <c r="E160" t="s">
        <v>16</v>
      </c>
      <c r="F160" s="3">
        <v>21</v>
      </c>
      <c r="G160" s="3">
        <v>21</v>
      </c>
      <c r="H160" t="s">
        <v>23</v>
      </c>
      <c r="I160" t="s">
        <v>29</v>
      </c>
      <c r="J160" t="s">
        <v>84</v>
      </c>
      <c r="K160" t="s">
        <v>68</v>
      </c>
      <c r="L160" s="4">
        <v>1600</v>
      </c>
      <c r="M160" s="61">
        <v>0.71250000000000002</v>
      </c>
      <c r="N160" s="61">
        <v>0.71250000000000002</v>
      </c>
      <c r="O160" s="3">
        <v>1999</v>
      </c>
      <c r="P160" s="3">
        <v>1</v>
      </c>
      <c r="S160" s="1">
        <v>159</v>
      </c>
      <c r="T160" s="192" t="str">
        <f>I160</f>
        <v>Extra Trees</v>
      </c>
      <c r="U160" s="192" t="str">
        <f>C160</f>
        <v>no</v>
      </c>
      <c r="V160" s="192" t="str">
        <f>E160</f>
        <v>cor</v>
      </c>
      <c r="W160" s="192">
        <f>AVERAGE(G160,G360,G560,G760,G960)</f>
        <v>21</v>
      </c>
      <c r="X160" s="192">
        <f>MAX(G160,G360,G560,G760,G960)</f>
        <v>21</v>
      </c>
      <c r="Y160" s="192">
        <f>MIN(G160,G360,G560,G760,G960)</f>
        <v>21</v>
      </c>
      <c r="Z160" s="192">
        <f>MEDIAN(G160,G360,G560,G760,G960)</f>
        <v>21</v>
      </c>
      <c r="AA160" s="192" t="str">
        <f>H160</f>
        <v>grid search</v>
      </c>
      <c r="AB160" s="192" t="str">
        <f>K160</f>
        <v>z_score</v>
      </c>
      <c r="AC160" s="192">
        <f>AVERAGE(L160,L360,L560,L760,L960)</f>
        <v>1600</v>
      </c>
      <c r="AD160" s="192">
        <f>MAX(L160,L360,L560,L760,L960)</f>
        <v>1600</v>
      </c>
      <c r="AE160" s="192">
        <f>MIN(L160,L360,L560,L760,L960)</f>
        <v>1600</v>
      </c>
      <c r="AF160" s="192">
        <f>MEDIAN(L160,L360,L560,L760,L960)</f>
        <v>1600</v>
      </c>
      <c r="AG160" s="192">
        <f>AVERAGE(B160,B360,B560,B760,B960)</f>
        <v>0.71500000000000008</v>
      </c>
      <c r="AH160" s="192">
        <f>MAX(B160,B360,B560,B760,B960)</f>
        <v>0.74750000000000005</v>
      </c>
      <c r="AI160" s="192">
        <f>MIN(B160,B360,B560,B760,B960)</f>
        <v>0.68500000000000005</v>
      </c>
      <c r="AJ160" s="192">
        <f>MEDIAN(B160,B360,B560,B760,B960)</f>
        <v>0.71250000000000002</v>
      </c>
      <c r="AK160" s="192">
        <f>AVERAGE(M160,M360,M560,M760,M960)</f>
        <v>0.71500000000000008</v>
      </c>
      <c r="AL160" s="192">
        <f>MAX(M160,M360,M560,M760,M960)</f>
        <v>0.74750000000000005</v>
      </c>
      <c r="AM160" s="192">
        <f>MIN(M160,M360,M560,M760,M960)</f>
        <v>0.68500000000000005</v>
      </c>
      <c r="AN160" s="192">
        <f>MEDIAN(M160,M360,M560,M760,M960)</f>
        <v>0.71250000000000002</v>
      </c>
      <c r="AO160" s="192">
        <f>AVERAGE(N160,N360,N560,N760,N960)</f>
        <v>0.71500000000000008</v>
      </c>
      <c r="AP160" s="192">
        <f>MAX(N160,N360,N560,N760,N960)</f>
        <v>0.74750000000000005</v>
      </c>
      <c r="AQ160" s="192">
        <f>MIN(N160,N360,N560,N760,N960)</f>
        <v>0.68500000000000005</v>
      </c>
      <c r="AR160" s="192">
        <f>MEDIAN(N160,N360,N560,N760,N960)</f>
        <v>0.71250000000000002</v>
      </c>
      <c r="AS160" s="192">
        <f>AVERAGE(D160,D360,D560,D760,D960)</f>
        <v>0.71500000000000008</v>
      </c>
      <c r="AT160" s="192">
        <f>MAX(D160,D360,D560,D760,D960)</f>
        <v>0.74750000000000005</v>
      </c>
      <c r="AU160" s="192">
        <f>MIN(D160,D360,D560,D760,D960)</f>
        <v>0.68500000000000005</v>
      </c>
      <c r="AV160" s="192">
        <f>MEDIAN(D160,D360,D560,D760,D960)</f>
        <v>0.71250000000000002</v>
      </c>
    </row>
    <row r="161" spans="1:48" x14ac:dyDescent="0.2">
      <c r="A161" s="1">
        <v>159</v>
      </c>
      <c r="B161" s="74">
        <v>0.92</v>
      </c>
      <c r="C161" t="s">
        <v>88</v>
      </c>
      <c r="D161" s="74">
        <v>0.92</v>
      </c>
      <c r="E161" t="s">
        <v>16</v>
      </c>
      <c r="F161" s="3">
        <v>21</v>
      </c>
      <c r="G161" s="3">
        <v>21</v>
      </c>
      <c r="H161" t="s">
        <v>17</v>
      </c>
      <c r="I161" t="s">
        <v>33</v>
      </c>
      <c r="J161" t="s">
        <v>34</v>
      </c>
      <c r="K161" t="s">
        <v>68</v>
      </c>
      <c r="L161" s="4">
        <v>1600</v>
      </c>
      <c r="M161" s="74">
        <v>0.92</v>
      </c>
      <c r="N161" s="74">
        <v>0.92</v>
      </c>
      <c r="O161" s="3">
        <v>1999</v>
      </c>
      <c r="P161" s="3">
        <v>1</v>
      </c>
      <c r="S161" s="1">
        <v>160</v>
      </c>
      <c r="T161" s="192" t="str">
        <f>I161</f>
        <v>Nearest Neighbors</v>
      </c>
      <c r="U161" s="192" t="str">
        <f>C161</f>
        <v>no</v>
      </c>
      <c r="V161" s="192" t="str">
        <f>E161</f>
        <v>cor</v>
      </c>
      <c r="W161" s="192">
        <f>AVERAGE(G161,G361,G561,G761,G961)</f>
        <v>21</v>
      </c>
      <c r="X161" s="192">
        <f>MAX(G161,G361,G561,G761,G961)</f>
        <v>21</v>
      </c>
      <c r="Y161" s="192">
        <f>MIN(G161,G361,G561,G761,G961)</f>
        <v>21</v>
      </c>
      <c r="Z161" s="192">
        <f>MEDIAN(G161,G361,G561,G761,G961)</f>
        <v>21</v>
      </c>
      <c r="AA161" s="192" t="str">
        <f>H161</f>
        <v>nothing</v>
      </c>
      <c r="AB161" s="192" t="str">
        <f>K161</f>
        <v>z_score</v>
      </c>
      <c r="AC161" s="192">
        <f>AVERAGE(L161,L361,L561,L761,L961)</f>
        <v>1600</v>
      </c>
      <c r="AD161" s="192">
        <f>MAX(L161,L361,L561,L761,L961)</f>
        <v>1600</v>
      </c>
      <c r="AE161" s="192">
        <f>MIN(L161,L361,L561,L761,L961)</f>
        <v>1600</v>
      </c>
      <c r="AF161" s="192">
        <f>MEDIAN(L161,L361,L561,L761,L961)</f>
        <v>1600</v>
      </c>
      <c r="AG161" s="192">
        <f>AVERAGE(B161,B361,B561,B761,B961)</f>
        <v>0.91949999999999998</v>
      </c>
      <c r="AH161" s="192">
        <f>MAX(B161,B361,B561,B761,B961)</f>
        <v>0.93</v>
      </c>
      <c r="AI161" s="192">
        <f>MIN(B161,B361,B561,B761,B961)</f>
        <v>0.91</v>
      </c>
      <c r="AJ161" s="192">
        <f>MEDIAN(B161,B361,B561,B761,B961)</f>
        <v>0.92</v>
      </c>
      <c r="AK161" s="192">
        <f>AVERAGE(M161,M361,M561,M761,M961)</f>
        <v>0.91949999999999998</v>
      </c>
      <c r="AL161" s="192">
        <f>MAX(M161,M361,M561,M761,M961)</f>
        <v>0.93</v>
      </c>
      <c r="AM161" s="192">
        <f>MIN(M161,M361,M561,M761,M961)</f>
        <v>0.91</v>
      </c>
      <c r="AN161" s="192">
        <f>MEDIAN(M161,M361,M561,M761,M961)</f>
        <v>0.92</v>
      </c>
      <c r="AO161" s="192">
        <f>AVERAGE(N161,N361,N561,N761,N961)</f>
        <v>0.91949999999999998</v>
      </c>
      <c r="AP161" s="192">
        <f>MAX(N161,N361,N561,N761,N961)</f>
        <v>0.93</v>
      </c>
      <c r="AQ161" s="192">
        <f>MIN(N161,N361,N561,N761,N961)</f>
        <v>0.91</v>
      </c>
      <c r="AR161" s="192">
        <f>MEDIAN(N161,N361,N561,N761,N961)</f>
        <v>0.92</v>
      </c>
      <c r="AS161" s="192">
        <f>AVERAGE(D161,D361,D561,D761,D961)</f>
        <v>0.91949999999999998</v>
      </c>
      <c r="AT161" s="192">
        <f>MAX(D161,D361,D561,D761,D961)</f>
        <v>0.93</v>
      </c>
      <c r="AU161" s="192">
        <f>MIN(D161,D361,D561,D761,D961)</f>
        <v>0.91</v>
      </c>
      <c r="AV161" s="192">
        <f>MEDIAN(D161,D361,D561,D761,D961)</f>
        <v>0.92</v>
      </c>
    </row>
    <row r="162" spans="1:48" x14ac:dyDescent="0.2">
      <c r="A162" s="1">
        <v>160</v>
      </c>
      <c r="B162" s="74">
        <v>0.92</v>
      </c>
      <c r="C162" t="s">
        <v>88</v>
      </c>
      <c r="D162" s="74">
        <v>0.92</v>
      </c>
      <c r="E162" t="s">
        <v>16</v>
      </c>
      <c r="F162" s="3">
        <v>21</v>
      </c>
      <c r="G162" s="3">
        <v>21</v>
      </c>
      <c r="H162" t="s">
        <v>21</v>
      </c>
      <c r="I162" t="s">
        <v>33</v>
      </c>
      <c r="J162" t="s">
        <v>111</v>
      </c>
      <c r="K162" t="s">
        <v>68</v>
      </c>
      <c r="L162" s="4">
        <v>1600</v>
      </c>
      <c r="M162" s="74">
        <v>0.92</v>
      </c>
      <c r="N162" s="74">
        <v>0.92</v>
      </c>
      <c r="O162" s="3">
        <v>1999</v>
      </c>
      <c r="P162" s="3">
        <v>1</v>
      </c>
      <c r="S162" s="1">
        <v>161</v>
      </c>
      <c r="T162" s="192" t="str">
        <f>I162</f>
        <v>Nearest Neighbors</v>
      </c>
      <c r="U162" s="192" t="str">
        <f>C162</f>
        <v>no</v>
      </c>
      <c r="V162" s="192" t="str">
        <f>E162</f>
        <v>cor</v>
      </c>
      <c r="W162" s="192">
        <f>AVERAGE(G162,G362,G562,G762,G962)</f>
        <v>21</v>
      </c>
      <c r="X162" s="192">
        <f>MAX(G162,G362,G562,G762,G962)</f>
        <v>21</v>
      </c>
      <c r="Y162" s="192">
        <f>MIN(G162,G362,G562,G762,G962)</f>
        <v>21</v>
      </c>
      <c r="Z162" s="192">
        <f>MEDIAN(G162,G362,G562,G762,G962)</f>
        <v>21</v>
      </c>
      <c r="AA162" s="192" t="str">
        <f>H162</f>
        <v>randomized search</v>
      </c>
      <c r="AB162" s="192" t="str">
        <f>K162</f>
        <v>z_score</v>
      </c>
      <c r="AC162" s="192">
        <f>AVERAGE(L162,L362,L562,L762,L962)</f>
        <v>1600</v>
      </c>
      <c r="AD162" s="192">
        <f>MAX(L162,L362,L562,L762,L962)</f>
        <v>1600</v>
      </c>
      <c r="AE162" s="192">
        <f>MIN(L162,L362,L562,L762,L962)</f>
        <v>1600</v>
      </c>
      <c r="AF162" s="192">
        <f>MEDIAN(L162,L362,L562,L762,L962)</f>
        <v>1600</v>
      </c>
      <c r="AG162" s="192">
        <f>AVERAGE(B162,B362,B562,B762,B962)</f>
        <v>0.92400000000000004</v>
      </c>
      <c r="AH162" s="192">
        <f>MAX(B162,B362,B562,B762,B962)</f>
        <v>0.9325</v>
      </c>
      <c r="AI162" s="192">
        <f>MIN(B162,B362,B562,B762,B962)</f>
        <v>0.91749999999999998</v>
      </c>
      <c r="AJ162" s="192">
        <f>MEDIAN(B162,B362,B562,B762,B962)</f>
        <v>0.92500000000000004</v>
      </c>
      <c r="AK162" s="192">
        <f>AVERAGE(M162,M362,M562,M762,M962)</f>
        <v>0.92400000000000004</v>
      </c>
      <c r="AL162" s="192">
        <f>MAX(M162,M362,M562,M762,M962)</f>
        <v>0.9325</v>
      </c>
      <c r="AM162" s="192">
        <f>MIN(M162,M362,M562,M762,M962)</f>
        <v>0.91749999999999998</v>
      </c>
      <c r="AN162" s="192">
        <f>MEDIAN(M162,M362,M562,M762,M962)</f>
        <v>0.92500000000000004</v>
      </c>
      <c r="AO162" s="192">
        <f>AVERAGE(N162,N362,N562,N762,N962)</f>
        <v>0.92400000000000004</v>
      </c>
      <c r="AP162" s="192">
        <f>MAX(N162,N362,N562,N762,N962)</f>
        <v>0.9325</v>
      </c>
      <c r="AQ162" s="192">
        <f>MIN(N162,N362,N562,N762,N962)</f>
        <v>0.91749999999999998</v>
      </c>
      <c r="AR162" s="192">
        <f>MEDIAN(N162,N362,N562,N762,N962)</f>
        <v>0.92500000000000004</v>
      </c>
      <c r="AS162" s="192">
        <f>AVERAGE(D162,D362,D562,D762,D962)</f>
        <v>0.92400000000000004</v>
      </c>
      <c r="AT162" s="192">
        <f>MAX(D162,D362,D562,D762,D962)</f>
        <v>0.9325</v>
      </c>
      <c r="AU162" s="192">
        <f>MIN(D162,D362,D562,D762,D962)</f>
        <v>0.91749999999999998</v>
      </c>
      <c r="AV162" s="192">
        <f>MEDIAN(D162,D362,D562,D762,D962)</f>
        <v>0.92500000000000004</v>
      </c>
    </row>
    <row r="163" spans="1:48" x14ac:dyDescent="0.2">
      <c r="A163" s="1">
        <v>161</v>
      </c>
      <c r="B163" s="87">
        <v>0.91249999999999998</v>
      </c>
      <c r="C163" t="s">
        <v>88</v>
      </c>
      <c r="D163" s="87">
        <v>0.91249999999999998</v>
      </c>
      <c r="E163" t="s">
        <v>16</v>
      </c>
      <c r="F163" s="3">
        <v>21</v>
      </c>
      <c r="G163" s="3">
        <v>21</v>
      </c>
      <c r="H163" t="s">
        <v>23</v>
      </c>
      <c r="I163" t="s">
        <v>33</v>
      </c>
      <c r="J163" t="s">
        <v>63</v>
      </c>
      <c r="K163" t="s">
        <v>68</v>
      </c>
      <c r="L163" s="4">
        <v>1600</v>
      </c>
      <c r="M163" s="87">
        <v>0.91249999999999998</v>
      </c>
      <c r="N163" s="87">
        <v>0.91249999999999998</v>
      </c>
      <c r="O163" s="3">
        <v>1999</v>
      </c>
      <c r="P163" s="3">
        <v>1</v>
      </c>
      <c r="S163" s="1">
        <v>162</v>
      </c>
      <c r="T163" s="192" t="str">
        <f>I163</f>
        <v>Nearest Neighbors</v>
      </c>
      <c r="U163" s="192" t="str">
        <f>C163</f>
        <v>no</v>
      </c>
      <c r="V163" s="192" t="str">
        <f>E163</f>
        <v>cor</v>
      </c>
      <c r="W163" s="192">
        <f>AVERAGE(G163,G363,G563,G763,G963)</f>
        <v>21</v>
      </c>
      <c r="X163" s="192">
        <f>MAX(G163,G363,G563,G763,G963)</f>
        <v>21</v>
      </c>
      <c r="Y163" s="192">
        <f>MIN(G163,G363,G563,G763,G963)</f>
        <v>21</v>
      </c>
      <c r="Z163" s="192">
        <f>MEDIAN(G163,G363,G563,G763,G963)</f>
        <v>21</v>
      </c>
      <c r="AA163" s="192" t="str">
        <f>H163</f>
        <v>grid search</v>
      </c>
      <c r="AB163" s="192" t="str">
        <f>K163</f>
        <v>z_score</v>
      </c>
      <c r="AC163" s="192">
        <f>AVERAGE(L163,L363,L563,L763,L963)</f>
        <v>1600</v>
      </c>
      <c r="AD163" s="192">
        <f>MAX(L163,L363,L563,L763,L963)</f>
        <v>1600</v>
      </c>
      <c r="AE163" s="192">
        <f>MIN(L163,L363,L563,L763,L963)</f>
        <v>1600</v>
      </c>
      <c r="AF163" s="192">
        <f>MEDIAN(L163,L363,L563,L763,L963)</f>
        <v>1600</v>
      </c>
      <c r="AG163" s="192">
        <f>AVERAGE(B163,B363,B563,B763,B963)</f>
        <v>0.92100000000000004</v>
      </c>
      <c r="AH163" s="192">
        <f>MAX(B163,B363,B563,B763,B963)</f>
        <v>0.9325</v>
      </c>
      <c r="AI163" s="192">
        <f>MIN(B163,B363,B563,B763,B963)</f>
        <v>0.91249999999999998</v>
      </c>
      <c r="AJ163" s="192">
        <f>MEDIAN(B163,B363,B563,B763,B963)</f>
        <v>0.92249999999999999</v>
      </c>
      <c r="AK163" s="192">
        <f>AVERAGE(M163,M363,M563,M763,M963)</f>
        <v>0.92100000000000004</v>
      </c>
      <c r="AL163" s="192">
        <f>MAX(M163,M363,M563,M763,M963)</f>
        <v>0.9325</v>
      </c>
      <c r="AM163" s="192">
        <f>MIN(M163,M363,M563,M763,M963)</f>
        <v>0.91249999999999998</v>
      </c>
      <c r="AN163" s="192">
        <f>MEDIAN(M163,M363,M563,M763,M963)</f>
        <v>0.92249999999999999</v>
      </c>
      <c r="AO163" s="192">
        <f>AVERAGE(N163,N363,N563,N763,N963)</f>
        <v>0.92100000000000004</v>
      </c>
      <c r="AP163" s="192">
        <f>MAX(N163,N363,N563,N763,N963)</f>
        <v>0.9325</v>
      </c>
      <c r="AQ163" s="192">
        <f>MIN(N163,N363,N563,N763,N963)</f>
        <v>0.91249999999999998</v>
      </c>
      <c r="AR163" s="192">
        <f>MEDIAN(N163,N363,N563,N763,N963)</f>
        <v>0.92249999999999999</v>
      </c>
      <c r="AS163" s="192">
        <f>AVERAGE(D163,D363,D563,D763,D963)</f>
        <v>0.92100000000000004</v>
      </c>
      <c r="AT163" s="192">
        <f>MAX(D163,D363,D563,D763,D963)</f>
        <v>0.9325</v>
      </c>
      <c r="AU163" s="192">
        <f>MIN(D163,D363,D563,D763,D963)</f>
        <v>0.91249999999999998</v>
      </c>
      <c r="AV163" s="192">
        <f>MEDIAN(D163,D363,D563,D763,D963)</f>
        <v>0.92249999999999999</v>
      </c>
    </row>
    <row r="164" spans="1:48" x14ac:dyDescent="0.2">
      <c r="A164" s="1">
        <v>162</v>
      </c>
      <c r="B164" s="88">
        <v>0.55000000000000004</v>
      </c>
      <c r="C164" t="s">
        <v>88</v>
      </c>
      <c r="D164" s="88">
        <v>0.55000000000000004</v>
      </c>
      <c r="E164" t="s">
        <v>16</v>
      </c>
      <c r="F164" s="3">
        <v>21</v>
      </c>
      <c r="G164" s="3">
        <v>21</v>
      </c>
      <c r="H164" t="s">
        <v>17</v>
      </c>
      <c r="I164" t="s">
        <v>37</v>
      </c>
      <c r="J164" t="s">
        <v>38</v>
      </c>
      <c r="K164" t="s">
        <v>68</v>
      </c>
      <c r="L164" s="4">
        <v>1600</v>
      </c>
      <c r="M164" s="88">
        <v>0.55000000000000004</v>
      </c>
      <c r="N164" s="88">
        <v>0.55000000000000004</v>
      </c>
      <c r="O164" s="3">
        <v>1999</v>
      </c>
      <c r="P164" s="3">
        <v>1</v>
      </c>
      <c r="S164" s="1">
        <v>163</v>
      </c>
      <c r="T164" s="192" t="str">
        <f>I164</f>
        <v>Random Forest</v>
      </c>
      <c r="U164" s="192" t="str">
        <f>C164</f>
        <v>no</v>
      </c>
      <c r="V164" s="192" t="str">
        <f>E164</f>
        <v>cor</v>
      </c>
      <c r="W164" s="192">
        <f>AVERAGE(G164,G364,G564,G764,G964)</f>
        <v>21</v>
      </c>
      <c r="X164" s="192">
        <f>MAX(G164,G364,G564,G764,G964)</f>
        <v>21</v>
      </c>
      <c r="Y164" s="192">
        <f>MIN(G164,G364,G564,G764,G964)</f>
        <v>21</v>
      </c>
      <c r="Z164" s="192">
        <f>MEDIAN(G164,G364,G564,G764,G964)</f>
        <v>21</v>
      </c>
      <c r="AA164" s="192" t="str">
        <f>H164</f>
        <v>nothing</v>
      </c>
      <c r="AB164" s="192" t="str">
        <f>K164</f>
        <v>z_score</v>
      </c>
      <c r="AC164" s="192">
        <f>AVERAGE(L164,L364,L564,L764,L964)</f>
        <v>1600</v>
      </c>
      <c r="AD164" s="192">
        <f>MAX(L164,L364,L564,L764,L964)</f>
        <v>1600</v>
      </c>
      <c r="AE164" s="192">
        <f>MIN(L164,L364,L564,L764,L964)</f>
        <v>1600</v>
      </c>
      <c r="AF164" s="192">
        <f>MEDIAN(L164,L364,L564,L764,L964)</f>
        <v>1600</v>
      </c>
      <c r="AG164" s="192">
        <f>AVERAGE(B164,B364,B564,B764,B964)</f>
        <v>0.55999999999999994</v>
      </c>
      <c r="AH164" s="192">
        <f>MAX(B164,B364,B564,B764,B964)</f>
        <v>0.70750000000000002</v>
      </c>
      <c r="AI164" s="192">
        <f>MIN(B164,B364,B564,B764,B964)</f>
        <v>0.36249999999999999</v>
      </c>
      <c r="AJ164" s="192">
        <f>MEDIAN(B164,B364,B564,B764,B964)</f>
        <v>0.56499999999999995</v>
      </c>
      <c r="AK164" s="192">
        <f>AVERAGE(M164,M364,M564,M764,M964)</f>
        <v>0.55999999999999994</v>
      </c>
      <c r="AL164" s="192">
        <f>MAX(M164,M364,M564,M764,M964)</f>
        <v>0.70750000000000002</v>
      </c>
      <c r="AM164" s="192">
        <f>MIN(M164,M364,M564,M764,M964)</f>
        <v>0.36249999999999999</v>
      </c>
      <c r="AN164" s="192">
        <f>MEDIAN(M164,M364,M564,M764,M964)</f>
        <v>0.56499999999999995</v>
      </c>
      <c r="AO164" s="192">
        <f>AVERAGE(N164,N364,N564,N764,N964)</f>
        <v>0.55999999999999994</v>
      </c>
      <c r="AP164" s="192">
        <f>MAX(N164,N364,N564,N764,N964)</f>
        <v>0.70750000000000002</v>
      </c>
      <c r="AQ164" s="192">
        <f>MIN(N164,N364,N564,N764,N964)</f>
        <v>0.36249999999999999</v>
      </c>
      <c r="AR164" s="192">
        <f>MEDIAN(N164,N364,N564,N764,N964)</f>
        <v>0.56499999999999995</v>
      </c>
      <c r="AS164" s="192">
        <f>AVERAGE(D164,D364,D564,D764,D964)</f>
        <v>0.55999999999999994</v>
      </c>
      <c r="AT164" s="192">
        <f>MAX(D164,D364,D564,D764,D964)</f>
        <v>0.70750000000000002</v>
      </c>
      <c r="AU164" s="192">
        <f>MIN(D164,D364,D564,D764,D964)</f>
        <v>0.36249999999999999</v>
      </c>
      <c r="AV164" s="192">
        <f>MEDIAN(D164,D364,D564,D764,D964)</f>
        <v>0.56499999999999995</v>
      </c>
    </row>
    <row r="165" spans="1:48" x14ac:dyDescent="0.2">
      <c r="A165" s="1">
        <v>163</v>
      </c>
      <c r="B165" s="89">
        <v>0.89500000000000002</v>
      </c>
      <c r="C165" t="s">
        <v>88</v>
      </c>
      <c r="D165" s="89">
        <v>0.89500000000000002</v>
      </c>
      <c r="E165" t="s">
        <v>16</v>
      </c>
      <c r="F165" s="3">
        <v>21</v>
      </c>
      <c r="G165" s="3">
        <v>21</v>
      </c>
      <c r="H165" t="s">
        <v>21</v>
      </c>
      <c r="I165" t="s">
        <v>37</v>
      </c>
      <c r="J165" t="s">
        <v>112</v>
      </c>
      <c r="K165" t="s">
        <v>68</v>
      </c>
      <c r="L165" s="4">
        <v>1600</v>
      </c>
      <c r="M165" s="89">
        <v>0.89500000000000002</v>
      </c>
      <c r="N165" s="89">
        <v>0.89500000000000002</v>
      </c>
      <c r="O165" s="3">
        <v>1999</v>
      </c>
      <c r="P165" s="3">
        <v>1</v>
      </c>
      <c r="S165" s="1">
        <v>164</v>
      </c>
      <c r="T165" s="192" t="str">
        <f>I165</f>
        <v>Random Forest</v>
      </c>
      <c r="U165" s="192" t="str">
        <f>C165</f>
        <v>no</v>
      </c>
      <c r="V165" s="192" t="str">
        <f>E165</f>
        <v>cor</v>
      </c>
      <c r="W165" s="192">
        <f>AVERAGE(G165,G365,G565,G765,G965)</f>
        <v>21</v>
      </c>
      <c r="X165" s="192">
        <f>MAX(G165,G365,G565,G765,G965)</f>
        <v>21</v>
      </c>
      <c r="Y165" s="192">
        <f>MIN(G165,G365,G565,G765,G965)</f>
        <v>21</v>
      </c>
      <c r="Z165" s="192">
        <f>MEDIAN(G165,G365,G565,G765,G965)</f>
        <v>21</v>
      </c>
      <c r="AA165" s="192" t="str">
        <f>H165</f>
        <v>randomized search</v>
      </c>
      <c r="AB165" s="192" t="str">
        <f>K165</f>
        <v>z_score</v>
      </c>
      <c r="AC165" s="192">
        <f>AVERAGE(L165,L365,L565,L765,L965)</f>
        <v>1600</v>
      </c>
      <c r="AD165" s="192">
        <f>MAX(L165,L365,L565,L765,L965)</f>
        <v>1600</v>
      </c>
      <c r="AE165" s="192">
        <f>MIN(L165,L365,L565,L765,L965)</f>
        <v>1600</v>
      </c>
      <c r="AF165" s="192">
        <f>MEDIAN(L165,L365,L565,L765,L965)</f>
        <v>1600</v>
      </c>
      <c r="AG165" s="192">
        <f>AVERAGE(B165,B365,B565,B765,B965)</f>
        <v>0.88650000000000007</v>
      </c>
      <c r="AH165" s="192">
        <f>MAX(B165,B365,B565,B765,B965)</f>
        <v>0.89500000000000002</v>
      </c>
      <c r="AI165" s="192">
        <f>MIN(B165,B365,B565,B765,B965)</f>
        <v>0.87749999999999995</v>
      </c>
      <c r="AJ165" s="192">
        <f>MEDIAN(B165,B365,B565,B765,B965)</f>
        <v>0.89</v>
      </c>
      <c r="AK165" s="192">
        <f>AVERAGE(M165,M365,M565,M765,M965)</f>
        <v>0.88650000000000007</v>
      </c>
      <c r="AL165" s="192">
        <f>MAX(M165,M365,M565,M765,M965)</f>
        <v>0.89500000000000002</v>
      </c>
      <c r="AM165" s="192">
        <f>MIN(M165,M365,M565,M765,M965)</f>
        <v>0.87749999999999995</v>
      </c>
      <c r="AN165" s="192">
        <f>MEDIAN(M165,M365,M565,M765,M965)</f>
        <v>0.89</v>
      </c>
      <c r="AO165" s="192">
        <f>AVERAGE(N165,N365,N565,N765,N965)</f>
        <v>0.88650000000000007</v>
      </c>
      <c r="AP165" s="192">
        <f>MAX(N165,N365,N565,N765,N965)</f>
        <v>0.89500000000000002</v>
      </c>
      <c r="AQ165" s="192">
        <f>MIN(N165,N365,N565,N765,N965)</f>
        <v>0.87749999999999995</v>
      </c>
      <c r="AR165" s="192">
        <f>MEDIAN(N165,N365,N565,N765,N965)</f>
        <v>0.89</v>
      </c>
      <c r="AS165" s="192">
        <f>AVERAGE(D165,D365,D565,D765,D965)</f>
        <v>0.88650000000000007</v>
      </c>
      <c r="AT165" s="192">
        <f>MAX(D165,D365,D565,D765,D965)</f>
        <v>0.89500000000000002</v>
      </c>
      <c r="AU165" s="192">
        <f>MIN(D165,D365,D565,D765,D965)</f>
        <v>0.87749999999999995</v>
      </c>
      <c r="AV165" s="192">
        <f>MEDIAN(D165,D365,D565,D765,D965)</f>
        <v>0.89</v>
      </c>
    </row>
    <row r="166" spans="1:48" x14ac:dyDescent="0.2">
      <c r="A166" s="1">
        <v>164</v>
      </c>
      <c r="B166" s="90">
        <v>0.86250000000000004</v>
      </c>
      <c r="C166" t="s">
        <v>88</v>
      </c>
      <c r="D166" s="90">
        <v>0.86250000000000004</v>
      </c>
      <c r="E166" t="s">
        <v>16</v>
      </c>
      <c r="F166" s="3">
        <v>21</v>
      </c>
      <c r="G166" s="3">
        <v>21</v>
      </c>
      <c r="H166" t="s">
        <v>23</v>
      </c>
      <c r="I166" t="s">
        <v>37</v>
      </c>
      <c r="J166" t="s">
        <v>113</v>
      </c>
      <c r="K166" t="s">
        <v>68</v>
      </c>
      <c r="L166" s="4">
        <v>1600</v>
      </c>
      <c r="M166" s="90">
        <v>0.86250000000000004</v>
      </c>
      <c r="N166" s="90">
        <v>0.86250000000000004</v>
      </c>
      <c r="O166" s="3">
        <v>1999</v>
      </c>
      <c r="P166" s="3">
        <v>1</v>
      </c>
      <c r="S166" s="1">
        <v>165</v>
      </c>
      <c r="T166" s="192" t="str">
        <f>I166</f>
        <v>Random Forest</v>
      </c>
      <c r="U166" s="192" t="str">
        <f>C166</f>
        <v>no</v>
      </c>
      <c r="V166" s="192" t="str">
        <f>E166</f>
        <v>cor</v>
      </c>
      <c r="W166" s="192">
        <f>AVERAGE(G166,G366,G566,G766,G966)</f>
        <v>21</v>
      </c>
      <c r="X166" s="192">
        <f>MAX(G166,G366,G566,G766,G966)</f>
        <v>21</v>
      </c>
      <c r="Y166" s="192">
        <f>MIN(G166,G366,G566,G766,G966)</f>
        <v>21</v>
      </c>
      <c r="Z166" s="192">
        <f>MEDIAN(G166,G366,G566,G766,G966)</f>
        <v>21</v>
      </c>
      <c r="AA166" s="192" t="str">
        <f>H166</f>
        <v>grid search</v>
      </c>
      <c r="AB166" s="192" t="str">
        <f>K166</f>
        <v>z_score</v>
      </c>
      <c r="AC166" s="192">
        <f>AVERAGE(L166,L366,L566,L766,L966)</f>
        <v>1600</v>
      </c>
      <c r="AD166" s="192">
        <f>MAX(L166,L366,L566,L766,L966)</f>
        <v>1600</v>
      </c>
      <c r="AE166" s="192">
        <f>MIN(L166,L366,L566,L766,L966)</f>
        <v>1600</v>
      </c>
      <c r="AF166" s="192">
        <f>MEDIAN(L166,L366,L566,L766,L966)</f>
        <v>1600</v>
      </c>
      <c r="AG166" s="192">
        <f>AVERAGE(B166,B366,B566,B766,B966)</f>
        <v>0.85799999999999998</v>
      </c>
      <c r="AH166" s="192">
        <f>MAX(B166,B366,B566,B766,B966)</f>
        <v>0.875</v>
      </c>
      <c r="AI166" s="192">
        <f>MIN(B166,B366,B566,B766,B966)</f>
        <v>0.84750000000000003</v>
      </c>
      <c r="AJ166" s="192">
        <f>MEDIAN(B166,B366,B566,B766,B966)</f>
        <v>0.85250000000000004</v>
      </c>
      <c r="AK166" s="192">
        <f>AVERAGE(M166,M366,M566,M766,M966)</f>
        <v>0.85799999999999998</v>
      </c>
      <c r="AL166" s="192">
        <f>MAX(M166,M366,M566,M766,M966)</f>
        <v>0.875</v>
      </c>
      <c r="AM166" s="192">
        <f>MIN(M166,M366,M566,M766,M966)</f>
        <v>0.84750000000000003</v>
      </c>
      <c r="AN166" s="192">
        <f>MEDIAN(M166,M366,M566,M766,M966)</f>
        <v>0.85250000000000004</v>
      </c>
      <c r="AO166" s="192">
        <f>AVERAGE(N166,N366,N566,N766,N966)</f>
        <v>0.85799999999999998</v>
      </c>
      <c r="AP166" s="192">
        <f>MAX(N166,N366,N566,N766,N966)</f>
        <v>0.875</v>
      </c>
      <c r="AQ166" s="192">
        <f>MIN(N166,N366,N566,N766,N966)</f>
        <v>0.84750000000000003</v>
      </c>
      <c r="AR166" s="192">
        <f>MEDIAN(N166,N366,N566,N766,N966)</f>
        <v>0.85250000000000004</v>
      </c>
      <c r="AS166" s="192">
        <f>AVERAGE(D166,D366,D566,D766,D966)</f>
        <v>0.85799999999999998</v>
      </c>
      <c r="AT166" s="192">
        <f>MAX(D166,D366,D566,D766,D966)</f>
        <v>0.875</v>
      </c>
      <c r="AU166" s="192">
        <f>MIN(D166,D366,D566,D766,D966)</f>
        <v>0.84750000000000003</v>
      </c>
      <c r="AV166" s="192">
        <f>MEDIAN(D166,D366,D566,D766,D966)</f>
        <v>0.85250000000000004</v>
      </c>
    </row>
    <row r="167" spans="1:48" x14ac:dyDescent="0.2">
      <c r="A167" s="1">
        <v>165</v>
      </c>
      <c r="B167" s="75">
        <v>0.23</v>
      </c>
      <c r="C167" t="s">
        <v>88</v>
      </c>
      <c r="D167" s="75">
        <v>0.23</v>
      </c>
      <c r="E167" t="s">
        <v>16</v>
      </c>
      <c r="F167" s="3">
        <v>21</v>
      </c>
      <c r="G167" s="3">
        <v>21</v>
      </c>
      <c r="H167" t="s">
        <v>17</v>
      </c>
      <c r="I167" t="s">
        <v>41</v>
      </c>
      <c r="J167" t="s">
        <v>42</v>
      </c>
      <c r="K167" t="s">
        <v>68</v>
      </c>
      <c r="L167" s="4">
        <v>1600</v>
      </c>
      <c r="M167" s="75">
        <v>0.23</v>
      </c>
      <c r="N167" s="75">
        <v>0.23</v>
      </c>
      <c r="O167" s="3">
        <v>1999</v>
      </c>
      <c r="P167" s="3">
        <v>1</v>
      </c>
      <c r="S167" s="1">
        <v>166</v>
      </c>
      <c r="T167" s="192" t="str">
        <f>I167</f>
        <v>SVM Sigmoid</v>
      </c>
      <c r="U167" s="192" t="str">
        <f>C167</f>
        <v>no</v>
      </c>
      <c r="V167" s="192" t="str">
        <f>E167</f>
        <v>cor</v>
      </c>
      <c r="W167" s="192">
        <f>AVERAGE(G167,G367,G567,G767,G967)</f>
        <v>21</v>
      </c>
      <c r="X167" s="192">
        <f>MAX(G167,G367,G567,G767,G967)</f>
        <v>21</v>
      </c>
      <c r="Y167" s="192">
        <f>MIN(G167,G367,G567,G767,G967)</f>
        <v>21</v>
      </c>
      <c r="Z167" s="192">
        <f>MEDIAN(G167,G367,G567,G767,G967)</f>
        <v>21</v>
      </c>
      <c r="AA167" s="192" t="str">
        <f>H167</f>
        <v>nothing</v>
      </c>
      <c r="AB167" s="192" t="str">
        <f>K167</f>
        <v>z_score</v>
      </c>
      <c r="AC167" s="192">
        <f>AVERAGE(L167,L367,L567,L767,L967)</f>
        <v>1600</v>
      </c>
      <c r="AD167" s="192">
        <f>MAX(L167,L367,L567,L767,L967)</f>
        <v>1600</v>
      </c>
      <c r="AE167" s="192">
        <f>MIN(L167,L367,L567,L767,L967)</f>
        <v>1600</v>
      </c>
      <c r="AF167" s="192">
        <f>MEDIAN(L167,L367,L567,L767,L967)</f>
        <v>1600</v>
      </c>
      <c r="AG167" s="192">
        <f>AVERAGE(B167,B367,B567,B767,B967)</f>
        <v>0.22700000000000001</v>
      </c>
      <c r="AH167" s="192">
        <f>MAX(B167,B367,B567,B767,B967)</f>
        <v>0.23749999999999999</v>
      </c>
      <c r="AI167" s="192">
        <f>MIN(B167,B367,B567,B767,B967)</f>
        <v>0.21</v>
      </c>
      <c r="AJ167" s="192">
        <f>MEDIAN(B167,B367,B567,B767,B967)</f>
        <v>0.23</v>
      </c>
      <c r="AK167" s="192">
        <f>AVERAGE(M167,M367,M567,M767,M967)</f>
        <v>0.22700000000000001</v>
      </c>
      <c r="AL167" s="192">
        <f>MAX(M167,M367,M567,M767,M967)</f>
        <v>0.23749999999999999</v>
      </c>
      <c r="AM167" s="192">
        <f>MIN(M167,M367,M567,M767,M967)</f>
        <v>0.21</v>
      </c>
      <c r="AN167" s="192">
        <f>MEDIAN(M167,M367,M567,M767,M967)</f>
        <v>0.23</v>
      </c>
      <c r="AO167" s="192">
        <f>AVERAGE(N167,N367,N567,N767,N967)</f>
        <v>0.22700000000000001</v>
      </c>
      <c r="AP167" s="192">
        <f>MAX(N167,N367,N567,N767,N967)</f>
        <v>0.23749999999999999</v>
      </c>
      <c r="AQ167" s="192">
        <f>MIN(N167,N367,N567,N767,N967)</f>
        <v>0.21</v>
      </c>
      <c r="AR167" s="192">
        <f>MEDIAN(N167,N367,N567,N767,N967)</f>
        <v>0.23</v>
      </c>
      <c r="AS167" s="192">
        <f>AVERAGE(D167,D367,D567,D767,D967)</f>
        <v>0.22700000000000001</v>
      </c>
      <c r="AT167" s="192">
        <f>MAX(D167,D367,D567,D767,D967)</f>
        <v>0.23749999999999999</v>
      </c>
      <c r="AU167" s="192">
        <f>MIN(D167,D367,D567,D767,D967)</f>
        <v>0.21</v>
      </c>
      <c r="AV167" s="192">
        <f>MEDIAN(D167,D367,D567,D767,D967)</f>
        <v>0.23</v>
      </c>
    </row>
    <row r="168" spans="1:48" x14ac:dyDescent="0.2">
      <c r="A168" s="1">
        <v>166</v>
      </c>
      <c r="B168" s="75">
        <v>0.23</v>
      </c>
      <c r="C168" t="s">
        <v>88</v>
      </c>
      <c r="D168" s="75">
        <v>0.23</v>
      </c>
      <c r="E168" t="s">
        <v>16</v>
      </c>
      <c r="F168" s="3">
        <v>21</v>
      </c>
      <c r="G168" s="3">
        <v>21</v>
      </c>
      <c r="H168" t="s">
        <v>21</v>
      </c>
      <c r="I168" t="s">
        <v>41</v>
      </c>
      <c r="J168" t="s">
        <v>43</v>
      </c>
      <c r="K168" t="s">
        <v>68</v>
      </c>
      <c r="L168" s="4">
        <v>1600</v>
      </c>
      <c r="M168" s="75">
        <v>0.23</v>
      </c>
      <c r="N168" s="75">
        <v>0.23</v>
      </c>
      <c r="O168" s="3">
        <v>1999</v>
      </c>
      <c r="P168" s="3">
        <v>1</v>
      </c>
      <c r="S168" s="1">
        <v>167</v>
      </c>
      <c r="T168" s="192" t="str">
        <f>I168</f>
        <v>SVM Sigmoid</v>
      </c>
      <c r="U168" s="192" t="str">
        <f>C168</f>
        <v>no</v>
      </c>
      <c r="V168" s="192" t="str">
        <f>E168</f>
        <v>cor</v>
      </c>
      <c r="W168" s="192">
        <f>AVERAGE(G168,G368,G568,G768,G968)</f>
        <v>21</v>
      </c>
      <c r="X168" s="192">
        <f>MAX(G168,G368,G568,G768,G968)</f>
        <v>21</v>
      </c>
      <c r="Y168" s="192">
        <f>MIN(G168,G368,G568,G768,G968)</f>
        <v>21</v>
      </c>
      <c r="Z168" s="192">
        <f>MEDIAN(G168,G368,G568,G768,G968)</f>
        <v>21</v>
      </c>
      <c r="AA168" s="192" t="str">
        <f>H168</f>
        <v>randomized search</v>
      </c>
      <c r="AB168" s="192" t="str">
        <f>K168</f>
        <v>z_score</v>
      </c>
      <c r="AC168" s="192">
        <f>AVERAGE(L168,L368,L568,L768,L968)</f>
        <v>1600</v>
      </c>
      <c r="AD168" s="192">
        <f>MAX(L168,L368,L568,L768,L968)</f>
        <v>1600</v>
      </c>
      <c r="AE168" s="192">
        <f>MIN(L168,L368,L568,L768,L968)</f>
        <v>1600</v>
      </c>
      <c r="AF168" s="192">
        <f>MEDIAN(L168,L368,L568,L768,L968)</f>
        <v>1600</v>
      </c>
      <c r="AG168" s="192">
        <f>AVERAGE(B168,B368,B568,B768,B968)</f>
        <v>0.22700000000000001</v>
      </c>
      <c r="AH168" s="192">
        <f>MAX(B168,B368,B568,B768,B968)</f>
        <v>0.23749999999999999</v>
      </c>
      <c r="AI168" s="192">
        <f>MIN(B168,B368,B568,B768,B968)</f>
        <v>0.21</v>
      </c>
      <c r="AJ168" s="192">
        <f>MEDIAN(B168,B368,B568,B768,B968)</f>
        <v>0.23</v>
      </c>
      <c r="AK168" s="192">
        <f>AVERAGE(M168,M368,M568,M768,M968)</f>
        <v>0.22700000000000001</v>
      </c>
      <c r="AL168" s="192">
        <f>MAX(M168,M368,M568,M768,M968)</f>
        <v>0.23749999999999999</v>
      </c>
      <c r="AM168" s="192">
        <f>MIN(M168,M368,M568,M768,M968)</f>
        <v>0.21</v>
      </c>
      <c r="AN168" s="192">
        <f>MEDIAN(M168,M368,M568,M768,M968)</f>
        <v>0.23</v>
      </c>
      <c r="AO168" s="192">
        <f>AVERAGE(N168,N368,N568,N768,N968)</f>
        <v>0.22700000000000001</v>
      </c>
      <c r="AP168" s="192">
        <f>MAX(N168,N368,N568,N768,N968)</f>
        <v>0.23749999999999999</v>
      </c>
      <c r="AQ168" s="192">
        <f>MIN(N168,N368,N568,N768,N968)</f>
        <v>0.21</v>
      </c>
      <c r="AR168" s="192">
        <f>MEDIAN(N168,N368,N568,N768,N968)</f>
        <v>0.23</v>
      </c>
      <c r="AS168" s="192">
        <f>AVERAGE(D168,D368,D568,D768,D968)</f>
        <v>0.22700000000000001</v>
      </c>
      <c r="AT168" s="192">
        <f>MAX(D168,D368,D568,D768,D968)</f>
        <v>0.23749999999999999</v>
      </c>
      <c r="AU168" s="192">
        <f>MIN(D168,D368,D568,D768,D968)</f>
        <v>0.21</v>
      </c>
      <c r="AV168" s="192">
        <f>MEDIAN(D168,D368,D568,D768,D968)</f>
        <v>0.23</v>
      </c>
    </row>
    <row r="169" spans="1:48" x14ac:dyDescent="0.2">
      <c r="A169" s="1">
        <v>167</v>
      </c>
      <c r="B169" s="75">
        <v>0.23</v>
      </c>
      <c r="C169" t="s">
        <v>88</v>
      </c>
      <c r="D169" s="75">
        <v>0.23</v>
      </c>
      <c r="E169" t="s">
        <v>16</v>
      </c>
      <c r="F169" s="3">
        <v>21</v>
      </c>
      <c r="G169" s="3">
        <v>21</v>
      </c>
      <c r="H169" t="s">
        <v>23</v>
      </c>
      <c r="I169" t="s">
        <v>41</v>
      </c>
      <c r="J169" t="s">
        <v>43</v>
      </c>
      <c r="K169" t="s">
        <v>68</v>
      </c>
      <c r="L169" s="4">
        <v>1600</v>
      </c>
      <c r="M169" s="75">
        <v>0.23</v>
      </c>
      <c r="N169" s="75">
        <v>0.23</v>
      </c>
      <c r="O169" s="3">
        <v>1999</v>
      </c>
      <c r="P169" s="3">
        <v>1</v>
      </c>
      <c r="S169" s="1">
        <v>168</v>
      </c>
      <c r="T169" s="192" t="str">
        <f>I169</f>
        <v>SVM Sigmoid</v>
      </c>
      <c r="U169" s="192" t="str">
        <f>C169</f>
        <v>no</v>
      </c>
      <c r="V169" s="192" t="str">
        <f>E169</f>
        <v>cor</v>
      </c>
      <c r="W169" s="192">
        <f>AVERAGE(G169,G369,G569,G769,G969)</f>
        <v>21</v>
      </c>
      <c r="X169" s="192">
        <f>MAX(G169,G369,G569,G769,G969)</f>
        <v>21</v>
      </c>
      <c r="Y169" s="192">
        <f>MIN(G169,G369,G569,G769,G969)</f>
        <v>21</v>
      </c>
      <c r="Z169" s="192">
        <f>MEDIAN(G169,G369,G569,G769,G969)</f>
        <v>21</v>
      </c>
      <c r="AA169" s="192" t="str">
        <f>H169</f>
        <v>grid search</v>
      </c>
      <c r="AB169" s="192" t="str">
        <f>K169</f>
        <v>z_score</v>
      </c>
      <c r="AC169" s="192">
        <f>AVERAGE(L169,L369,L569,L769,L969)</f>
        <v>1600</v>
      </c>
      <c r="AD169" s="192">
        <f>MAX(L169,L369,L569,L769,L969)</f>
        <v>1600</v>
      </c>
      <c r="AE169" s="192">
        <f>MIN(L169,L369,L569,L769,L969)</f>
        <v>1600</v>
      </c>
      <c r="AF169" s="192">
        <f>MEDIAN(L169,L369,L569,L769,L969)</f>
        <v>1600</v>
      </c>
      <c r="AG169" s="192">
        <f>AVERAGE(B169,B369,B569,B769,B969)</f>
        <v>0.22700000000000001</v>
      </c>
      <c r="AH169" s="192">
        <f>MAX(B169,B369,B569,B769,B969)</f>
        <v>0.23749999999999999</v>
      </c>
      <c r="AI169" s="192">
        <f>MIN(B169,B369,B569,B769,B969)</f>
        <v>0.21</v>
      </c>
      <c r="AJ169" s="192">
        <f>MEDIAN(B169,B369,B569,B769,B969)</f>
        <v>0.23</v>
      </c>
      <c r="AK169" s="192">
        <f>AVERAGE(M169,M369,M569,M769,M969)</f>
        <v>0.22700000000000001</v>
      </c>
      <c r="AL169" s="192">
        <f>MAX(M169,M369,M569,M769,M969)</f>
        <v>0.23749999999999999</v>
      </c>
      <c r="AM169" s="192">
        <f>MIN(M169,M369,M569,M769,M969)</f>
        <v>0.21</v>
      </c>
      <c r="AN169" s="192">
        <f>MEDIAN(M169,M369,M569,M769,M969)</f>
        <v>0.23</v>
      </c>
      <c r="AO169" s="192">
        <f>AVERAGE(N169,N369,N569,N769,N969)</f>
        <v>0.22700000000000001</v>
      </c>
      <c r="AP169" s="192">
        <f>MAX(N169,N369,N569,N769,N969)</f>
        <v>0.23749999999999999</v>
      </c>
      <c r="AQ169" s="192">
        <f>MIN(N169,N369,N569,N769,N969)</f>
        <v>0.21</v>
      </c>
      <c r="AR169" s="192">
        <f>MEDIAN(N169,N369,N569,N769,N969)</f>
        <v>0.23</v>
      </c>
      <c r="AS169" s="192">
        <f>AVERAGE(D169,D369,D569,D769,D969)</f>
        <v>0.22700000000000001</v>
      </c>
      <c r="AT169" s="192">
        <f>MAX(D169,D369,D569,D769,D969)</f>
        <v>0.23749999999999999</v>
      </c>
      <c r="AU169" s="192">
        <f>MIN(D169,D369,D569,D769,D969)</f>
        <v>0.21</v>
      </c>
      <c r="AV169" s="192">
        <f>MEDIAN(D169,D369,D569,D769,D969)</f>
        <v>0.23</v>
      </c>
    </row>
    <row r="170" spans="1:48" x14ac:dyDescent="0.2">
      <c r="A170" s="1">
        <v>168</v>
      </c>
      <c r="B170" s="75">
        <v>0.23</v>
      </c>
      <c r="C170" t="s">
        <v>88</v>
      </c>
      <c r="D170" s="75">
        <v>0.23</v>
      </c>
      <c r="E170" t="s">
        <v>16</v>
      </c>
      <c r="F170" s="3">
        <v>21</v>
      </c>
      <c r="G170" s="3">
        <v>21</v>
      </c>
      <c r="H170" t="s">
        <v>17</v>
      </c>
      <c r="I170" t="s">
        <v>44</v>
      </c>
      <c r="J170" t="s">
        <v>45</v>
      </c>
      <c r="K170" t="s">
        <v>68</v>
      </c>
      <c r="L170" s="4">
        <v>1600</v>
      </c>
      <c r="M170" s="75">
        <v>0.23</v>
      </c>
      <c r="N170" s="75">
        <v>0.23</v>
      </c>
      <c r="O170" s="3">
        <v>1999</v>
      </c>
      <c r="P170" s="3">
        <v>1</v>
      </c>
      <c r="S170" s="1">
        <v>169</v>
      </c>
      <c r="T170" s="192" t="str">
        <f>I170</f>
        <v>SVM RBF</v>
      </c>
      <c r="U170" s="192" t="str">
        <f>C170</f>
        <v>no</v>
      </c>
      <c r="V170" s="192" t="str">
        <f>E170</f>
        <v>cor</v>
      </c>
      <c r="W170" s="192">
        <f>AVERAGE(G170,G370,G570,G770,G970)</f>
        <v>21</v>
      </c>
      <c r="X170" s="192">
        <f>MAX(G170,G370,G570,G770,G970)</f>
        <v>21</v>
      </c>
      <c r="Y170" s="192">
        <f>MIN(G170,G370,G570,G770,G970)</f>
        <v>21</v>
      </c>
      <c r="Z170" s="192">
        <f>MEDIAN(G170,G370,G570,G770,G970)</f>
        <v>21</v>
      </c>
      <c r="AA170" s="192" t="str">
        <f>H170</f>
        <v>nothing</v>
      </c>
      <c r="AB170" s="192" t="str">
        <f>K170</f>
        <v>z_score</v>
      </c>
      <c r="AC170" s="192">
        <f>AVERAGE(L170,L370,L570,L770,L970)</f>
        <v>1600</v>
      </c>
      <c r="AD170" s="192">
        <f>MAX(L170,L370,L570,L770,L970)</f>
        <v>1600</v>
      </c>
      <c r="AE170" s="192">
        <f>MIN(L170,L370,L570,L770,L970)</f>
        <v>1600</v>
      </c>
      <c r="AF170" s="192">
        <f>MEDIAN(L170,L370,L570,L770,L970)</f>
        <v>1600</v>
      </c>
      <c r="AG170" s="192">
        <f>AVERAGE(B170,B370,B570,B770,B970)</f>
        <v>0.22700000000000001</v>
      </c>
      <c r="AH170" s="192">
        <f>MAX(B170,B370,B570,B770,B970)</f>
        <v>0.23749999999999999</v>
      </c>
      <c r="AI170" s="192">
        <f>MIN(B170,B370,B570,B770,B970)</f>
        <v>0.21</v>
      </c>
      <c r="AJ170" s="192">
        <f>MEDIAN(B170,B370,B570,B770,B970)</f>
        <v>0.23</v>
      </c>
      <c r="AK170" s="192">
        <f>AVERAGE(M170,M370,M570,M770,M970)</f>
        <v>0.22700000000000001</v>
      </c>
      <c r="AL170" s="192">
        <f>MAX(M170,M370,M570,M770,M970)</f>
        <v>0.23749999999999999</v>
      </c>
      <c r="AM170" s="192">
        <f>MIN(M170,M370,M570,M770,M970)</f>
        <v>0.21</v>
      </c>
      <c r="AN170" s="192">
        <f>MEDIAN(M170,M370,M570,M770,M970)</f>
        <v>0.23</v>
      </c>
      <c r="AO170" s="192">
        <f>AVERAGE(N170,N370,N570,N770,N970)</f>
        <v>0.22700000000000001</v>
      </c>
      <c r="AP170" s="192">
        <f>MAX(N170,N370,N570,N770,N970)</f>
        <v>0.23749999999999999</v>
      </c>
      <c r="AQ170" s="192">
        <f>MIN(N170,N370,N570,N770,N970)</f>
        <v>0.21</v>
      </c>
      <c r="AR170" s="192">
        <f>MEDIAN(N170,N370,N570,N770,N970)</f>
        <v>0.23</v>
      </c>
      <c r="AS170" s="192">
        <f>AVERAGE(D170,D370,D570,D770,D970)</f>
        <v>0.22700000000000001</v>
      </c>
      <c r="AT170" s="192">
        <f>MAX(D170,D370,D570,D770,D970)</f>
        <v>0.23749999999999999</v>
      </c>
      <c r="AU170" s="192">
        <f>MIN(D170,D370,D570,D770,D970)</f>
        <v>0.21</v>
      </c>
      <c r="AV170" s="192">
        <f>MEDIAN(D170,D370,D570,D770,D970)</f>
        <v>0.23</v>
      </c>
    </row>
    <row r="171" spans="1:48" x14ac:dyDescent="0.2">
      <c r="A171" s="1">
        <v>169</v>
      </c>
      <c r="B171" s="91">
        <v>0.30499999999999999</v>
      </c>
      <c r="C171" t="s">
        <v>88</v>
      </c>
      <c r="D171" s="91">
        <v>0.30499999999999999</v>
      </c>
      <c r="E171" t="s">
        <v>16</v>
      </c>
      <c r="F171" s="3">
        <v>21</v>
      </c>
      <c r="G171" s="3">
        <v>21</v>
      </c>
      <c r="H171" t="s">
        <v>21</v>
      </c>
      <c r="I171" t="s">
        <v>44</v>
      </c>
      <c r="J171" t="s">
        <v>114</v>
      </c>
      <c r="K171" t="s">
        <v>68</v>
      </c>
      <c r="L171" s="4">
        <v>1600</v>
      </c>
      <c r="M171" s="91">
        <v>0.30499999999999999</v>
      </c>
      <c r="N171" s="91">
        <v>0.30499999999999999</v>
      </c>
      <c r="O171" s="3">
        <v>1999</v>
      </c>
      <c r="P171" s="3">
        <v>1</v>
      </c>
      <c r="S171" s="1">
        <v>170</v>
      </c>
      <c r="T171" s="192" t="str">
        <f>I171</f>
        <v>SVM RBF</v>
      </c>
      <c r="U171" s="192" t="str">
        <f>C171</f>
        <v>no</v>
      </c>
      <c r="V171" s="192" t="str">
        <f>E171</f>
        <v>cor</v>
      </c>
      <c r="W171" s="192">
        <f>AVERAGE(G171,G371,G571,G771,G971)</f>
        <v>21</v>
      </c>
      <c r="X171" s="192">
        <f>MAX(G171,G371,G571,G771,G971)</f>
        <v>21</v>
      </c>
      <c r="Y171" s="192">
        <f>MIN(G171,G371,G571,G771,G971)</f>
        <v>21</v>
      </c>
      <c r="Z171" s="192">
        <f>MEDIAN(G171,G371,G571,G771,G971)</f>
        <v>21</v>
      </c>
      <c r="AA171" s="192" t="str">
        <f>H171</f>
        <v>randomized search</v>
      </c>
      <c r="AB171" s="192" t="str">
        <f>K171</f>
        <v>z_score</v>
      </c>
      <c r="AC171" s="192">
        <f>AVERAGE(L171,L371,L571,L771,L971)</f>
        <v>1600</v>
      </c>
      <c r="AD171" s="192">
        <f>MAX(L171,L371,L571,L771,L971)</f>
        <v>1600</v>
      </c>
      <c r="AE171" s="192">
        <f>MIN(L171,L371,L571,L771,L971)</f>
        <v>1600</v>
      </c>
      <c r="AF171" s="192">
        <f>MEDIAN(L171,L371,L571,L771,L971)</f>
        <v>1600</v>
      </c>
      <c r="AG171" s="192">
        <f>AVERAGE(B171,B371,B571,B771,B971)</f>
        <v>0.39449999999999996</v>
      </c>
      <c r="AH171" s="192">
        <f>MAX(B171,B371,B571,B771,B971)</f>
        <v>0.72750000000000004</v>
      </c>
      <c r="AI171" s="192">
        <f>MIN(B171,B371,B571,B771,B971)</f>
        <v>0.21249999999999999</v>
      </c>
      <c r="AJ171" s="192">
        <f>MEDIAN(B171,B371,B571,B771,B971)</f>
        <v>0.30499999999999999</v>
      </c>
      <c r="AK171" s="192">
        <f>AVERAGE(M171,M371,M571,M771,M971)</f>
        <v>0.39449999999999996</v>
      </c>
      <c r="AL171" s="192">
        <f>MAX(M171,M371,M571,M771,M971)</f>
        <v>0.72750000000000004</v>
      </c>
      <c r="AM171" s="192">
        <f>MIN(M171,M371,M571,M771,M971)</f>
        <v>0.21249999999999999</v>
      </c>
      <c r="AN171" s="192">
        <f>MEDIAN(M171,M371,M571,M771,M971)</f>
        <v>0.30499999999999999</v>
      </c>
      <c r="AO171" s="192">
        <f>AVERAGE(N171,N371,N571,N771,N971)</f>
        <v>0.39449999999999996</v>
      </c>
      <c r="AP171" s="192">
        <f>MAX(N171,N371,N571,N771,N971)</f>
        <v>0.72750000000000004</v>
      </c>
      <c r="AQ171" s="192">
        <f>MIN(N171,N371,N571,N771,N971)</f>
        <v>0.21249999999999999</v>
      </c>
      <c r="AR171" s="192">
        <f>MEDIAN(N171,N371,N571,N771,N971)</f>
        <v>0.30499999999999999</v>
      </c>
      <c r="AS171" s="192">
        <f>AVERAGE(D171,D371,D571,D771,D971)</f>
        <v>0.39450000000000002</v>
      </c>
      <c r="AT171" s="192">
        <f>MAX(D171,D371,D571,D771,D971)</f>
        <v>0.72750000000000015</v>
      </c>
      <c r="AU171" s="192">
        <f>MIN(D171,D371,D571,D771,D971)</f>
        <v>0.21249999999999999</v>
      </c>
      <c r="AV171" s="192">
        <f>MEDIAN(D171,D371,D571,D771,D971)</f>
        <v>0.30499999999999999</v>
      </c>
    </row>
    <row r="172" spans="1:48" x14ac:dyDescent="0.2">
      <c r="A172" s="1">
        <v>170</v>
      </c>
      <c r="B172" s="41">
        <v>0.70250000000000001</v>
      </c>
      <c r="C172" t="s">
        <v>88</v>
      </c>
      <c r="D172" s="41">
        <v>0.70250000000000001</v>
      </c>
      <c r="E172" t="s">
        <v>16</v>
      </c>
      <c r="F172" s="3">
        <v>21</v>
      </c>
      <c r="G172" s="3">
        <v>21</v>
      </c>
      <c r="H172" t="s">
        <v>23</v>
      </c>
      <c r="I172" t="s">
        <v>44</v>
      </c>
      <c r="J172" t="s">
        <v>47</v>
      </c>
      <c r="K172" t="s">
        <v>68</v>
      </c>
      <c r="L172" s="4">
        <v>1600</v>
      </c>
      <c r="M172" s="41">
        <v>0.70250000000000001</v>
      </c>
      <c r="N172" s="41">
        <v>0.70250000000000001</v>
      </c>
      <c r="O172" s="3">
        <v>1999</v>
      </c>
      <c r="P172" s="3">
        <v>1</v>
      </c>
      <c r="S172" s="1">
        <v>171</v>
      </c>
      <c r="T172" s="192" t="str">
        <f>I172</f>
        <v>SVM RBF</v>
      </c>
      <c r="U172" s="192" t="str">
        <f>C172</f>
        <v>no</v>
      </c>
      <c r="V172" s="192" t="str">
        <f>E172</f>
        <v>cor</v>
      </c>
      <c r="W172" s="192">
        <f>AVERAGE(G172,G372,G572,G772,G972)</f>
        <v>21</v>
      </c>
      <c r="X172" s="192">
        <f>MAX(G172,G372,G572,G772,G972)</f>
        <v>21</v>
      </c>
      <c r="Y172" s="192">
        <f>MIN(G172,G372,G572,G772,G972)</f>
        <v>21</v>
      </c>
      <c r="Z172" s="192">
        <f>MEDIAN(G172,G372,G572,G772,G972)</f>
        <v>21</v>
      </c>
      <c r="AA172" s="192" t="str">
        <f>H172</f>
        <v>grid search</v>
      </c>
      <c r="AB172" s="192" t="str">
        <f>K172</f>
        <v>z_score</v>
      </c>
      <c r="AC172" s="192">
        <f>AVERAGE(L172,L372,L572,L772,L972)</f>
        <v>1600</v>
      </c>
      <c r="AD172" s="192">
        <f>MAX(L172,L372,L572,L772,L972)</f>
        <v>1600</v>
      </c>
      <c r="AE172" s="192">
        <f>MIN(L172,L372,L572,L772,L972)</f>
        <v>1600</v>
      </c>
      <c r="AF172" s="192">
        <f>MEDIAN(L172,L372,L572,L772,L972)</f>
        <v>1600</v>
      </c>
      <c r="AG172" s="192">
        <f>AVERAGE(B172,B372,B572,B772,B972)</f>
        <v>0.71500000000000008</v>
      </c>
      <c r="AH172" s="192">
        <f>MAX(B172,B372,B572,B772,B972)</f>
        <v>0.75249999999999995</v>
      </c>
      <c r="AI172" s="192">
        <f>MIN(B172,B372,B572,B772,B972)</f>
        <v>0.66</v>
      </c>
      <c r="AJ172" s="192">
        <f>MEDIAN(B172,B372,B572,B772,B972)</f>
        <v>0.71499999999999997</v>
      </c>
      <c r="AK172" s="192">
        <f>AVERAGE(M172,M372,M572,M772,M972)</f>
        <v>0.71500000000000008</v>
      </c>
      <c r="AL172" s="192">
        <f>MAX(M172,M372,M572,M772,M972)</f>
        <v>0.75249999999999995</v>
      </c>
      <c r="AM172" s="192">
        <f>MIN(M172,M372,M572,M772,M972)</f>
        <v>0.66</v>
      </c>
      <c r="AN172" s="192">
        <f>MEDIAN(M172,M372,M572,M772,M972)</f>
        <v>0.71499999999999997</v>
      </c>
      <c r="AO172" s="192">
        <f>AVERAGE(N172,N372,N572,N772,N972)</f>
        <v>0.71500000000000008</v>
      </c>
      <c r="AP172" s="192">
        <f>MAX(N172,N372,N572,N772,N972)</f>
        <v>0.75249999999999995</v>
      </c>
      <c r="AQ172" s="192">
        <f>MIN(N172,N372,N572,N772,N972)</f>
        <v>0.66</v>
      </c>
      <c r="AR172" s="192">
        <f>MEDIAN(N172,N372,N572,N772,N972)</f>
        <v>0.71499999999999997</v>
      </c>
      <c r="AS172" s="192">
        <f>AVERAGE(D172,D372,D572,D772,D972)</f>
        <v>0.71500000000000008</v>
      </c>
      <c r="AT172" s="192">
        <f>MAX(D172,D372,D572,D772,D972)</f>
        <v>0.75249999999999995</v>
      </c>
      <c r="AU172" s="192">
        <f>MIN(D172,D372,D572,D772,D972)</f>
        <v>0.66</v>
      </c>
      <c r="AV172" s="192">
        <f>MEDIAN(D172,D372,D572,D772,D972)</f>
        <v>0.71499999999999997</v>
      </c>
    </row>
    <row r="173" spans="1:48" x14ac:dyDescent="0.2">
      <c r="A173" s="1">
        <v>171</v>
      </c>
      <c r="B173" s="26">
        <v>0.90500000000000003</v>
      </c>
      <c r="C173" t="s">
        <v>88</v>
      </c>
      <c r="D173" s="26">
        <v>0.90500000000000003</v>
      </c>
      <c r="E173" t="s">
        <v>16</v>
      </c>
      <c r="F173" s="3">
        <v>21</v>
      </c>
      <c r="G173" s="3">
        <v>21</v>
      </c>
      <c r="H173" t="s">
        <v>17</v>
      </c>
      <c r="I173" t="s">
        <v>48</v>
      </c>
      <c r="J173" t="s">
        <v>49</v>
      </c>
      <c r="K173" t="s">
        <v>68</v>
      </c>
      <c r="L173" s="4">
        <v>1600</v>
      </c>
      <c r="M173" s="26">
        <v>0.90500000000000003</v>
      </c>
      <c r="N173" s="26">
        <v>0.90500000000000003</v>
      </c>
      <c r="O173" s="3">
        <v>1999</v>
      </c>
      <c r="P173" s="3">
        <v>1</v>
      </c>
      <c r="S173" s="1">
        <v>172</v>
      </c>
      <c r="T173" s="192" t="str">
        <f>I173</f>
        <v>QDA</v>
      </c>
      <c r="U173" s="192" t="str">
        <f>C173</f>
        <v>no</v>
      </c>
      <c r="V173" s="192" t="str">
        <f>E173</f>
        <v>cor</v>
      </c>
      <c r="W173" s="192">
        <f>AVERAGE(G173,G373,G573,G773,G973)</f>
        <v>21</v>
      </c>
      <c r="X173" s="192">
        <f>MAX(G173,G373,G573,G773,G973)</f>
        <v>21</v>
      </c>
      <c r="Y173" s="192">
        <f>MIN(G173,G373,G573,G773,G973)</f>
        <v>21</v>
      </c>
      <c r="Z173" s="192">
        <f>MEDIAN(G173,G373,G573,G773,G973)</f>
        <v>21</v>
      </c>
      <c r="AA173" s="192" t="str">
        <f>H173</f>
        <v>nothing</v>
      </c>
      <c r="AB173" s="192" t="str">
        <f>K173</f>
        <v>z_score</v>
      </c>
      <c r="AC173" s="192">
        <f>AVERAGE(L173,L373,L573,L773,L973)</f>
        <v>1600</v>
      </c>
      <c r="AD173" s="192">
        <f>MAX(L173,L373,L573,L773,L973)</f>
        <v>1600</v>
      </c>
      <c r="AE173" s="192">
        <f>MIN(L173,L373,L573,L773,L973)</f>
        <v>1600</v>
      </c>
      <c r="AF173" s="192">
        <f>MEDIAN(L173,L373,L573,L773,L973)</f>
        <v>1600</v>
      </c>
      <c r="AG173" s="192">
        <f>AVERAGE(B173,B373,B573,B773,B973)</f>
        <v>0.91899999999999993</v>
      </c>
      <c r="AH173" s="192">
        <f>MAX(B173,B373,B573,B773,B973)</f>
        <v>0.94</v>
      </c>
      <c r="AI173" s="192">
        <f>MIN(B173,B373,B573,B773,B973)</f>
        <v>0.90500000000000003</v>
      </c>
      <c r="AJ173" s="192">
        <f>MEDIAN(B173,B373,B573,B773,B973)</f>
        <v>0.92</v>
      </c>
      <c r="AK173" s="192">
        <f>AVERAGE(M173,M373,M573,M773,M973)</f>
        <v>0.91899999999999993</v>
      </c>
      <c r="AL173" s="192">
        <f>MAX(M173,M373,M573,M773,M973)</f>
        <v>0.94</v>
      </c>
      <c r="AM173" s="192">
        <f>MIN(M173,M373,M573,M773,M973)</f>
        <v>0.90500000000000003</v>
      </c>
      <c r="AN173" s="192">
        <f>MEDIAN(M173,M373,M573,M773,M973)</f>
        <v>0.92</v>
      </c>
      <c r="AO173" s="192">
        <f>AVERAGE(N173,N373,N573,N773,N973)</f>
        <v>0.91899999999999993</v>
      </c>
      <c r="AP173" s="192">
        <f>MAX(N173,N373,N573,N773,N973)</f>
        <v>0.94</v>
      </c>
      <c r="AQ173" s="192">
        <f>MIN(N173,N373,N573,N773,N973)</f>
        <v>0.90500000000000003</v>
      </c>
      <c r="AR173" s="192">
        <f>MEDIAN(N173,N373,N573,N773,N973)</f>
        <v>0.92</v>
      </c>
      <c r="AS173" s="192">
        <f>AVERAGE(D173,D373,D573,D773,D973)</f>
        <v>0.91899999999999993</v>
      </c>
      <c r="AT173" s="192">
        <f>MAX(D173,D373,D573,D773,D973)</f>
        <v>0.94</v>
      </c>
      <c r="AU173" s="192">
        <f>MIN(D173,D373,D573,D773,D973)</f>
        <v>0.90500000000000003</v>
      </c>
      <c r="AV173" s="192">
        <f>MEDIAN(D173,D373,D573,D773,D973)</f>
        <v>0.92</v>
      </c>
    </row>
    <row r="174" spans="1:48" x14ac:dyDescent="0.2">
      <c r="A174" s="1">
        <v>172</v>
      </c>
      <c r="B174" s="78">
        <v>0.77749999999999997</v>
      </c>
      <c r="C174" t="s">
        <v>88</v>
      </c>
      <c r="D174" s="78">
        <v>0.77749999999999997</v>
      </c>
      <c r="E174" t="s">
        <v>16</v>
      </c>
      <c r="F174" s="3">
        <v>21</v>
      </c>
      <c r="G174" s="3">
        <v>21</v>
      </c>
      <c r="H174" t="s">
        <v>17</v>
      </c>
      <c r="I174" t="s">
        <v>50</v>
      </c>
      <c r="J174" t="s">
        <v>51</v>
      </c>
      <c r="K174" t="s">
        <v>68</v>
      </c>
      <c r="L174" s="4">
        <v>1600</v>
      </c>
      <c r="M174" s="78">
        <v>0.77749999999999997</v>
      </c>
      <c r="N174" s="78">
        <v>0.77749999999999997</v>
      </c>
      <c r="O174" s="3">
        <v>1999</v>
      </c>
      <c r="P174" s="3">
        <v>1</v>
      </c>
      <c r="S174" s="1">
        <v>173</v>
      </c>
      <c r="T174" s="192" t="str">
        <f>I174</f>
        <v>Naive Bayes</v>
      </c>
      <c r="U174" s="192" t="str">
        <f>C174</f>
        <v>no</v>
      </c>
      <c r="V174" s="192" t="str">
        <f>E174</f>
        <v>cor</v>
      </c>
      <c r="W174" s="192">
        <f>AVERAGE(G174,G374,G574,G774,G974)</f>
        <v>21</v>
      </c>
      <c r="X174" s="192">
        <f>MAX(G174,G374,G574,G774,G974)</f>
        <v>21</v>
      </c>
      <c r="Y174" s="192">
        <f>MIN(G174,G374,G574,G774,G974)</f>
        <v>21</v>
      </c>
      <c r="Z174" s="192">
        <f>MEDIAN(G174,G374,G574,G774,G974)</f>
        <v>21</v>
      </c>
      <c r="AA174" s="192" t="str">
        <f>H174</f>
        <v>nothing</v>
      </c>
      <c r="AB174" s="192" t="str">
        <f>K174</f>
        <v>z_score</v>
      </c>
      <c r="AC174" s="192">
        <f>AVERAGE(L174,L374,L574,L774,L974)</f>
        <v>1600</v>
      </c>
      <c r="AD174" s="192">
        <f>MAX(L174,L374,L574,L774,L974)</f>
        <v>1600</v>
      </c>
      <c r="AE174" s="192">
        <f>MIN(L174,L374,L574,L774,L974)</f>
        <v>1600</v>
      </c>
      <c r="AF174" s="192">
        <f>MEDIAN(L174,L374,L574,L774,L974)</f>
        <v>1600</v>
      </c>
      <c r="AG174" s="192">
        <f>AVERAGE(B174,B374,B574,B774,B974)</f>
        <v>0.79049999999999998</v>
      </c>
      <c r="AH174" s="192">
        <f>MAX(B174,B374,B574,B774,B974)</f>
        <v>0.81</v>
      </c>
      <c r="AI174" s="192">
        <f>MIN(B174,B374,B574,B774,B974)</f>
        <v>0.77500000000000002</v>
      </c>
      <c r="AJ174" s="192">
        <f>MEDIAN(B174,B374,B574,B774,B974)</f>
        <v>0.78</v>
      </c>
      <c r="AK174" s="192">
        <f>AVERAGE(M174,M374,M574,M774,M974)</f>
        <v>0.79049999999999998</v>
      </c>
      <c r="AL174" s="192">
        <f>MAX(M174,M374,M574,M774,M974)</f>
        <v>0.81</v>
      </c>
      <c r="AM174" s="192">
        <f>MIN(M174,M374,M574,M774,M974)</f>
        <v>0.77500000000000002</v>
      </c>
      <c r="AN174" s="192">
        <f>MEDIAN(M174,M374,M574,M774,M974)</f>
        <v>0.78</v>
      </c>
      <c r="AO174" s="192">
        <f>AVERAGE(N174,N374,N574,N774,N974)</f>
        <v>0.79049999999999998</v>
      </c>
      <c r="AP174" s="192">
        <f>MAX(N174,N374,N574,N774,N974)</f>
        <v>0.81</v>
      </c>
      <c r="AQ174" s="192">
        <f>MIN(N174,N374,N574,N774,N974)</f>
        <v>0.77500000000000002</v>
      </c>
      <c r="AR174" s="192">
        <f>MEDIAN(N174,N374,N574,N774,N974)</f>
        <v>0.78</v>
      </c>
      <c r="AS174" s="192">
        <f>AVERAGE(D174,D374,D574,D774,D974)</f>
        <v>0.79049999999999998</v>
      </c>
      <c r="AT174" s="192">
        <f>MAX(D174,D374,D574,D774,D974)</f>
        <v>0.81</v>
      </c>
      <c r="AU174" s="192">
        <f>MIN(D174,D374,D574,D774,D974)</f>
        <v>0.77500000000000002</v>
      </c>
      <c r="AV174" s="192">
        <f>MEDIAN(D174,D374,D574,D774,D974)</f>
        <v>0.78</v>
      </c>
    </row>
    <row r="175" spans="1:48" x14ac:dyDescent="0.2">
      <c r="A175" s="1">
        <v>173</v>
      </c>
      <c r="B175" s="54">
        <v>0.92749999999999999</v>
      </c>
      <c r="C175" t="s">
        <v>88</v>
      </c>
      <c r="D175" s="54">
        <v>0.92749999999999999</v>
      </c>
      <c r="E175" t="s">
        <v>16</v>
      </c>
      <c r="F175" s="3">
        <v>21</v>
      </c>
      <c r="G175" s="3">
        <v>21</v>
      </c>
      <c r="H175" t="s">
        <v>17</v>
      </c>
      <c r="I175" t="s">
        <v>52</v>
      </c>
      <c r="J175" t="s">
        <v>53</v>
      </c>
      <c r="K175" t="s">
        <v>68</v>
      </c>
      <c r="L175" s="4">
        <v>1600</v>
      </c>
      <c r="M175" s="54">
        <v>0.92749999999999999</v>
      </c>
      <c r="N175" s="54">
        <v>0.92749999999999999</v>
      </c>
      <c r="O175" s="3">
        <v>1999</v>
      </c>
      <c r="P175" s="3">
        <v>1</v>
      </c>
      <c r="S175" s="1">
        <v>174</v>
      </c>
      <c r="T175" s="192" t="str">
        <f>I175</f>
        <v>Linear Discriminant Analysis</v>
      </c>
      <c r="U175" s="192" t="str">
        <f>C175</f>
        <v>no</v>
      </c>
      <c r="V175" s="192" t="str">
        <f>E175</f>
        <v>cor</v>
      </c>
      <c r="W175" s="192">
        <f>AVERAGE(G175,G375,G575,G775,G975)</f>
        <v>21</v>
      </c>
      <c r="X175" s="192">
        <f>MAX(G175,G375,G575,G775,G975)</f>
        <v>21</v>
      </c>
      <c r="Y175" s="192">
        <f>MIN(G175,G375,G575,G775,G975)</f>
        <v>21</v>
      </c>
      <c r="Z175" s="192">
        <f>MEDIAN(G175,G375,G575,G775,G975)</f>
        <v>21</v>
      </c>
      <c r="AA175" s="192" t="str">
        <f>H175</f>
        <v>nothing</v>
      </c>
      <c r="AB175" s="192" t="str">
        <f>K175</f>
        <v>z_score</v>
      </c>
      <c r="AC175" s="192">
        <f>AVERAGE(L175,L375,L575,L775,L975)</f>
        <v>1600</v>
      </c>
      <c r="AD175" s="192">
        <f>MAX(L175,L375,L575,L775,L975)</f>
        <v>1600</v>
      </c>
      <c r="AE175" s="192">
        <f>MIN(L175,L375,L575,L775,L975)</f>
        <v>1600</v>
      </c>
      <c r="AF175" s="192">
        <f>MEDIAN(L175,L375,L575,L775,L975)</f>
        <v>1600</v>
      </c>
      <c r="AG175" s="192">
        <f>AVERAGE(B175,B375,B575,B775,B975)</f>
        <v>0.94000000000000006</v>
      </c>
      <c r="AH175" s="192">
        <f>MAX(B175,B375,B575,B775,B975)</f>
        <v>0.95750000000000002</v>
      </c>
      <c r="AI175" s="192">
        <f>MIN(B175,B375,B575,B775,B975)</f>
        <v>0.92749999999999999</v>
      </c>
      <c r="AJ175" s="192">
        <f>MEDIAN(B175,B375,B575,B775,B975)</f>
        <v>0.9375</v>
      </c>
      <c r="AK175" s="192">
        <f>AVERAGE(M175,M375,M575,M775,M975)</f>
        <v>0.94000000000000006</v>
      </c>
      <c r="AL175" s="192">
        <f>MAX(M175,M375,M575,M775,M975)</f>
        <v>0.95750000000000002</v>
      </c>
      <c r="AM175" s="192">
        <f>MIN(M175,M375,M575,M775,M975)</f>
        <v>0.92749999999999999</v>
      </c>
      <c r="AN175" s="192">
        <f>MEDIAN(M175,M375,M575,M775,M975)</f>
        <v>0.9375</v>
      </c>
      <c r="AO175" s="192">
        <f>AVERAGE(N175,N375,N575,N775,N975)</f>
        <v>0.94000000000000006</v>
      </c>
      <c r="AP175" s="192">
        <f>MAX(N175,N375,N575,N775,N975)</f>
        <v>0.95750000000000002</v>
      </c>
      <c r="AQ175" s="192">
        <f>MIN(N175,N375,N575,N775,N975)</f>
        <v>0.92749999999999999</v>
      </c>
      <c r="AR175" s="192">
        <f>MEDIAN(N175,N375,N575,N775,N975)</f>
        <v>0.9375</v>
      </c>
      <c r="AS175" s="192">
        <f>AVERAGE(D175,D375,D575,D775,D975)</f>
        <v>0.94000000000000006</v>
      </c>
      <c r="AT175" s="192">
        <f>MAX(D175,D375,D575,D775,D975)</f>
        <v>0.95750000000000002</v>
      </c>
      <c r="AU175" s="192">
        <f>MIN(D175,D375,D575,D775,D975)</f>
        <v>0.92749999999999999</v>
      </c>
      <c r="AV175" s="192">
        <f>MEDIAN(D175,D375,D575,D775,D975)</f>
        <v>0.9375</v>
      </c>
    </row>
    <row r="176" spans="1:48" x14ac:dyDescent="0.2">
      <c r="A176" s="1">
        <v>174</v>
      </c>
      <c r="B176" s="75">
        <v>0.23</v>
      </c>
      <c r="C176" t="s">
        <v>88</v>
      </c>
      <c r="D176" s="75">
        <v>0.23</v>
      </c>
      <c r="E176" t="s">
        <v>16</v>
      </c>
      <c r="F176" s="3">
        <v>21</v>
      </c>
      <c r="G176" s="3">
        <v>21</v>
      </c>
      <c r="H176" t="s">
        <v>17</v>
      </c>
      <c r="I176" t="s">
        <v>54</v>
      </c>
      <c r="J176" t="s">
        <v>55</v>
      </c>
      <c r="K176" t="s">
        <v>68</v>
      </c>
      <c r="L176" s="4">
        <v>1600</v>
      </c>
      <c r="M176" s="75">
        <v>0.23</v>
      </c>
      <c r="N176" s="75">
        <v>0.23</v>
      </c>
      <c r="O176" s="3">
        <v>1999</v>
      </c>
      <c r="P176" s="3">
        <v>1</v>
      </c>
      <c r="S176" s="1">
        <v>175</v>
      </c>
      <c r="T176" s="192" t="str">
        <f>I176</f>
        <v>Gaussian Process</v>
      </c>
      <c r="U176" s="192" t="str">
        <f>C176</f>
        <v>no</v>
      </c>
      <c r="V176" s="192" t="str">
        <f>E176</f>
        <v>cor</v>
      </c>
      <c r="W176" s="192">
        <f>AVERAGE(G176,G376,G576,G776,G976)</f>
        <v>21</v>
      </c>
      <c r="X176" s="192">
        <f>MAX(G176,G376,G576,G776,G976)</f>
        <v>21</v>
      </c>
      <c r="Y176" s="192">
        <f>MIN(G176,G376,G576,G776,G976)</f>
        <v>21</v>
      </c>
      <c r="Z176" s="192">
        <f>MEDIAN(G176,G376,G576,G776,G976)</f>
        <v>21</v>
      </c>
      <c r="AA176" s="192" t="str">
        <f>H176</f>
        <v>nothing</v>
      </c>
      <c r="AB176" s="192" t="str">
        <f>K176</f>
        <v>z_score</v>
      </c>
      <c r="AC176" s="192">
        <f>AVERAGE(L176,L376,L576,L776,L976)</f>
        <v>1600</v>
      </c>
      <c r="AD176" s="192">
        <f>MAX(L176,L376,L576,L776,L976)</f>
        <v>1600</v>
      </c>
      <c r="AE176" s="192">
        <f>MIN(L176,L376,L576,L776,L976)</f>
        <v>1600</v>
      </c>
      <c r="AF176" s="192">
        <f>MEDIAN(L176,L376,L576,L776,L976)</f>
        <v>1600</v>
      </c>
      <c r="AG176" s="192">
        <f>AVERAGE(B176,B376,B576,B776,B976)</f>
        <v>0.248</v>
      </c>
      <c r="AH176" s="192">
        <f>MAX(B176,B376,B576,B776,B976)</f>
        <v>0.26250000000000001</v>
      </c>
      <c r="AI176" s="192">
        <f>MIN(B176,B376,B576,B776,B976)</f>
        <v>0.23</v>
      </c>
      <c r="AJ176" s="192">
        <f>MEDIAN(B176,B376,B576,B776,B976)</f>
        <v>0.25</v>
      </c>
      <c r="AK176" s="192">
        <f>AVERAGE(M176,M376,M576,M776,M976)</f>
        <v>0.248</v>
      </c>
      <c r="AL176" s="192">
        <f>MAX(M176,M376,M576,M776,M976)</f>
        <v>0.26250000000000001</v>
      </c>
      <c r="AM176" s="192">
        <f>MIN(M176,M376,M576,M776,M976)</f>
        <v>0.23</v>
      </c>
      <c r="AN176" s="192">
        <f>MEDIAN(M176,M376,M576,M776,M976)</f>
        <v>0.25</v>
      </c>
      <c r="AO176" s="192">
        <f>AVERAGE(N176,N376,N576,N776,N976)</f>
        <v>0.248</v>
      </c>
      <c r="AP176" s="192">
        <f>MAX(N176,N376,N576,N776,N976)</f>
        <v>0.26250000000000001</v>
      </c>
      <c r="AQ176" s="192">
        <f>MIN(N176,N376,N576,N776,N976)</f>
        <v>0.23</v>
      </c>
      <c r="AR176" s="192">
        <f>MEDIAN(N176,N376,N576,N776,N976)</f>
        <v>0.25</v>
      </c>
      <c r="AS176" s="192">
        <f>AVERAGE(D176,D376,D576,D776,D976)</f>
        <v>0.248</v>
      </c>
      <c r="AT176" s="192">
        <f>MAX(D176,D376,D576,D776,D976)</f>
        <v>0.26250000000000001</v>
      </c>
      <c r="AU176" s="192">
        <f>MIN(D176,D376,D576,D776,D976)</f>
        <v>0.23</v>
      </c>
      <c r="AV176" s="192">
        <f>MEDIAN(D176,D376,D576,D776,D976)</f>
        <v>0.25</v>
      </c>
    </row>
    <row r="177" spans="1:48" x14ac:dyDescent="0.2">
      <c r="A177" s="1">
        <v>175</v>
      </c>
      <c r="B177" s="83">
        <v>0.79249999999999998</v>
      </c>
      <c r="C177" t="s">
        <v>88</v>
      </c>
      <c r="D177" s="83">
        <v>0.79249999999999998</v>
      </c>
      <c r="E177" t="s">
        <v>56</v>
      </c>
      <c r="F177" s="3">
        <v>21</v>
      </c>
      <c r="G177" s="3">
        <v>21</v>
      </c>
      <c r="H177" t="s">
        <v>17</v>
      </c>
      <c r="I177" t="s">
        <v>18</v>
      </c>
      <c r="J177" t="s">
        <v>19</v>
      </c>
      <c r="K177" t="s">
        <v>68</v>
      </c>
      <c r="L177" s="4">
        <v>1600</v>
      </c>
      <c r="M177" s="83">
        <v>0.79249999999999998</v>
      </c>
      <c r="N177" s="83">
        <v>0.79249999999999998</v>
      </c>
      <c r="O177" s="3">
        <v>1999</v>
      </c>
      <c r="P177" s="3">
        <v>1</v>
      </c>
      <c r="S177" s="1">
        <v>176</v>
      </c>
      <c r="T177" s="192" t="str">
        <f>I177</f>
        <v>AdaBoost</v>
      </c>
      <c r="U177" s="192" t="str">
        <f>C177</f>
        <v>no</v>
      </c>
      <c r="V177" s="192" t="str">
        <f>E177</f>
        <v>vif</v>
      </c>
      <c r="W177" s="192">
        <f>AVERAGE(G177,G377,G577,G777,G977)</f>
        <v>21</v>
      </c>
      <c r="X177" s="192">
        <f>MAX(G177,G377,G577,G777,G977)</f>
        <v>21</v>
      </c>
      <c r="Y177" s="192">
        <f>MIN(G177,G377,G577,G777,G977)</f>
        <v>21</v>
      </c>
      <c r="Z177" s="192">
        <f>MEDIAN(G177,G377,G577,G777,G977)</f>
        <v>21</v>
      </c>
      <c r="AA177" s="192" t="str">
        <f>H177</f>
        <v>nothing</v>
      </c>
      <c r="AB177" s="192" t="str">
        <f>K177</f>
        <v>z_score</v>
      </c>
      <c r="AC177" s="192">
        <f>AVERAGE(L177,L377,L577,L777,L977)</f>
        <v>1600</v>
      </c>
      <c r="AD177" s="192">
        <f>MAX(L177,L377,L577,L777,L977)</f>
        <v>1600</v>
      </c>
      <c r="AE177" s="192">
        <f>MIN(L177,L377,L577,L777,L977)</f>
        <v>1600</v>
      </c>
      <c r="AF177" s="192">
        <f>MEDIAN(L177,L377,L577,L777,L977)</f>
        <v>1600</v>
      </c>
      <c r="AG177" s="192">
        <f>AVERAGE(B177,B377,B577,B777,B977)</f>
        <v>0.70550000000000002</v>
      </c>
      <c r="AH177" s="192">
        <f>MAX(B177,B377,B577,B777,B977)</f>
        <v>0.79249999999999998</v>
      </c>
      <c r="AI177" s="192">
        <f>MIN(B177,B377,B577,B777,B977)</f>
        <v>0.63500000000000001</v>
      </c>
      <c r="AJ177" s="192">
        <f>MEDIAN(B177,B377,B577,B777,B977)</f>
        <v>0.72</v>
      </c>
      <c r="AK177" s="192">
        <f>AVERAGE(M177,M377,M577,M777,M977)</f>
        <v>0.70550000000000002</v>
      </c>
      <c r="AL177" s="192">
        <f>MAX(M177,M377,M577,M777,M977)</f>
        <v>0.79249999999999998</v>
      </c>
      <c r="AM177" s="192">
        <f>MIN(M177,M377,M577,M777,M977)</f>
        <v>0.63500000000000001</v>
      </c>
      <c r="AN177" s="192">
        <f>MEDIAN(M177,M377,M577,M777,M977)</f>
        <v>0.72</v>
      </c>
      <c r="AO177" s="192">
        <f>AVERAGE(N177,N377,N577,N777,N977)</f>
        <v>0.70550000000000002</v>
      </c>
      <c r="AP177" s="192">
        <f>MAX(N177,N377,N577,N777,N977)</f>
        <v>0.79249999999999998</v>
      </c>
      <c r="AQ177" s="192">
        <f>MIN(N177,N377,N577,N777,N977)</f>
        <v>0.63500000000000001</v>
      </c>
      <c r="AR177" s="192">
        <f>MEDIAN(N177,N377,N577,N777,N977)</f>
        <v>0.72</v>
      </c>
      <c r="AS177" s="192">
        <f>AVERAGE(D177,D377,D577,D777,D977)</f>
        <v>0.70550000000000002</v>
      </c>
      <c r="AT177" s="192">
        <f>MAX(D177,D377,D577,D777,D977)</f>
        <v>0.79249999999999998</v>
      </c>
      <c r="AU177" s="192">
        <f>MIN(D177,D377,D577,D777,D977)</f>
        <v>0.63500000000000001</v>
      </c>
      <c r="AV177" s="192">
        <f>MEDIAN(D177,D377,D577,D777,D977)</f>
        <v>0.72</v>
      </c>
    </row>
    <row r="178" spans="1:48" x14ac:dyDescent="0.2">
      <c r="A178" s="1">
        <v>176</v>
      </c>
      <c r="B178" s="31">
        <v>0.73250000000000004</v>
      </c>
      <c r="C178" t="s">
        <v>88</v>
      </c>
      <c r="D178" s="31">
        <v>0.73250000000000004</v>
      </c>
      <c r="E178" t="s">
        <v>56</v>
      </c>
      <c r="F178" s="3">
        <v>21</v>
      </c>
      <c r="G178" s="3">
        <v>21</v>
      </c>
      <c r="H178" t="s">
        <v>21</v>
      </c>
      <c r="I178" t="s">
        <v>18</v>
      </c>
      <c r="J178" t="s">
        <v>115</v>
      </c>
      <c r="K178" t="s">
        <v>68</v>
      </c>
      <c r="L178" s="4">
        <v>1600</v>
      </c>
      <c r="M178" s="31">
        <v>0.73250000000000004</v>
      </c>
      <c r="N178" s="31">
        <v>0.73250000000000004</v>
      </c>
      <c r="O178" s="3">
        <v>1999</v>
      </c>
      <c r="P178" s="3">
        <v>1</v>
      </c>
      <c r="S178" s="1">
        <v>177</v>
      </c>
      <c r="T178" s="192" t="str">
        <f>I178</f>
        <v>AdaBoost</v>
      </c>
      <c r="U178" s="192" t="str">
        <f>C178</f>
        <v>no</v>
      </c>
      <c r="V178" s="192" t="str">
        <f>E178</f>
        <v>vif</v>
      </c>
      <c r="W178" s="192">
        <f>AVERAGE(G178,G378,G578,G778,G978)</f>
        <v>21</v>
      </c>
      <c r="X178" s="192">
        <f>MAX(G178,G378,G578,G778,G978)</f>
        <v>21</v>
      </c>
      <c r="Y178" s="192">
        <f>MIN(G178,G378,G578,G778,G978)</f>
        <v>21</v>
      </c>
      <c r="Z178" s="192">
        <f>MEDIAN(G178,G378,G578,G778,G978)</f>
        <v>21</v>
      </c>
      <c r="AA178" s="192" t="str">
        <f>H178</f>
        <v>randomized search</v>
      </c>
      <c r="AB178" s="192" t="str">
        <f>K178</f>
        <v>z_score</v>
      </c>
      <c r="AC178" s="192">
        <f>AVERAGE(L178,L378,L578,L778,L978)</f>
        <v>1600</v>
      </c>
      <c r="AD178" s="192">
        <f>MAX(L178,L378,L578,L778,L978)</f>
        <v>1600</v>
      </c>
      <c r="AE178" s="192">
        <f>MIN(L178,L378,L578,L778,L978)</f>
        <v>1600</v>
      </c>
      <c r="AF178" s="192">
        <f>MEDIAN(L178,L378,L578,L778,L978)</f>
        <v>1600</v>
      </c>
      <c r="AG178" s="192">
        <f>AVERAGE(B178,B378,B578,B778,B978)</f>
        <v>0.72950000000000004</v>
      </c>
      <c r="AH178" s="192">
        <f>MAX(B178,B378,B578,B778,B978)</f>
        <v>0.74750000000000005</v>
      </c>
      <c r="AI178" s="192">
        <f>MIN(B178,B378,B578,B778,B978)</f>
        <v>0.70750000000000002</v>
      </c>
      <c r="AJ178" s="192">
        <f>MEDIAN(B178,B378,B578,B778,B978)</f>
        <v>0.73250000000000004</v>
      </c>
      <c r="AK178" s="192">
        <f>AVERAGE(M178,M378,M578,M778,M978)</f>
        <v>0.72950000000000004</v>
      </c>
      <c r="AL178" s="192">
        <f>MAX(M178,M378,M578,M778,M978)</f>
        <v>0.74750000000000005</v>
      </c>
      <c r="AM178" s="192">
        <f>MIN(M178,M378,M578,M778,M978)</f>
        <v>0.70750000000000002</v>
      </c>
      <c r="AN178" s="192">
        <f>MEDIAN(M178,M378,M578,M778,M978)</f>
        <v>0.73250000000000004</v>
      </c>
      <c r="AO178" s="192">
        <f>AVERAGE(N178,N378,N578,N778,N978)</f>
        <v>0.72950000000000004</v>
      </c>
      <c r="AP178" s="192">
        <f>MAX(N178,N378,N578,N778,N978)</f>
        <v>0.74750000000000005</v>
      </c>
      <c r="AQ178" s="192">
        <f>MIN(N178,N378,N578,N778,N978)</f>
        <v>0.70750000000000002</v>
      </c>
      <c r="AR178" s="192">
        <f>MEDIAN(N178,N378,N578,N778,N978)</f>
        <v>0.73250000000000004</v>
      </c>
      <c r="AS178" s="192">
        <f>AVERAGE(D178,D378,D578,D778,D978)</f>
        <v>0.72950000000000004</v>
      </c>
      <c r="AT178" s="192">
        <f>MAX(D178,D378,D578,D778,D978)</f>
        <v>0.74750000000000005</v>
      </c>
      <c r="AU178" s="192">
        <f>MIN(D178,D378,D578,D778,D978)</f>
        <v>0.70750000000000002</v>
      </c>
      <c r="AV178" s="192">
        <f>MEDIAN(D178,D378,D578,D778,D978)</f>
        <v>0.73250000000000004</v>
      </c>
    </row>
    <row r="179" spans="1:48" x14ac:dyDescent="0.2">
      <c r="A179" s="1">
        <v>177</v>
      </c>
      <c r="B179" s="61">
        <v>0.71499999999999997</v>
      </c>
      <c r="C179" t="s">
        <v>88</v>
      </c>
      <c r="D179" s="61">
        <v>0.71499999999999997</v>
      </c>
      <c r="E179" t="s">
        <v>56</v>
      </c>
      <c r="F179" s="3">
        <v>21</v>
      </c>
      <c r="G179" s="3">
        <v>21</v>
      </c>
      <c r="H179" t="s">
        <v>23</v>
      </c>
      <c r="I179" t="s">
        <v>18</v>
      </c>
      <c r="J179" t="s">
        <v>107</v>
      </c>
      <c r="K179" t="s">
        <v>68</v>
      </c>
      <c r="L179" s="4">
        <v>1600</v>
      </c>
      <c r="M179" s="61">
        <v>0.71499999999999997</v>
      </c>
      <c r="N179" s="61">
        <v>0.71499999999999997</v>
      </c>
      <c r="O179" s="3">
        <v>1999</v>
      </c>
      <c r="P179" s="3">
        <v>1</v>
      </c>
      <c r="S179" s="1">
        <v>178</v>
      </c>
      <c r="T179" s="192" t="str">
        <f>I179</f>
        <v>AdaBoost</v>
      </c>
      <c r="U179" s="192" t="str">
        <f>C179</f>
        <v>no</v>
      </c>
      <c r="V179" s="192" t="str">
        <f>E179</f>
        <v>vif</v>
      </c>
      <c r="W179" s="192">
        <f>AVERAGE(G179,G379,G579,G779,G979)</f>
        <v>21</v>
      </c>
      <c r="X179" s="192">
        <f>MAX(G179,G379,G579,G779,G979)</f>
        <v>21</v>
      </c>
      <c r="Y179" s="192">
        <f>MIN(G179,G379,G579,G779,G979)</f>
        <v>21</v>
      </c>
      <c r="Z179" s="192">
        <f>MEDIAN(G179,G379,G579,G779,G979)</f>
        <v>21</v>
      </c>
      <c r="AA179" s="192" t="str">
        <f>H179</f>
        <v>grid search</v>
      </c>
      <c r="AB179" s="192" t="str">
        <f>K179</f>
        <v>z_score</v>
      </c>
      <c r="AC179" s="192">
        <f>AVERAGE(L179,L379,L579,L779,L979)</f>
        <v>1600</v>
      </c>
      <c r="AD179" s="192">
        <f>MAX(L179,L379,L579,L779,L979)</f>
        <v>1600</v>
      </c>
      <c r="AE179" s="192">
        <f>MIN(L179,L379,L579,L779,L979)</f>
        <v>1600</v>
      </c>
      <c r="AF179" s="192">
        <f>MEDIAN(L179,L379,L579,L779,L979)</f>
        <v>1600</v>
      </c>
      <c r="AG179" s="192">
        <f>AVERAGE(B179,B379,B579,B779,B979)</f>
        <v>0.72450000000000003</v>
      </c>
      <c r="AH179" s="192">
        <f>MAX(B179,B379,B579,B779,B979)</f>
        <v>0.73499999999999999</v>
      </c>
      <c r="AI179" s="192">
        <f>MIN(B179,B379,B579,B779,B979)</f>
        <v>0.71</v>
      </c>
      <c r="AJ179" s="192">
        <f>MEDIAN(B179,B379,B579,B779,B979)</f>
        <v>0.73</v>
      </c>
      <c r="AK179" s="192">
        <f>AVERAGE(M179,M379,M579,M779,M979)</f>
        <v>0.72450000000000003</v>
      </c>
      <c r="AL179" s="192">
        <f>MAX(M179,M379,M579,M779,M979)</f>
        <v>0.73499999999999999</v>
      </c>
      <c r="AM179" s="192">
        <f>MIN(M179,M379,M579,M779,M979)</f>
        <v>0.71</v>
      </c>
      <c r="AN179" s="192">
        <f>MEDIAN(M179,M379,M579,M779,M979)</f>
        <v>0.73</v>
      </c>
      <c r="AO179" s="192">
        <f>AVERAGE(N179,N379,N579,N779,N979)</f>
        <v>0.72450000000000003</v>
      </c>
      <c r="AP179" s="192">
        <f>MAX(N179,N379,N579,N779,N979)</f>
        <v>0.73499999999999999</v>
      </c>
      <c r="AQ179" s="192">
        <f>MIN(N179,N379,N579,N779,N979)</f>
        <v>0.71</v>
      </c>
      <c r="AR179" s="192">
        <f>MEDIAN(N179,N379,N579,N779,N979)</f>
        <v>0.73</v>
      </c>
      <c r="AS179" s="192">
        <f>AVERAGE(D179,D379,D579,D779,D979)</f>
        <v>0.72450000000000003</v>
      </c>
      <c r="AT179" s="192">
        <f>MAX(D179,D379,D579,D779,D979)</f>
        <v>0.73499999999999999</v>
      </c>
      <c r="AU179" s="192">
        <f>MIN(D179,D379,D579,D779,D979)</f>
        <v>0.71000000000000008</v>
      </c>
      <c r="AV179" s="192">
        <f>MEDIAN(D179,D379,D579,D779,D979)</f>
        <v>0.72999999999999987</v>
      </c>
    </row>
    <row r="180" spans="1:48" x14ac:dyDescent="0.2">
      <c r="A180" s="1">
        <v>178</v>
      </c>
      <c r="B180" s="63">
        <v>0.82499999999999996</v>
      </c>
      <c r="C180" t="s">
        <v>88</v>
      </c>
      <c r="D180" s="63">
        <v>0.82499999999999996</v>
      </c>
      <c r="E180" t="s">
        <v>56</v>
      </c>
      <c r="F180" s="3">
        <v>21</v>
      </c>
      <c r="G180" s="3">
        <v>21</v>
      </c>
      <c r="H180" t="s">
        <v>17</v>
      </c>
      <c r="I180" t="s">
        <v>25</v>
      </c>
      <c r="J180" t="s">
        <v>26</v>
      </c>
      <c r="K180" t="s">
        <v>68</v>
      </c>
      <c r="L180" s="4">
        <v>1600</v>
      </c>
      <c r="M180" s="63">
        <v>0.82499999999999996</v>
      </c>
      <c r="N180" s="63">
        <v>0.82499999999999996</v>
      </c>
      <c r="O180" s="3">
        <v>1999</v>
      </c>
      <c r="P180" s="3">
        <v>1</v>
      </c>
      <c r="S180" s="1">
        <v>179</v>
      </c>
      <c r="T180" s="192" t="str">
        <f>I180</f>
        <v>Decision Tree</v>
      </c>
      <c r="U180" s="192" t="str">
        <f>C180</f>
        <v>no</v>
      </c>
      <c r="V180" s="192" t="str">
        <f>E180</f>
        <v>vif</v>
      </c>
      <c r="W180" s="192">
        <f>AVERAGE(G180,G380,G580,G780,G980)</f>
        <v>21</v>
      </c>
      <c r="X180" s="192">
        <f>MAX(G180,G380,G580,G780,G980)</f>
        <v>21</v>
      </c>
      <c r="Y180" s="192">
        <f>MIN(G180,G380,G580,G780,G980)</f>
        <v>21</v>
      </c>
      <c r="Z180" s="192">
        <f>MEDIAN(G180,G380,G580,G780,G980)</f>
        <v>21</v>
      </c>
      <c r="AA180" s="192" t="str">
        <f>H180</f>
        <v>nothing</v>
      </c>
      <c r="AB180" s="192" t="str">
        <f>K180</f>
        <v>z_score</v>
      </c>
      <c r="AC180" s="192">
        <f>AVERAGE(L180,L380,L580,L780,L980)</f>
        <v>1600</v>
      </c>
      <c r="AD180" s="192">
        <f>MAX(L180,L380,L580,L780,L980)</f>
        <v>1600</v>
      </c>
      <c r="AE180" s="192">
        <f>MIN(L180,L380,L580,L780,L980)</f>
        <v>1600</v>
      </c>
      <c r="AF180" s="192">
        <f>MEDIAN(L180,L380,L580,L780,L980)</f>
        <v>1600</v>
      </c>
      <c r="AG180" s="192">
        <f>AVERAGE(B180,B380,B580,B780,B980)</f>
        <v>0.80999999999999994</v>
      </c>
      <c r="AH180" s="192">
        <f>MAX(B180,B380,B580,B780,B980)</f>
        <v>0.82499999999999996</v>
      </c>
      <c r="AI180" s="192">
        <f>MIN(B180,B380,B580,B780,B980)</f>
        <v>0.79</v>
      </c>
      <c r="AJ180" s="192">
        <f>MEDIAN(B180,B380,B580,B780,B980)</f>
        <v>0.8075</v>
      </c>
      <c r="AK180" s="192">
        <f>AVERAGE(M180,M380,M580,M780,M980)</f>
        <v>0.80999999999999994</v>
      </c>
      <c r="AL180" s="192">
        <f>MAX(M180,M380,M580,M780,M980)</f>
        <v>0.82499999999999996</v>
      </c>
      <c r="AM180" s="192">
        <f>MIN(M180,M380,M580,M780,M980)</f>
        <v>0.79</v>
      </c>
      <c r="AN180" s="192">
        <f>MEDIAN(M180,M380,M580,M780,M980)</f>
        <v>0.8075</v>
      </c>
      <c r="AO180" s="192">
        <f>AVERAGE(N180,N380,N580,N780,N980)</f>
        <v>0.80999999999999994</v>
      </c>
      <c r="AP180" s="192">
        <f>MAX(N180,N380,N580,N780,N980)</f>
        <v>0.82499999999999996</v>
      </c>
      <c r="AQ180" s="192">
        <f>MIN(N180,N380,N580,N780,N980)</f>
        <v>0.79</v>
      </c>
      <c r="AR180" s="192">
        <f>MEDIAN(N180,N380,N580,N780,N980)</f>
        <v>0.8075</v>
      </c>
      <c r="AS180" s="192">
        <f>AVERAGE(D180,D380,D580,D780,D980)</f>
        <v>0.80999999999999994</v>
      </c>
      <c r="AT180" s="192">
        <f>MAX(D180,D380,D580,D780,D980)</f>
        <v>0.82499999999999996</v>
      </c>
      <c r="AU180" s="192">
        <f>MIN(D180,D380,D580,D780,D980)</f>
        <v>0.79</v>
      </c>
      <c r="AV180" s="192">
        <f>MEDIAN(D180,D380,D580,D780,D980)</f>
        <v>0.8075</v>
      </c>
    </row>
    <row r="181" spans="1:48" x14ac:dyDescent="0.2">
      <c r="A181" s="1">
        <v>179</v>
      </c>
      <c r="B181" s="92">
        <v>0.76</v>
      </c>
      <c r="C181" t="s">
        <v>88</v>
      </c>
      <c r="D181" s="92">
        <v>0.76</v>
      </c>
      <c r="E181" t="s">
        <v>56</v>
      </c>
      <c r="F181" s="3">
        <v>21</v>
      </c>
      <c r="G181" s="3">
        <v>21</v>
      </c>
      <c r="H181" t="s">
        <v>21</v>
      </c>
      <c r="I181" t="s">
        <v>25</v>
      </c>
      <c r="J181" t="s">
        <v>116</v>
      </c>
      <c r="K181" t="s">
        <v>68</v>
      </c>
      <c r="L181" s="4">
        <v>1600</v>
      </c>
      <c r="M181" s="92">
        <v>0.76</v>
      </c>
      <c r="N181" s="92">
        <v>0.76</v>
      </c>
      <c r="O181" s="3">
        <v>1999</v>
      </c>
      <c r="P181" s="3">
        <v>1</v>
      </c>
      <c r="S181" s="1">
        <v>180</v>
      </c>
      <c r="T181" s="192" t="str">
        <f>I181</f>
        <v>Decision Tree</v>
      </c>
      <c r="U181" s="192" t="str">
        <f>C181</f>
        <v>no</v>
      </c>
      <c r="V181" s="192" t="str">
        <f>E181</f>
        <v>vif</v>
      </c>
      <c r="W181" s="192">
        <f>AVERAGE(G181,G381,G581,G781,G981)</f>
        <v>21</v>
      </c>
      <c r="X181" s="192">
        <f>MAX(G181,G381,G581,G781,G981)</f>
        <v>21</v>
      </c>
      <c r="Y181" s="192">
        <f>MIN(G181,G381,G581,G781,G981)</f>
        <v>21</v>
      </c>
      <c r="Z181" s="192">
        <f>MEDIAN(G181,G381,G581,G781,G981)</f>
        <v>21</v>
      </c>
      <c r="AA181" s="192" t="str">
        <f>H181</f>
        <v>randomized search</v>
      </c>
      <c r="AB181" s="192" t="str">
        <f>K181</f>
        <v>z_score</v>
      </c>
      <c r="AC181" s="192">
        <f>AVERAGE(L181,L381,L581,L781,L981)</f>
        <v>1600</v>
      </c>
      <c r="AD181" s="192">
        <f>MAX(L181,L381,L581,L781,L981)</f>
        <v>1600</v>
      </c>
      <c r="AE181" s="192">
        <f>MIN(L181,L381,L581,L781,L981)</f>
        <v>1600</v>
      </c>
      <c r="AF181" s="192">
        <f>MEDIAN(L181,L381,L581,L781,L981)</f>
        <v>1600</v>
      </c>
      <c r="AG181" s="192">
        <f>AVERAGE(B181,B381,B581,B781,B981)</f>
        <v>0.65700000000000003</v>
      </c>
      <c r="AH181" s="192">
        <f>MAX(B181,B381,B581,B781,B981)</f>
        <v>0.76249999999999996</v>
      </c>
      <c r="AI181" s="192">
        <f>MIN(B181,B381,B581,B781,B981)</f>
        <v>0.54</v>
      </c>
      <c r="AJ181" s="192">
        <f>MEDIAN(B181,B381,B581,B781,B981)</f>
        <v>0.67749999999999999</v>
      </c>
      <c r="AK181" s="192">
        <f>AVERAGE(M181,M381,M581,M781,M981)</f>
        <v>0.65700000000000003</v>
      </c>
      <c r="AL181" s="192">
        <f>MAX(M181,M381,M581,M781,M981)</f>
        <v>0.76249999999999996</v>
      </c>
      <c r="AM181" s="192">
        <f>MIN(M181,M381,M581,M781,M981)</f>
        <v>0.54</v>
      </c>
      <c r="AN181" s="192">
        <f>MEDIAN(M181,M381,M581,M781,M981)</f>
        <v>0.67749999999999999</v>
      </c>
      <c r="AO181" s="192">
        <f>AVERAGE(N181,N381,N581,N781,N981)</f>
        <v>0.65700000000000003</v>
      </c>
      <c r="AP181" s="192">
        <f>MAX(N181,N381,N581,N781,N981)</f>
        <v>0.76249999999999996</v>
      </c>
      <c r="AQ181" s="192">
        <f>MIN(N181,N381,N581,N781,N981)</f>
        <v>0.54</v>
      </c>
      <c r="AR181" s="192">
        <f>MEDIAN(N181,N381,N581,N781,N981)</f>
        <v>0.67749999999999999</v>
      </c>
      <c r="AS181" s="192">
        <f>AVERAGE(D181,D381,D581,D781,D981)</f>
        <v>0.65700000000000003</v>
      </c>
      <c r="AT181" s="192">
        <f>MAX(D181,D381,D581,D781,D981)</f>
        <v>0.76249999999999996</v>
      </c>
      <c r="AU181" s="192">
        <f>MIN(D181,D381,D581,D781,D981)</f>
        <v>0.54</v>
      </c>
      <c r="AV181" s="192">
        <f>MEDIAN(D181,D381,D581,D781,D981)</f>
        <v>0.67749999999999999</v>
      </c>
    </row>
    <row r="182" spans="1:48" x14ac:dyDescent="0.2">
      <c r="A182" s="1">
        <v>180</v>
      </c>
      <c r="B182" s="93">
        <v>0.6925</v>
      </c>
      <c r="C182" t="s">
        <v>88</v>
      </c>
      <c r="D182" s="93">
        <v>0.6925</v>
      </c>
      <c r="E182" t="s">
        <v>56</v>
      </c>
      <c r="F182" s="3">
        <v>21</v>
      </c>
      <c r="G182" s="3">
        <v>21</v>
      </c>
      <c r="H182" t="s">
        <v>23</v>
      </c>
      <c r="I182" t="s">
        <v>25</v>
      </c>
      <c r="J182" t="s">
        <v>117</v>
      </c>
      <c r="K182" t="s">
        <v>68</v>
      </c>
      <c r="L182" s="4">
        <v>1600</v>
      </c>
      <c r="M182" s="93">
        <v>0.6925</v>
      </c>
      <c r="N182" s="93">
        <v>0.6925</v>
      </c>
      <c r="O182" s="3">
        <v>1999</v>
      </c>
      <c r="P182" s="3">
        <v>1</v>
      </c>
      <c r="S182" s="1">
        <v>181</v>
      </c>
      <c r="T182" s="192" t="str">
        <f>I182</f>
        <v>Decision Tree</v>
      </c>
      <c r="U182" s="192" t="str">
        <f>C182</f>
        <v>no</v>
      </c>
      <c r="V182" s="192" t="str">
        <f>E182</f>
        <v>vif</v>
      </c>
      <c r="W182" s="192">
        <f>AVERAGE(G182,G382,G582,G782,G982)</f>
        <v>21</v>
      </c>
      <c r="X182" s="192">
        <f>MAX(G182,G382,G582,G782,G982)</f>
        <v>21</v>
      </c>
      <c r="Y182" s="192">
        <f>MIN(G182,G382,G582,G782,G982)</f>
        <v>21</v>
      </c>
      <c r="Z182" s="192">
        <f>MEDIAN(G182,G382,G582,G782,G982)</f>
        <v>21</v>
      </c>
      <c r="AA182" s="192" t="str">
        <f>H182</f>
        <v>grid search</v>
      </c>
      <c r="AB182" s="192" t="str">
        <f>K182</f>
        <v>z_score</v>
      </c>
      <c r="AC182" s="192">
        <f>AVERAGE(L182,L382,L582,L782,L982)</f>
        <v>1600</v>
      </c>
      <c r="AD182" s="192">
        <f>MAX(L182,L382,L582,L782,L982)</f>
        <v>1600</v>
      </c>
      <c r="AE182" s="192">
        <f>MIN(L182,L382,L582,L782,L982)</f>
        <v>1600</v>
      </c>
      <c r="AF182" s="192">
        <f>MEDIAN(L182,L382,L582,L782,L982)</f>
        <v>1600</v>
      </c>
      <c r="AG182" s="192">
        <f>AVERAGE(B182,B382,B582,B782,B982)</f>
        <v>0.64849999999999997</v>
      </c>
      <c r="AH182" s="192">
        <f>MAX(B182,B382,B582,B782,B982)</f>
        <v>0.6925</v>
      </c>
      <c r="AI182" s="192">
        <f>MIN(B182,B382,B582,B782,B982)</f>
        <v>0.55249999999999999</v>
      </c>
      <c r="AJ182" s="192">
        <f>MEDIAN(B182,B382,B582,B782,B982)</f>
        <v>0.6825</v>
      </c>
      <c r="AK182" s="192">
        <f>AVERAGE(M182,M382,M582,M782,M982)</f>
        <v>0.64849999999999997</v>
      </c>
      <c r="AL182" s="192">
        <f>MAX(M182,M382,M582,M782,M982)</f>
        <v>0.6925</v>
      </c>
      <c r="AM182" s="192">
        <f>MIN(M182,M382,M582,M782,M982)</f>
        <v>0.55249999999999999</v>
      </c>
      <c r="AN182" s="192">
        <f>MEDIAN(M182,M382,M582,M782,M982)</f>
        <v>0.6825</v>
      </c>
      <c r="AO182" s="192">
        <f>AVERAGE(N182,N382,N582,N782,N982)</f>
        <v>0.64849999999999997</v>
      </c>
      <c r="AP182" s="192">
        <f>MAX(N182,N382,N582,N782,N982)</f>
        <v>0.6925</v>
      </c>
      <c r="AQ182" s="192">
        <f>MIN(N182,N382,N582,N782,N982)</f>
        <v>0.55249999999999999</v>
      </c>
      <c r="AR182" s="192">
        <f>MEDIAN(N182,N382,N582,N782,N982)</f>
        <v>0.6825</v>
      </c>
      <c r="AS182" s="192">
        <f>AVERAGE(D182,D382,D582,D782,D982)</f>
        <v>0.64849999999999997</v>
      </c>
      <c r="AT182" s="192">
        <f>MAX(D182,D382,D582,D782,D982)</f>
        <v>0.6925</v>
      </c>
      <c r="AU182" s="192">
        <f>MIN(D182,D382,D582,D782,D982)</f>
        <v>0.55249999999999999</v>
      </c>
      <c r="AV182" s="192">
        <f>MEDIAN(D182,D382,D582,D782,D982)</f>
        <v>0.6825</v>
      </c>
    </row>
    <row r="183" spans="1:48" x14ac:dyDescent="0.2">
      <c r="A183" s="1">
        <v>181</v>
      </c>
      <c r="B183" s="94">
        <v>0.49</v>
      </c>
      <c r="C183" t="s">
        <v>88</v>
      </c>
      <c r="D183" s="94">
        <v>0.49</v>
      </c>
      <c r="E183" t="s">
        <v>56</v>
      </c>
      <c r="F183" s="3">
        <v>21</v>
      </c>
      <c r="G183" s="3">
        <v>21</v>
      </c>
      <c r="H183" t="s">
        <v>17</v>
      </c>
      <c r="I183" t="s">
        <v>29</v>
      </c>
      <c r="J183" t="s">
        <v>30</v>
      </c>
      <c r="K183" t="s">
        <v>68</v>
      </c>
      <c r="L183" s="4">
        <v>1600</v>
      </c>
      <c r="M183" s="94">
        <v>0.49</v>
      </c>
      <c r="N183" s="94">
        <v>0.49</v>
      </c>
      <c r="O183" s="3">
        <v>1999</v>
      </c>
      <c r="P183" s="3">
        <v>1</v>
      </c>
      <c r="S183" s="1">
        <v>182</v>
      </c>
      <c r="T183" s="192" t="str">
        <f>I183</f>
        <v>Extra Trees</v>
      </c>
      <c r="U183" s="192" t="str">
        <f>C183</f>
        <v>no</v>
      </c>
      <c r="V183" s="192" t="str">
        <f>E183</f>
        <v>vif</v>
      </c>
      <c r="W183" s="192">
        <f>AVERAGE(G183,G383,G583,G783,G983)</f>
        <v>21</v>
      </c>
      <c r="X183" s="192">
        <f>MAX(G183,G383,G583,G783,G983)</f>
        <v>21</v>
      </c>
      <c r="Y183" s="192">
        <f>MIN(G183,G383,G583,G783,G983)</f>
        <v>21</v>
      </c>
      <c r="Z183" s="192">
        <f>MEDIAN(G183,G383,G583,G783,G983)</f>
        <v>21</v>
      </c>
      <c r="AA183" s="192" t="str">
        <f>H183</f>
        <v>nothing</v>
      </c>
      <c r="AB183" s="192" t="str">
        <f>K183</f>
        <v>z_score</v>
      </c>
      <c r="AC183" s="192">
        <f>AVERAGE(L183,L383,L583,L783,L983)</f>
        <v>1600</v>
      </c>
      <c r="AD183" s="192">
        <f>MAX(L183,L383,L583,L783,L983)</f>
        <v>1600</v>
      </c>
      <c r="AE183" s="192">
        <f>MIN(L183,L383,L583,L783,L983)</f>
        <v>1600</v>
      </c>
      <c r="AF183" s="192">
        <f>MEDIAN(L183,L383,L583,L783,L983)</f>
        <v>1600</v>
      </c>
      <c r="AG183" s="192">
        <f>AVERAGE(B183,B383,B583,B783,B983)</f>
        <v>0.5119999999999999</v>
      </c>
      <c r="AH183" s="192">
        <f>MAX(B183,B383,B583,B783,B983)</f>
        <v>0.56000000000000005</v>
      </c>
      <c r="AI183" s="192">
        <f>MIN(B183,B383,B583,B783,B983)</f>
        <v>0.47</v>
      </c>
      <c r="AJ183" s="192">
        <f>MEDIAN(B183,B383,B583,B783,B983)</f>
        <v>0.49</v>
      </c>
      <c r="AK183" s="192">
        <f>AVERAGE(M183,M383,M583,M783,M983)</f>
        <v>0.5119999999999999</v>
      </c>
      <c r="AL183" s="192">
        <f>MAX(M183,M383,M583,M783,M983)</f>
        <v>0.56000000000000005</v>
      </c>
      <c r="AM183" s="192">
        <f>MIN(M183,M383,M583,M783,M983)</f>
        <v>0.47</v>
      </c>
      <c r="AN183" s="192">
        <f>MEDIAN(M183,M383,M583,M783,M983)</f>
        <v>0.49</v>
      </c>
      <c r="AO183" s="192">
        <f>AVERAGE(N183,N383,N583,N783,N983)</f>
        <v>0.5119999999999999</v>
      </c>
      <c r="AP183" s="192">
        <f>MAX(N183,N383,N583,N783,N983)</f>
        <v>0.56000000000000005</v>
      </c>
      <c r="AQ183" s="192">
        <f>MIN(N183,N383,N583,N783,N983)</f>
        <v>0.47</v>
      </c>
      <c r="AR183" s="192">
        <f>MEDIAN(N183,N383,N583,N783,N983)</f>
        <v>0.49</v>
      </c>
      <c r="AS183" s="192">
        <f>AVERAGE(D183,D383,D583,D783,D983)</f>
        <v>0.5119999999999999</v>
      </c>
      <c r="AT183" s="192">
        <f>MAX(D183,D383,D583,D783,D983)</f>
        <v>0.56000000000000005</v>
      </c>
      <c r="AU183" s="192">
        <f>MIN(D183,D383,D583,D783,D983)</f>
        <v>0.47</v>
      </c>
      <c r="AV183" s="192">
        <f>MEDIAN(D183,D383,D583,D783,D983)</f>
        <v>0.49</v>
      </c>
    </row>
    <row r="184" spans="1:48" x14ac:dyDescent="0.2">
      <c r="A184" s="1">
        <v>182</v>
      </c>
      <c r="B184" s="79">
        <v>0.71750000000000003</v>
      </c>
      <c r="C184" t="s">
        <v>88</v>
      </c>
      <c r="D184" s="79">
        <v>0.71750000000000003</v>
      </c>
      <c r="E184" t="s">
        <v>56</v>
      </c>
      <c r="F184" s="3">
        <v>21</v>
      </c>
      <c r="G184" s="3">
        <v>21</v>
      </c>
      <c r="H184" t="s">
        <v>21</v>
      </c>
      <c r="I184" t="s">
        <v>29</v>
      </c>
      <c r="J184" t="s">
        <v>118</v>
      </c>
      <c r="K184" t="s">
        <v>68</v>
      </c>
      <c r="L184" s="4">
        <v>1600</v>
      </c>
      <c r="M184" s="79">
        <v>0.71750000000000003</v>
      </c>
      <c r="N184" s="79">
        <v>0.71750000000000003</v>
      </c>
      <c r="O184" s="3">
        <v>1999</v>
      </c>
      <c r="P184" s="3">
        <v>1</v>
      </c>
      <c r="S184" s="1">
        <v>183</v>
      </c>
      <c r="T184" s="192" t="str">
        <f>I184</f>
        <v>Extra Trees</v>
      </c>
      <c r="U184" s="192" t="str">
        <f>C184</f>
        <v>no</v>
      </c>
      <c r="V184" s="192" t="str">
        <f>E184</f>
        <v>vif</v>
      </c>
      <c r="W184" s="192">
        <f>AVERAGE(G184,G384,G584,G784,G984)</f>
        <v>21</v>
      </c>
      <c r="X184" s="192">
        <f>MAX(G184,G384,G584,G784,G984)</f>
        <v>21</v>
      </c>
      <c r="Y184" s="192">
        <f>MIN(G184,G384,G584,G784,G984)</f>
        <v>21</v>
      </c>
      <c r="Z184" s="192">
        <f>MEDIAN(G184,G384,G584,G784,G984)</f>
        <v>21</v>
      </c>
      <c r="AA184" s="192" t="str">
        <f>H184</f>
        <v>randomized search</v>
      </c>
      <c r="AB184" s="192" t="str">
        <f>K184</f>
        <v>z_score</v>
      </c>
      <c r="AC184" s="192">
        <f>AVERAGE(L184,L384,L584,L784,L984)</f>
        <v>1600</v>
      </c>
      <c r="AD184" s="192">
        <f>MAX(L184,L384,L584,L784,L984)</f>
        <v>1600</v>
      </c>
      <c r="AE184" s="192">
        <f>MIN(L184,L384,L584,L784,L984)</f>
        <v>1600</v>
      </c>
      <c r="AF184" s="192">
        <f>MEDIAN(L184,L384,L584,L784,L984)</f>
        <v>1600</v>
      </c>
      <c r="AG184" s="192">
        <f>AVERAGE(B184,B384,B584,B784,B984)</f>
        <v>0.748</v>
      </c>
      <c r="AH184" s="192">
        <f>MAX(B184,B384,B584,B784,B984)</f>
        <v>0.8125</v>
      </c>
      <c r="AI184" s="192">
        <f>MIN(B184,B384,B584,B784,B984)</f>
        <v>0.71750000000000003</v>
      </c>
      <c r="AJ184" s="192">
        <f>MEDIAN(B184,B384,B584,B784,B984)</f>
        <v>0.73</v>
      </c>
      <c r="AK184" s="192">
        <f>AVERAGE(M184,M384,M584,M784,M984)</f>
        <v>0.748</v>
      </c>
      <c r="AL184" s="192">
        <f>MAX(M184,M384,M584,M784,M984)</f>
        <v>0.8125</v>
      </c>
      <c r="AM184" s="192">
        <f>MIN(M184,M384,M584,M784,M984)</f>
        <v>0.71750000000000003</v>
      </c>
      <c r="AN184" s="192">
        <f>MEDIAN(M184,M384,M584,M784,M984)</f>
        <v>0.73</v>
      </c>
      <c r="AO184" s="192">
        <f>AVERAGE(N184,N384,N584,N784,N984)</f>
        <v>0.748</v>
      </c>
      <c r="AP184" s="192">
        <f>MAX(N184,N384,N584,N784,N984)</f>
        <v>0.8125</v>
      </c>
      <c r="AQ184" s="192">
        <f>MIN(N184,N384,N584,N784,N984)</f>
        <v>0.71750000000000003</v>
      </c>
      <c r="AR184" s="192">
        <f>MEDIAN(N184,N384,N584,N784,N984)</f>
        <v>0.73</v>
      </c>
      <c r="AS184" s="192">
        <f>AVERAGE(D184,D384,D584,D784,D984)</f>
        <v>0.748</v>
      </c>
      <c r="AT184" s="192">
        <f>MAX(D184,D384,D584,D784,D984)</f>
        <v>0.8125</v>
      </c>
      <c r="AU184" s="192">
        <f>MIN(D184,D384,D584,D784,D984)</f>
        <v>0.71750000000000003</v>
      </c>
      <c r="AV184" s="192">
        <f>MEDIAN(D184,D384,D584,D784,D984)</f>
        <v>0.72999999999999987</v>
      </c>
    </row>
    <row r="185" spans="1:48" x14ac:dyDescent="0.2">
      <c r="A185" s="1">
        <v>183</v>
      </c>
      <c r="B185" s="95">
        <v>0.74</v>
      </c>
      <c r="C185" t="s">
        <v>88</v>
      </c>
      <c r="D185" s="95">
        <v>0.74</v>
      </c>
      <c r="E185" t="s">
        <v>56</v>
      </c>
      <c r="F185" s="3">
        <v>21</v>
      </c>
      <c r="G185" s="3">
        <v>21</v>
      </c>
      <c r="H185" t="s">
        <v>23</v>
      </c>
      <c r="I185" t="s">
        <v>29</v>
      </c>
      <c r="J185" t="s">
        <v>61</v>
      </c>
      <c r="K185" t="s">
        <v>68</v>
      </c>
      <c r="L185" s="4">
        <v>1600</v>
      </c>
      <c r="M185" s="95">
        <v>0.74</v>
      </c>
      <c r="N185" s="95">
        <v>0.74</v>
      </c>
      <c r="O185" s="3">
        <v>1999</v>
      </c>
      <c r="P185" s="3">
        <v>1</v>
      </c>
      <c r="S185" s="1">
        <v>184</v>
      </c>
      <c r="T185" s="192" t="str">
        <f>I185</f>
        <v>Extra Trees</v>
      </c>
      <c r="U185" s="192" t="str">
        <f>C185</f>
        <v>no</v>
      </c>
      <c r="V185" s="192" t="str">
        <f>E185</f>
        <v>vif</v>
      </c>
      <c r="W185" s="192">
        <f>AVERAGE(G185,G385,G585,G785,G985)</f>
        <v>21</v>
      </c>
      <c r="X185" s="192">
        <f>MAX(G185,G385,G585,G785,G985)</f>
        <v>21</v>
      </c>
      <c r="Y185" s="192">
        <f>MIN(G185,G385,G585,G785,G985)</f>
        <v>21</v>
      </c>
      <c r="Z185" s="192">
        <f>MEDIAN(G185,G385,G585,G785,G985)</f>
        <v>21</v>
      </c>
      <c r="AA185" s="192" t="str">
        <f>H185</f>
        <v>grid search</v>
      </c>
      <c r="AB185" s="192" t="str">
        <f>K185</f>
        <v>z_score</v>
      </c>
      <c r="AC185" s="192">
        <f>AVERAGE(L185,L385,L585,L785,L985)</f>
        <v>1600</v>
      </c>
      <c r="AD185" s="192">
        <f>MAX(L185,L385,L585,L785,L985)</f>
        <v>1600</v>
      </c>
      <c r="AE185" s="192">
        <f>MIN(L185,L385,L585,L785,L985)</f>
        <v>1600</v>
      </c>
      <c r="AF185" s="192">
        <f>MEDIAN(L185,L385,L585,L785,L985)</f>
        <v>1600</v>
      </c>
      <c r="AG185" s="192">
        <f>AVERAGE(B185,B385,B585,B785,B985)</f>
        <v>0.72199999999999998</v>
      </c>
      <c r="AH185" s="192">
        <f>MAX(B185,B385,B585,B785,B985)</f>
        <v>0.74750000000000005</v>
      </c>
      <c r="AI185" s="192">
        <f>MIN(B185,B385,B585,B785,B985)</f>
        <v>0.69</v>
      </c>
      <c r="AJ185" s="192">
        <f>MEDIAN(B185,B385,B585,B785,B985)</f>
        <v>0.72750000000000004</v>
      </c>
      <c r="AK185" s="192">
        <f>AVERAGE(M185,M385,M585,M785,M985)</f>
        <v>0.72199999999999998</v>
      </c>
      <c r="AL185" s="192">
        <f>MAX(M185,M385,M585,M785,M985)</f>
        <v>0.74750000000000005</v>
      </c>
      <c r="AM185" s="192">
        <f>MIN(M185,M385,M585,M785,M985)</f>
        <v>0.69</v>
      </c>
      <c r="AN185" s="192">
        <f>MEDIAN(M185,M385,M585,M785,M985)</f>
        <v>0.72750000000000004</v>
      </c>
      <c r="AO185" s="192">
        <f>AVERAGE(N185,N385,N585,N785,N985)</f>
        <v>0.72199999999999998</v>
      </c>
      <c r="AP185" s="192">
        <f>MAX(N185,N385,N585,N785,N985)</f>
        <v>0.74750000000000005</v>
      </c>
      <c r="AQ185" s="192">
        <f>MIN(N185,N385,N585,N785,N985)</f>
        <v>0.69</v>
      </c>
      <c r="AR185" s="192">
        <f>MEDIAN(N185,N385,N585,N785,N985)</f>
        <v>0.72750000000000004</v>
      </c>
      <c r="AS185" s="192">
        <f>AVERAGE(D185,D385,D585,D785,D985)</f>
        <v>0.72200000000000009</v>
      </c>
      <c r="AT185" s="192">
        <f>MAX(D185,D385,D585,D785,D985)</f>
        <v>0.74750000000000005</v>
      </c>
      <c r="AU185" s="192">
        <f>MIN(D185,D385,D585,D785,D985)</f>
        <v>0.69</v>
      </c>
      <c r="AV185" s="192">
        <f>MEDIAN(D185,D385,D585,D785,D985)</f>
        <v>0.72750000000000015</v>
      </c>
    </row>
    <row r="186" spans="1:48" x14ac:dyDescent="0.2">
      <c r="A186" s="1">
        <v>184</v>
      </c>
      <c r="B186" s="74">
        <v>0.92</v>
      </c>
      <c r="C186" t="s">
        <v>88</v>
      </c>
      <c r="D186" s="74">
        <v>0.92</v>
      </c>
      <c r="E186" t="s">
        <v>56</v>
      </c>
      <c r="F186" s="3">
        <v>21</v>
      </c>
      <c r="G186" s="3">
        <v>21</v>
      </c>
      <c r="H186" t="s">
        <v>17</v>
      </c>
      <c r="I186" t="s">
        <v>33</v>
      </c>
      <c r="J186" t="s">
        <v>34</v>
      </c>
      <c r="K186" t="s">
        <v>68</v>
      </c>
      <c r="L186" s="4">
        <v>1600</v>
      </c>
      <c r="M186" s="74">
        <v>0.92</v>
      </c>
      <c r="N186" s="74">
        <v>0.92</v>
      </c>
      <c r="O186" s="3">
        <v>1999</v>
      </c>
      <c r="P186" s="3">
        <v>1</v>
      </c>
      <c r="S186" s="1">
        <v>185</v>
      </c>
      <c r="T186" s="192" t="str">
        <f>I186</f>
        <v>Nearest Neighbors</v>
      </c>
      <c r="U186" s="192" t="str">
        <f>C186</f>
        <v>no</v>
      </c>
      <c r="V186" s="192" t="str">
        <f>E186</f>
        <v>vif</v>
      </c>
      <c r="W186" s="192">
        <f>AVERAGE(G186,G386,G586,G786,G986)</f>
        <v>21</v>
      </c>
      <c r="X186" s="192">
        <f>MAX(G186,G386,G586,G786,G986)</f>
        <v>21</v>
      </c>
      <c r="Y186" s="192">
        <f>MIN(G186,G386,G586,G786,G986)</f>
        <v>21</v>
      </c>
      <c r="Z186" s="192">
        <f>MEDIAN(G186,G386,G586,G786,G986)</f>
        <v>21</v>
      </c>
      <c r="AA186" s="192" t="str">
        <f>H186</f>
        <v>nothing</v>
      </c>
      <c r="AB186" s="192" t="str">
        <f>K186</f>
        <v>z_score</v>
      </c>
      <c r="AC186" s="192">
        <f>AVERAGE(L186,L386,L586,L786,L986)</f>
        <v>1600</v>
      </c>
      <c r="AD186" s="192">
        <f>MAX(L186,L386,L586,L786,L986)</f>
        <v>1600</v>
      </c>
      <c r="AE186" s="192">
        <f>MIN(L186,L386,L586,L786,L986)</f>
        <v>1600</v>
      </c>
      <c r="AF186" s="192">
        <f>MEDIAN(L186,L386,L586,L786,L986)</f>
        <v>1600</v>
      </c>
      <c r="AG186" s="192">
        <f>AVERAGE(B186,B386,B586,B786,B986)</f>
        <v>0.91949999999999998</v>
      </c>
      <c r="AH186" s="192">
        <f>MAX(B186,B386,B586,B786,B986)</f>
        <v>0.93</v>
      </c>
      <c r="AI186" s="192">
        <f>MIN(B186,B386,B586,B786,B986)</f>
        <v>0.91</v>
      </c>
      <c r="AJ186" s="192">
        <f>MEDIAN(B186,B386,B586,B786,B986)</f>
        <v>0.92</v>
      </c>
      <c r="AK186" s="192">
        <f>AVERAGE(M186,M386,M586,M786,M986)</f>
        <v>0.91949999999999998</v>
      </c>
      <c r="AL186" s="192">
        <f>MAX(M186,M386,M586,M786,M986)</f>
        <v>0.93</v>
      </c>
      <c r="AM186" s="192">
        <f>MIN(M186,M386,M586,M786,M986)</f>
        <v>0.91</v>
      </c>
      <c r="AN186" s="192">
        <f>MEDIAN(M186,M386,M586,M786,M986)</f>
        <v>0.92</v>
      </c>
      <c r="AO186" s="192">
        <f>AVERAGE(N186,N386,N586,N786,N986)</f>
        <v>0.91949999999999998</v>
      </c>
      <c r="AP186" s="192">
        <f>MAX(N186,N386,N586,N786,N986)</f>
        <v>0.93</v>
      </c>
      <c r="AQ186" s="192">
        <f>MIN(N186,N386,N586,N786,N986)</f>
        <v>0.91</v>
      </c>
      <c r="AR186" s="192">
        <f>MEDIAN(N186,N386,N586,N786,N986)</f>
        <v>0.92</v>
      </c>
      <c r="AS186" s="192">
        <f>AVERAGE(D186,D386,D586,D786,D986)</f>
        <v>0.91949999999999998</v>
      </c>
      <c r="AT186" s="192">
        <f>MAX(D186,D386,D586,D786,D986)</f>
        <v>0.93</v>
      </c>
      <c r="AU186" s="192">
        <f>MIN(D186,D386,D586,D786,D986)</f>
        <v>0.91</v>
      </c>
      <c r="AV186" s="192">
        <f>MEDIAN(D186,D386,D586,D786,D986)</f>
        <v>0.92</v>
      </c>
    </row>
    <row r="187" spans="1:48" x14ac:dyDescent="0.2">
      <c r="A187" s="1">
        <v>185</v>
      </c>
      <c r="B187" s="51">
        <v>0.9325</v>
      </c>
      <c r="C187" t="s">
        <v>88</v>
      </c>
      <c r="D187" s="51">
        <v>0.9325</v>
      </c>
      <c r="E187" t="s">
        <v>56</v>
      </c>
      <c r="F187" s="3">
        <v>21</v>
      </c>
      <c r="G187" s="3">
        <v>21</v>
      </c>
      <c r="H187" t="s">
        <v>21</v>
      </c>
      <c r="I187" t="s">
        <v>33</v>
      </c>
      <c r="J187" t="s">
        <v>119</v>
      </c>
      <c r="K187" t="s">
        <v>68</v>
      </c>
      <c r="L187" s="4">
        <v>1600</v>
      </c>
      <c r="M187" s="51">
        <v>0.9325</v>
      </c>
      <c r="N187" s="51">
        <v>0.9325</v>
      </c>
      <c r="O187" s="3">
        <v>1999</v>
      </c>
      <c r="P187" s="3">
        <v>1</v>
      </c>
      <c r="S187" s="1">
        <v>186</v>
      </c>
      <c r="T187" s="192" t="str">
        <f>I187</f>
        <v>Nearest Neighbors</v>
      </c>
      <c r="U187" s="192" t="str">
        <f>C187</f>
        <v>no</v>
      </c>
      <c r="V187" s="192" t="str">
        <f>E187</f>
        <v>vif</v>
      </c>
      <c r="W187" s="192">
        <f>AVERAGE(G187,G387,G587,G787,G987)</f>
        <v>21</v>
      </c>
      <c r="X187" s="192">
        <f>MAX(G187,G387,G587,G787,G987)</f>
        <v>21</v>
      </c>
      <c r="Y187" s="192">
        <f>MIN(G187,G387,G587,G787,G987)</f>
        <v>21</v>
      </c>
      <c r="Z187" s="192">
        <f>MEDIAN(G187,G387,G587,G787,G987)</f>
        <v>21</v>
      </c>
      <c r="AA187" s="192" t="str">
        <f>H187</f>
        <v>randomized search</v>
      </c>
      <c r="AB187" s="192" t="str">
        <f>K187</f>
        <v>z_score</v>
      </c>
      <c r="AC187" s="192">
        <f>AVERAGE(L187,L387,L587,L787,L987)</f>
        <v>1600</v>
      </c>
      <c r="AD187" s="192">
        <f>MAX(L187,L387,L587,L787,L987)</f>
        <v>1600</v>
      </c>
      <c r="AE187" s="192">
        <f>MIN(L187,L387,L587,L787,L987)</f>
        <v>1600</v>
      </c>
      <c r="AF187" s="192">
        <f>MEDIAN(L187,L387,L587,L787,L987)</f>
        <v>1600</v>
      </c>
      <c r="AG187" s="192">
        <f>AVERAGE(B187,B387,B587,B787,B987)</f>
        <v>0.9265000000000001</v>
      </c>
      <c r="AH187" s="192">
        <f>MAX(B187,B387,B587,B787,B987)</f>
        <v>0.9325</v>
      </c>
      <c r="AI187" s="192">
        <f>MIN(B187,B387,B587,B787,B987)</f>
        <v>0.91749999999999998</v>
      </c>
      <c r="AJ187" s="192">
        <f>MEDIAN(B187,B387,B587,B787,B987)</f>
        <v>0.92500000000000004</v>
      </c>
      <c r="AK187" s="192">
        <f>AVERAGE(M187,M387,M587,M787,M987)</f>
        <v>0.9265000000000001</v>
      </c>
      <c r="AL187" s="192">
        <f>MAX(M187,M387,M587,M787,M987)</f>
        <v>0.9325</v>
      </c>
      <c r="AM187" s="192">
        <f>MIN(M187,M387,M587,M787,M987)</f>
        <v>0.91749999999999998</v>
      </c>
      <c r="AN187" s="192">
        <f>MEDIAN(M187,M387,M587,M787,M987)</f>
        <v>0.92500000000000004</v>
      </c>
      <c r="AO187" s="192">
        <f>AVERAGE(N187,N387,N587,N787,N987)</f>
        <v>0.9265000000000001</v>
      </c>
      <c r="AP187" s="192">
        <f>MAX(N187,N387,N587,N787,N987)</f>
        <v>0.9325</v>
      </c>
      <c r="AQ187" s="192">
        <f>MIN(N187,N387,N587,N787,N987)</f>
        <v>0.91749999999999998</v>
      </c>
      <c r="AR187" s="192">
        <f>MEDIAN(N187,N387,N587,N787,N987)</f>
        <v>0.92500000000000004</v>
      </c>
      <c r="AS187" s="192">
        <f>AVERAGE(D187,D387,D587,D787,D987)</f>
        <v>0.9265000000000001</v>
      </c>
      <c r="AT187" s="192">
        <f>MAX(D187,D387,D587,D787,D987)</f>
        <v>0.9325</v>
      </c>
      <c r="AU187" s="192">
        <f>MIN(D187,D387,D587,D787,D987)</f>
        <v>0.91749999999999998</v>
      </c>
      <c r="AV187" s="192">
        <f>MEDIAN(D187,D387,D587,D787,D987)</f>
        <v>0.92500000000000004</v>
      </c>
    </row>
    <row r="188" spans="1:48" x14ac:dyDescent="0.2">
      <c r="A188" s="1">
        <v>186</v>
      </c>
      <c r="B188" s="87">
        <v>0.91249999999999998</v>
      </c>
      <c r="C188" t="s">
        <v>88</v>
      </c>
      <c r="D188" s="87">
        <v>0.91249999999999998</v>
      </c>
      <c r="E188" t="s">
        <v>56</v>
      </c>
      <c r="F188" s="3">
        <v>21</v>
      </c>
      <c r="G188" s="3">
        <v>21</v>
      </c>
      <c r="H188" t="s">
        <v>23</v>
      </c>
      <c r="I188" t="s">
        <v>33</v>
      </c>
      <c r="J188" t="s">
        <v>63</v>
      </c>
      <c r="K188" t="s">
        <v>68</v>
      </c>
      <c r="L188" s="4">
        <v>1600</v>
      </c>
      <c r="M188" s="87">
        <v>0.91249999999999998</v>
      </c>
      <c r="N188" s="87">
        <v>0.91249999999999998</v>
      </c>
      <c r="O188" s="3">
        <v>1999</v>
      </c>
      <c r="P188" s="3">
        <v>1</v>
      </c>
      <c r="S188" s="1">
        <v>187</v>
      </c>
      <c r="T188" s="192" t="str">
        <f>I188</f>
        <v>Nearest Neighbors</v>
      </c>
      <c r="U188" s="192" t="str">
        <f>C188</f>
        <v>no</v>
      </c>
      <c r="V188" s="192" t="str">
        <f>E188</f>
        <v>vif</v>
      </c>
      <c r="W188" s="192">
        <f>AVERAGE(G188,G388,G588,G788,G988)</f>
        <v>21</v>
      </c>
      <c r="X188" s="192">
        <f>MAX(G188,G388,G588,G788,G988)</f>
        <v>21</v>
      </c>
      <c r="Y188" s="192">
        <f>MIN(G188,G388,G588,G788,G988)</f>
        <v>21</v>
      </c>
      <c r="Z188" s="192">
        <f>MEDIAN(G188,G388,G588,G788,G988)</f>
        <v>21</v>
      </c>
      <c r="AA188" s="192" t="str">
        <f>H188</f>
        <v>grid search</v>
      </c>
      <c r="AB188" s="192" t="str">
        <f>K188</f>
        <v>z_score</v>
      </c>
      <c r="AC188" s="192">
        <f>AVERAGE(L188,L388,L588,L788,L988)</f>
        <v>1600</v>
      </c>
      <c r="AD188" s="192">
        <f>MAX(L188,L388,L588,L788,L988)</f>
        <v>1600</v>
      </c>
      <c r="AE188" s="192">
        <f>MIN(L188,L388,L588,L788,L988)</f>
        <v>1600</v>
      </c>
      <c r="AF188" s="192">
        <f>MEDIAN(L188,L388,L588,L788,L988)</f>
        <v>1600</v>
      </c>
      <c r="AG188" s="192">
        <f>AVERAGE(B188,B388,B588,B788,B988)</f>
        <v>0.92100000000000004</v>
      </c>
      <c r="AH188" s="192">
        <f>MAX(B188,B388,B588,B788,B988)</f>
        <v>0.9325</v>
      </c>
      <c r="AI188" s="192">
        <f>MIN(B188,B388,B588,B788,B988)</f>
        <v>0.91249999999999998</v>
      </c>
      <c r="AJ188" s="192">
        <f>MEDIAN(B188,B388,B588,B788,B988)</f>
        <v>0.92249999999999999</v>
      </c>
      <c r="AK188" s="192">
        <f>AVERAGE(M188,M388,M588,M788,M988)</f>
        <v>0.92100000000000004</v>
      </c>
      <c r="AL188" s="192">
        <f>MAX(M188,M388,M588,M788,M988)</f>
        <v>0.9325</v>
      </c>
      <c r="AM188" s="192">
        <f>MIN(M188,M388,M588,M788,M988)</f>
        <v>0.91249999999999998</v>
      </c>
      <c r="AN188" s="192">
        <f>MEDIAN(M188,M388,M588,M788,M988)</f>
        <v>0.92249999999999999</v>
      </c>
      <c r="AO188" s="192">
        <f>AVERAGE(N188,N388,N588,N788,N988)</f>
        <v>0.92100000000000004</v>
      </c>
      <c r="AP188" s="192">
        <f>MAX(N188,N388,N588,N788,N988)</f>
        <v>0.9325</v>
      </c>
      <c r="AQ188" s="192">
        <f>MIN(N188,N388,N588,N788,N988)</f>
        <v>0.91249999999999998</v>
      </c>
      <c r="AR188" s="192">
        <f>MEDIAN(N188,N388,N588,N788,N988)</f>
        <v>0.92249999999999999</v>
      </c>
      <c r="AS188" s="192">
        <f>AVERAGE(D188,D388,D588,D788,D988)</f>
        <v>0.92100000000000004</v>
      </c>
      <c r="AT188" s="192">
        <f>MAX(D188,D388,D588,D788,D988)</f>
        <v>0.9325</v>
      </c>
      <c r="AU188" s="192">
        <f>MIN(D188,D388,D588,D788,D988)</f>
        <v>0.91249999999999998</v>
      </c>
      <c r="AV188" s="192">
        <f>MEDIAN(D188,D388,D588,D788,D988)</f>
        <v>0.92249999999999999</v>
      </c>
    </row>
    <row r="189" spans="1:48" x14ac:dyDescent="0.2">
      <c r="A189" s="1">
        <v>187</v>
      </c>
      <c r="B189" s="53">
        <v>0.5675</v>
      </c>
      <c r="C189" t="s">
        <v>88</v>
      </c>
      <c r="D189" s="53">
        <v>0.5675</v>
      </c>
      <c r="E189" t="s">
        <v>56</v>
      </c>
      <c r="F189" s="3">
        <v>21</v>
      </c>
      <c r="G189" s="3">
        <v>21</v>
      </c>
      <c r="H189" t="s">
        <v>17</v>
      </c>
      <c r="I189" t="s">
        <v>37</v>
      </c>
      <c r="J189" t="s">
        <v>38</v>
      </c>
      <c r="K189" t="s">
        <v>68</v>
      </c>
      <c r="L189" s="4">
        <v>1600</v>
      </c>
      <c r="M189" s="53">
        <v>0.5675</v>
      </c>
      <c r="N189" s="53">
        <v>0.5675</v>
      </c>
      <c r="O189" s="3">
        <v>1999</v>
      </c>
      <c r="P189" s="3">
        <v>1</v>
      </c>
      <c r="S189" s="1">
        <v>188</v>
      </c>
      <c r="T189" s="192" t="str">
        <f>I189</f>
        <v>Random Forest</v>
      </c>
      <c r="U189" s="192" t="str">
        <f>C189</f>
        <v>no</v>
      </c>
      <c r="V189" s="192" t="str">
        <f>E189</f>
        <v>vif</v>
      </c>
      <c r="W189" s="192">
        <f>AVERAGE(G189,G389,G589,G789,G989)</f>
        <v>21</v>
      </c>
      <c r="X189" s="192">
        <f>MAX(G189,G389,G589,G789,G989)</f>
        <v>21</v>
      </c>
      <c r="Y189" s="192">
        <f>MIN(G189,G389,G589,G789,G989)</f>
        <v>21</v>
      </c>
      <c r="Z189" s="192">
        <f>MEDIAN(G189,G389,G589,G789,G989)</f>
        <v>21</v>
      </c>
      <c r="AA189" s="192" t="str">
        <f>H189</f>
        <v>nothing</v>
      </c>
      <c r="AB189" s="192" t="str">
        <f>K189</f>
        <v>z_score</v>
      </c>
      <c r="AC189" s="192">
        <f>AVERAGE(L189,L389,L589,L789,L989)</f>
        <v>1600</v>
      </c>
      <c r="AD189" s="192">
        <f>MAX(L189,L389,L589,L789,L989)</f>
        <v>1600</v>
      </c>
      <c r="AE189" s="192">
        <f>MIN(L189,L389,L589,L789,L989)</f>
        <v>1600</v>
      </c>
      <c r="AF189" s="192">
        <f>MEDIAN(L189,L389,L589,L789,L989)</f>
        <v>1600</v>
      </c>
      <c r="AG189" s="192">
        <f>AVERAGE(B189,B389,B589,B789,B989)</f>
        <v>0.52950000000000008</v>
      </c>
      <c r="AH189" s="192">
        <f>MAX(B189,B389,B589,B789,B989)</f>
        <v>0.64</v>
      </c>
      <c r="AI189" s="192">
        <f>MIN(B189,B389,B589,B789,B989)</f>
        <v>0.39</v>
      </c>
      <c r="AJ189" s="192">
        <f>MEDIAN(B189,B389,B589,B789,B989)</f>
        <v>0.53500000000000003</v>
      </c>
      <c r="AK189" s="192">
        <f>AVERAGE(M189,M389,M589,M789,M989)</f>
        <v>0.52950000000000008</v>
      </c>
      <c r="AL189" s="192">
        <f>MAX(M189,M389,M589,M789,M989)</f>
        <v>0.64</v>
      </c>
      <c r="AM189" s="192">
        <f>MIN(M189,M389,M589,M789,M989)</f>
        <v>0.39</v>
      </c>
      <c r="AN189" s="192">
        <f>MEDIAN(M189,M389,M589,M789,M989)</f>
        <v>0.53500000000000003</v>
      </c>
      <c r="AO189" s="192">
        <f>AVERAGE(N189,N389,N589,N789,N989)</f>
        <v>0.52950000000000008</v>
      </c>
      <c r="AP189" s="192">
        <f>MAX(N189,N389,N589,N789,N989)</f>
        <v>0.64</v>
      </c>
      <c r="AQ189" s="192">
        <f>MIN(N189,N389,N589,N789,N989)</f>
        <v>0.39</v>
      </c>
      <c r="AR189" s="192">
        <f>MEDIAN(N189,N389,N589,N789,N989)</f>
        <v>0.53500000000000003</v>
      </c>
      <c r="AS189" s="192">
        <f>AVERAGE(D189,D389,D589,D789,D989)</f>
        <v>0.52950000000000008</v>
      </c>
      <c r="AT189" s="192">
        <f>MAX(D189,D389,D589,D789,D989)</f>
        <v>0.64</v>
      </c>
      <c r="AU189" s="192">
        <f>MIN(D189,D389,D589,D789,D989)</f>
        <v>0.39</v>
      </c>
      <c r="AV189" s="192">
        <f>MEDIAN(D189,D389,D589,D789,D989)</f>
        <v>0.53500000000000003</v>
      </c>
    </row>
    <row r="190" spans="1:48" x14ac:dyDescent="0.2">
      <c r="A190" s="1">
        <v>188</v>
      </c>
      <c r="B190" s="96">
        <v>0.88249999999999995</v>
      </c>
      <c r="C190" t="s">
        <v>88</v>
      </c>
      <c r="D190" s="96">
        <v>0.88249999999999995</v>
      </c>
      <c r="E190" t="s">
        <v>56</v>
      </c>
      <c r="F190" s="3">
        <v>21</v>
      </c>
      <c r="G190" s="3">
        <v>21</v>
      </c>
      <c r="H190" t="s">
        <v>21</v>
      </c>
      <c r="I190" t="s">
        <v>37</v>
      </c>
      <c r="J190" t="s">
        <v>120</v>
      </c>
      <c r="K190" t="s">
        <v>68</v>
      </c>
      <c r="L190" s="4">
        <v>1600</v>
      </c>
      <c r="M190" s="96">
        <v>0.88249999999999995</v>
      </c>
      <c r="N190" s="96">
        <v>0.88249999999999995</v>
      </c>
      <c r="O190" s="3">
        <v>1999</v>
      </c>
      <c r="P190" s="3">
        <v>1</v>
      </c>
      <c r="S190" s="1">
        <v>189</v>
      </c>
      <c r="T190" s="192" t="str">
        <f>I190</f>
        <v>Random Forest</v>
      </c>
      <c r="U190" s="192" t="str">
        <f>C190</f>
        <v>no</v>
      </c>
      <c r="V190" s="192" t="str">
        <f>E190</f>
        <v>vif</v>
      </c>
      <c r="W190" s="192">
        <f>AVERAGE(G190,G390,G590,G790,G990)</f>
        <v>21</v>
      </c>
      <c r="X190" s="192">
        <f>MAX(G190,G390,G590,G790,G990)</f>
        <v>21</v>
      </c>
      <c r="Y190" s="192">
        <f>MIN(G190,G390,G590,G790,G990)</f>
        <v>21</v>
      </c>
      <c r="Z190" s="192">
        <f>MEDIAN(G190,G390,G590,G790,G990)</f>
        <v>21</v>
      </c>
      <c r="AA190" s="192" t="str">
        <f>H190</f>
        <v>randomized search</v>
      </c>
      <c r="AB190" s="192" t="str">
        <f>K190</f>
        <v>z_score</v>
      </c>
      <c r="AC190" s="192">
        <f>AVERAGE(L190,L390,L590,L790,L990)</f>
        <v>1600</v>
      </c>
      <c r="AD190" s="192">
        <f>MAX(L190,L390,L590,L790,L990)</f>
        <v>1600</v>
      </c>
      <c r="AE190" s="192">
        <f>MIN(L190,L390,L590,L790,L990)</f>
        <v>1600</v>
      </c>
      <c r="AF190" s="192">
        <f>MEDIAN(L190,L390,L590,L790,L990)</f>
        <v>1600</v>
      </c>
      <c r="AG190" s="192">
        <f>AVERAGE(B190,B390,B590,B790,B990)</f>
        <v>0.88400000000000001</v>
      </c>
      <c r="AH190" s="192">
        <f>MAX(B190,B390,B590,B790,B990)</f>
        <v>0.89500000000000002</v>
      </c>
      <c r="AI190" s="192">
        <f>MIN(B190,B390,B590,B790,B990)</f>
        <v>0.87</v>
      </c>
      <c r="AJ190" s="192">
        <f>MEDIAN(B190,B390,B590,B790,B990)</f>
        <v>0.88500000000000001</v>
      </c>
      <c r="AK190" s="192">
        <f>AVERAGE(M190,M390,M590,M790,M990)</f>
        <v>0.88400000000000001</v>
      </c>
      <c r="AL190" s="192">
        <f>MAX(M190,M390,M590,M790,M990)</f>
        <v>0.89500000000000002</v>
      </c>
      <c r="AM190" s="192">
        <f>MIN(M190,M390,M590,M790,M990)</f>
        <v>0.87</v>
      </c>
      <c r="AN190" s="192">
        <f>MEDIAN(M190,M390,M590,M790,M990)</f>
        <v>0.88500000000000001</v>
      </c>
      <c r="AO190" s="192">
        <f>AVERAGE(N190,N390,N590,N790,N990)</f>
        <v>0.88400000000000001</v>
      </c>
      <c r="AP190" s="192">
        <f>MAX(N190,N390,N590,N790,N990)</f>
        <v>0.89500000000000002</v>
      </c>
      <c r="AQ190" s="192">
        <f>MIN(N190,N390,N590,N790,N990)</f>
        <v>0.87</v>
      </c>
      <c r="AR190" s="192">
        <f>MEDIAN(N190,N390,N590,N790,N990)</f>
        <v>0.88500000000000001</v>
      </c>
      <c r="AS190" s="192">
        <f>AVERAGE(D190,D390,D590,D790,D990)</f>
        <v>0.88400000000000001</v>
      </c>
      <c r="AT190" s="192">
        <f>MAX(D190,D390,D590,D790,D990)</f>
        <v>0.89500000000000002</v>
      </c>
      <c r="AU190" s="192">
        <f>MIN(D190,D390,D590,D790,D990)</f>
        <v>0.87</v>
      </c>
      <c r="AV190" s="192">
        <f>MEDIAN(D190,D390,D590,D790,D990)</f>
        <v>0.88500000000000001</v>
      </c>
    </row>
    <row r="191" spans="1:48" x14ac:dyDescent="0.2">
      <c r="A191" s="1">
        <v>189</v>
      </c>
      <c r="B191" s="97">
        <v>0.84499999999999997</v>
      </c>
      <c r="C191" t="s">
        <v>88</v>
      </c>
      <c r="D191" s="97">
        <v>0.84499999999999997</v>
      </c>
      <c r="E191" t="s">
        <v>56</v>
      </c>
      <c r="F191" s="3">
        <v>21</v>
      </c>
      <c r="G191" s="3">
        <v>21</v>
      </c>
      <c r="H191" t="s">
        <v>23</v>
      </c>
      <c r="I191" t="s">
        <v>37</v>
      </c>
      <c r="J191" t="s">
        <v>121</v>
      </c>
      <c r="K191" t="s">
        <v>68</v>
      </c>
      <c r="L191" s="4">
        <v>1600</v>
      </c>
      <c r="M191" s="97">
        <v>0.84499999999999997</v>
      </c>
      <c r="N191" s="97">
        <v>0.84499999999999997</v>
      </c>
      <c r="O191" s="3">
        <v>1999</v>
      </c>
      <c r="P191" s="3">
        <v>1</v>
      </c>
      <c r="S191" s="1">
        <v>190</v>
      </c>
      <c r="T191" s="192" t="str">
        <f>I191</f>
        <v>Random Forest</v>
      </c>
      <c r="U191" s="192" t="str">
        <f>C191</f>
        <v>no</v>
      </c>
      <c r="V191" s="192" t="str">
        <f>E191</f>
        <v>vif</v>
      </c>
      <c r="W191" s="192">
        <f>AVERAGE(G191,G391,G591,G791,G991)</f>
        <v>21</v>
      </c>
      <c r="X191" s="192">
        <f>MAX(G191,G391,G591,G791,G991)</f>
        <v>21</v>
      </c>
      <c r="Y191" s="192">
        <f>MIN(G191,G391,G591,G791,G991)</f>
        <v>21</v>
      </c>
      <c r="Z191" s="192">
        <f>MEDIAN(G191,G391,G591,G791,G991)</f>
        <v>21</v>
      </c>
      <c r="AA191" s="192" t="str">
        <f>H191</f>
        <v>grid search</v>
      </c>
      <c r="AB191" s="192" t="str">
        <f>K191</f>
        <v>z_score</v>
      </c>
      <c r="AC191" s="192">
        <f>AVERAGE(L191,L391,L591,L791,L991)</f>
        <v>1600</v>
      </c>
      <c r="AD191" s="192">
        <f>MAX(L191,L391,L591,L791,L991)</f>
        <v>1600</v>
      </c>
      <c r="AE191" s="192">
        <f>MIN(L191,L391,L591,L791,L991)</f>
        <v>1600</v>
      </c>
      <c r="AF191" s="192">
        <f>MEDIAN(L191,L391,L591,L791,L991)</f>
        <v>1600</v>
      </c>
      <c r="AG191" s="192">
        <f>AVERAGE(B191,B391,B591,B791,B991)</f>
        <v>0.84899999999999987</v>
      </c>
      <c r="AH191" s="192">
        <f>MAX(B191,B391,B591,B791,B991)</f>
        <v>0.86250000000000004</v>
      </c>
      <c r="AI191" s="192">
        <f>MIN(B191,B391,B591,B791,B991)</f>
        <v>0.83750000000000002</v>
      </c>
      <c r="AJ191" s="192">
        <f>MEDIAN(B191,B391,B591,B791,B991)</f>
        <v>0.84499999999999997</v>
      </c>
      <c r="AK191" s="192">
        <f>AVERAGE(M191,M391,M591,M791,M991)</f>
        <v>0.84899999999999987</v>
      </c>
      <c r="AL191" s="192">
        <f>MAX(M191,M391,M591,M791,M991)</f>
        <v>0.86250000000000004</v>
      </c>
      <c r="AM191" s="192">
        <f>MIN(M191,M391,M591,M791,M991)</f>
        <v>0.83750000000000002</v>
      </c>
      <c r="AN191" s="192">
        <f>MEDIAN(M191,M391,M591,M791,M991)</f>
        <v>0.84499999999999997</v>
      </c>
      <c r="AO191" s="192">
        <f>AVERAGE(N191,N391,N591,N791,N991)</f>
        <v>0.84899999999999987</v>
      </c>
      <c r="AP191" s="192">
        <f>MAX(N191,N391,N591,N791,N991)</f>
        <v>0.86250000000000004</v>
      </c>
      <c r="AQ191" s="192">
        <f>MIN(N191,N391,N591,N791,N991)</f>
        <v>0.83750000000000002</v>
      </c>
      <c r="AR191" s="192">
        <f>MEDIAN(N191,N391,N591,N791,N991)</f>
        <v>0.84499999999999997</v>
      </c>
      <c r="AS191" s="192">
        <f>AVERAGE(D191,D391,D591,D791,D991)</f>
        <v>0.84899999999999987</v>
      </c>
      <c r="AT191" s="192">
        <f>MAX(D191,D391,D591,D791,D991)</f>
        <v>0.86250000000000004</v>
      </c>
      <c r="AU191" s="192">
        <f>MIN(D191,D391,D591,D791,D991)</f>
        <v>0.83750000000000002</v>
      </c>
      <c r="AV191" s="192">
        <f>MEDIAN(D191,D391,D591,D791,D991)</f>
        <v>0.84499999999999997</v>
      </c>
    </row>
    <row r="192" spans="1:48" x14ac:dyDescent="0.2">
      <c r="A192" s="1">
        <v>190</v>
      </c>
      <c r="B192" s="75">
        <v>0.23</v>
      </c>
      <c r="C192" t="s">
        <v>88</v>
      </c>
      <c r="D192" s="75">
        <v>0.23</v>
      </c>
      <c r="E192" t="s">
        <v>56</v>
      </c>
      <c r="F192" s="3">
        <v>21</v>
      </c>
      <c r="G192" s="3">
        <v>21</v>
      </c>
      <c r="H192" t="s">
        <v>17</v>
      </c>
      <c r="I192" t="s">
        <v>41</v>
      </c>
      <c r="J192" t="s">
        <v>42</v>
      </c>
      <c r="K192" t="s">
        <v>68</v>
      </c>
      <c r="L192" s="4">
        <v>1600</v>
      </c>
      <c r="M192" s="75">
        <v>0.23</v>
      </c>
      <c r="N192" s="75">
        <v>0.23</v>
      </c>
      <c r="O192" s="3">
        <v>1999</v>
      </c>
      <c r="P192" s="3">
        <v>1</v>
      </c>
      <c r="S192" s="1">
        <v>191</v>
      </c>
      <c r="T192" s="192" t="str">
        <f>I192</f>
        <v>SVM Sigmoid</v>
      </c>
      <c r="U192" s="192" t="str">
        <f>C192</f>
        <v>no</v>
      </c>
      <c r="V192" s="192" t="str">
        <f>E192</f>
        <v>vif</v>
      </c>
      <c r="W192" s="192">
        <f>AVERAGE(G192,G392,G592,G792,G992)</f>
        <v>21</v>
      </c>
      <c r="X192" s="192">
        <f>MAX(G192,G392,G592,G792,G992)</f>
        <v>21</v>
      </c>
      <c r="Y192" s="192">
        <f>MIN(G192,G392,G592,G792,G992)</f>
        <v>21</v>
      </c>
      <c r="Z192" s="192">
        <f>MEDIAN(G192,G392,G592,G792,G992)</f>
        <v>21</v>
      </c>
      <c r="AA192" s="192" t="str">
        <f>H192</f>
        <v>nothing</v>
      </c>
      <c r="AB192" s="192" t="str">
        <f>K192</f>
        <v>z_score</v>
      </c>
      <c r="AC192" s="192">
        <f>AVERAGE(L192,L392,L592,L792,L992)</f>
        <v>1600</v>
      </c>
      <c r="AD192" s="192">
        <f>MAX(L192,L392,L592,L792,L992)</f>
        <v>1600</v>
      </c>
      <c r="AE192" s="192">
        <f>MIN(L192,L392,L592,L792,L992)</f>
        <v>1600</v>
      </c>
      <c r="AF192" s="192">
        <f>MEDIAN(L192,L392,L592,L792,L992)</f>
        <v>1600</v>
      </c>
      <c r="AG192" s="192">
        <f>AVERAGE(B192,B392,B592,B792,B992)</f>
        <v>0.22700000000000001</v>
      </c>
      <c r="AH192" s="192">
        <f>MAX(B192,B392,B592,B792,B992)</f>
        <v>0.23749999999999999</v>
      </c>
      <c r="AI192" s="192">
        <f>MIN(B192,B392,B592,B792,B992)</f>
        <v>0.21</v>
      </c>
      <c r="AJ192" s="192">
        <f>MEDIAN(B192,B392,B592,B792,B992)</f>
        <v>0.23</v>
      </c>
      <c r="AK192" s="192">
        <f>AVERAGE(M192,M392,M592,M792,M992)</f>
        <v>0.22700000000000001</v>
      </c>
      <c r="AL192" s="192">
        <f>MAX(M192,M392,M592,M792,M992)</f>
        <v>0.23749999999999999</v>
      </c>
      <c r="AM192" s="192">
        <f>MIN(M192,M392,M592,M792,M992)</f>
        <v>0.21</v>
      </c>
      <c r="AN192" s="192">
        <f>MEDIAN(M192,M392,M592,M792,M992)</f>
        <v>0.23</v>
      </c>
      <c r="AO192" s="192">
        <f>AVERAGE(N192,N392,N592,N792,N992)</f>
        <v>0.22700000000000001</v>
      </c>
      <c r="AP192" s="192">
        <f>MAX(N192,N392,N592,N792,N992)</f>
        <v>0.23749999999999999</v>
      </c>
      <c r="AQ192" s="192">
        <f>MIN(N192,N392,N592,N792,N992)</f>
        <v>0.21</v>
      </c>
      <c r="AR192" s="192">
        <f>MEDIAN(N192,N392,N592,N792,N992)</f>
        <v>0.23</v>
      </c>
      <c r="AS192" s="192">
        <f>AVERAGE(D192,D392,D592,D792,D992)</f>
        <v>0.22700000000000001</v>
      </c>
      <c r="AT192" s="192">
        <f>MAX(D192,D392,D592,D792,D992)</f>
        <v>0.23749999999999999</v>
      </c>
      <c r="AU192" s="192">
        <f>MIN(D192,D392,D592,D792,D992)</f>
        <v>0.21</v>
      </c>
      <c r="AV192" s="192">
        <f>MEDIAN(D192,D392,D592,D792,D992)</f>
        <v>0.23</v>
      </c>
    </row>
    <row r="193" spans="1:48" x14ac:dyDescent="0.2">
      <c r="A193" s="1">
        <v>191</v>
      </c>
      <c r="B193" s="75">
        <v>0.23</v>
      </c>
      <c r="C193" t="s">
        <v>88</v>
      </c>
      <c r="D193" s="75">
        <v>0.23</v>
      </c>
      <c r="E193" t="s">
        <v>56</v>
      </c>
      <c r="F193" s="3">
        <v>21</v>
      </c>
      <c r="G193" s="3">
        <v>21</v>
      </c>
      <c r="H193" t="s">
        <v>21</v>
      </c>
      <c r="I193" t="s">
        <v>41</v>
      </c>
      <c r="J193" t="s">
        <v>43</v>
      </c>
      <c r="K193" t="s">
        <v>68</v>
      </c>
      <c r="L193" s="4">
        <v>1600</v>
      </c>
      <c r="M193" s="75">
        <v>0.23</v>
      </c>
      <c r="N193" s="75">
        <v>0.23</v>
      </c>
      <c r="O193" s="3">
        <v>1999</v>
      </c>
      <c r="P193" s="3">
        <v>1</v>
      </c>
      <c r="S193" s="1">
        <v>192</v>
      </c>
      <c r="T193" s="192" t="str">
        <f>I193</f>
        <v>SVM Sigmoid</v>
      </c>
      <c r="U193" s="192" t="str">
        <f>C193</f>
        <v>no</v>
      </c>
      <c r="V193" s="192" t="str">
        <f>E193</f>
        <v>vif</v>
      </c>
      <c r="W193" s="192">
        <f>AVERAGE(G193,G393,G593,G793,G993)</f>
        <v>21</v>
      </c>
      <c r="X193" s="192">
        <f>MAX(G193,G393,G593,G793,G993)</f>
        <v>21</v>
      </c>
      <c r="Y193" s="192">
        <f>MIN(G193,G393,G593,G793,G993)</f>
        <v>21</v>
      </c>
      <c r="Z193" s="192">
        <f>MEDIAN(G193,G393,G593,G793,G993)</f>
        <v>21</v>
      </c>
      <c r="AA193" s="192" t="str">
        <f>H193</f>
        <v>randomized search</v>
      </c>
      <c r="AB193" s="192" t="str">
        <f>K193</f>
        <v>z_score</v>
      </c>
      <c r="AC193" s="192">
        <f>AVERAGE(L193,L393,L593,L793,L993)</f>
        <v>1600</v>
      </c>
      <c r="AD193" s="192">
        <f>MAX(L193,L393,L593,L793,L993)</f>
        <v>1600</v>
      </c>
      <c r="AE193" s="192">
        <f>MIN(L193,L393,L593,L793,L993)</f>
        <v>1600</v>
      </c>
      <c r="AF193" s="192">
        <f>MEDIAN(L193,L393,L593,L793,L993)</f>
        <v>1600</v>
      </c>
      <c r="AG193" s="192">
        <f>AVERAGE(B193,B393,B593,B793,B993)</f>
        <v>0.22700000000000001</v>
      </c>
      <c r="AH193" s="192">
        <f>MAX(B193,B393,B593,B793,B993)</f>
        <v>0.23749999999999999</v>
      </c>
      <c r="AI193" s="192">
        <f>MIN(B193,B393,B593,B793,B993)</f>
        <v>0.21</v>
      </c>
      <c r="AJ193" s="192">
        <f>MEDIAN(B193,B393,B593,B793,B993)</f>
        <v>0.23</v>
      </c>
      <c r="AK193" s="192">
        <f>AVERAGE(M193,M393,M593,M793,M993)</f>
        <v>0.22700000000000001</v>
      </c>
      <c r="AL193" s="192">
        <f>MAX(M193,M393,M593,M793,M993)</f>
        <v>0.23749999999999999</v>
      </c>
      <c r="AM193" s="192">
        <f>MIN(M193,M393,M593,M793,M993)</f>
        <v>0.21</v>
      </c>
      <c r="AN193" s="192">
        <f>MEDIAN(M193,M393,M593,M793,M993)</f>
        <v>0.23</v>
      </c>
      <c r="AO193" s="192">
        <f>AVERAGE(N193,N393,N593,N793,N993)</f>
        <v>0.22700000000000001</v>
      </c>
      <c r="AP193" s="192">
        <f>MAX(N193,N393,N593,N793,N993)</f>
        <v>0.23749999999999999</v>
      </c>
      <c r="AQ193" s="192">
        <f>MIN(N193,N393,N593,N793,N993)</f>
        <v>0.21</v>
      </c>
      <c r="AR193" s="192">
        <f>MEDIAN(N193,N393,N593,N793,N993)</f>
        <v>0.23</v>
      </c>
      <c r="AS193" s="192">
        <f>AVERAGE(D193,D393,D593,D793,D993)</f>
        <v>0.22700000000000001</v>
      </c>
      <c r="AT193" s="192">
        <f>MAX(D193,D393,D593,D793,D993)</f>
        <v>0.23749999999999999</v>
      </c>
      <c r="AU193" s="192">
        <f>MIN(D193,D393,D593,D793,D993)</f>
        <v>0.21</v>
      </c>
      <c r="AV193" s="192">
        <f>MEDIAN(D193,D393,D593,D793,D993)</f>
        <v>0.23</v>
      </c>
    </row>
    <row r="194" spans="1:48" x14ac:dyDescent="0.2">
      <c r="A194" s="1">
        <v>192</v>
      </c>
      <c r="B194" s="75">
        <v>0.23</v>
      </c>
      <c r="C194" t="s">
        <v>88</v>
      </c>
      <c r="D194" s="75">
        <v>0.23</v>
      </c>
      <c r="E194" t="s">
        <v>56</v>
      </c>
      <c r="F194" s="3">
        <v>21</v>
      </c>
      <c r="G194" s="3">
        <v>21</v>
      </c>
      <c r="H194" t="s">
        <v>23</v>
      </c>
      <c r="I194" t="s">
        <v>41</v>
      </c>
      <c r="J194" t="s">
        <v>43</v>
      </c>
      <c r="K194" t="s">
        <v>68</v>
      </c>
      <c r="L194" s="4">
        <v>1600</v>
      </c>
      <c r="M194" s="75">
        <v>0.23</v>
      </c>
      <c r="N194" s="75">
        <v>0.23</v>
      </c>
      <c r="O194" s="3">
        <v>1999</v>
      </c>
      <c r="P194" s="3">
        <v>1</v>
      </c>
      <c r="S194" s="1">
        <v>193</v>
      </c>
      <c r="T194" s="192" t="str">
        <f>I194</f>
        <v>SVM Sigmoid</v>
      </c>
      <c r="U194" s="192" t="str">
        <f>C194</f>
        <v>no</v>
      </c>
      <c r="V194" s="192" t="str">
        <f>E194</f>
        <v>vif</v>
      </c>
      <c r="W194" s="192">
        <f>AVERAGE(G194,G394,G594,G794,G994)</f>
        <v>21</v>
      </c>
      <c r="X194" s="192">
        <f>MAX(G194,G394,G594,G794,G994)</f>
        <v>21</v>
      </c>
      <c r="Y194" s="192">
        <f>MIN(G194,G394,G594,G794,G994)</f>
        <v>21</v>
      </c>
      <c r="Z194" s="192">
        <f>MEDIAN(G194,G394,G594,G794,G994)</f>
        <v>21</v>
      </c>
      <c r="AA194" s="192" t="str">
        <f>H194</f>
        <v>grid search</v>
      </c>
      <c r="AB194" s="192" t="str">
        <f>K194</f>
        <v>z_score</v>
      </c>
      <c r="AC194" s="192">
        <f>AVERAGE(L194,L394,L594,L794,L994)</f>
        <v>1600</v>
      </c>
      <c r="AD194" s="192">
        <f>MAX(L194,L394,L594,L794,L994)</f>
        <v>1600</v>
      </c>
      <c r="AE194" s="192">
        <f>MIN(L194,L394,L594,L794,L994)</f>
        <v>1600</v>
      </c>
      <c r="AF194" s="192">
        <f>MEDIAN(L194,L394,L594,L794,L994)</f>
        <v>1600</v>
      </c>
      <c r="AG194" s="192">
        <f>AVERAGE(B194,B394,B594,B794,B994)</f>
        <v>0.22700000000000001</v>
      </c>
      <c r="AH194" s="192">
        <f>MAX(B194,B394,B594,B794,B994)</f>
        <v>0.23749999999999999</v>
      </c>
      <c r="AI194" s="192">
        <f>MIN(B194,B394,B594,B794,B994)</f>
        <v>0.21</v>
      </c>
      <c r="AJ194" s="192">
        <f>MEDIAN(B194,B394,B594,B794,B994)</f>
        <v>0.23</v>
      </c>
      <c r="AK194" s="192">
        <f>AVERAGE(M194,M394,M594,M794,M994)</f>
        <v>0.22700000000000001</v>
      </c>
      <c r="AL194" s="192">
        <f>MAX(M194,M394,M594,M794,M994)</f>
        <v>0.23749999999999999</v>
      </c>
      <c r="AM194" s="192">
        <f>MIN(M194,M394,M594,M794,M994)</f>
        <v>0.21</v>
      </c>
      <c r="AN194" s="192">
        <f>MEDIAN(M194,M394,M594,M794,M994)</f>
        <v>0.23</v>
      </c>
      <c r="AO194" s="192">
        <f>AVERAGE(N194,N394,N594,N794,N994)</f>
        <v>0.22700000000000001</v>
      </c>
      <c r="AP194" s="192">
        <f>MAX(N194,N394,N594,N794,N994)</f>
        <v>0.23749999999999999</v>
      </c>
      <c r="AQ194" s="192">
        <f>MIN(N194,N394,N594,N794,N994)</f>
        <v>0.21</v>
      </c>
      <c r="AR194" s="192">
        <f>MEDIAN(N194,N394,N594,N794,N994)</f>
        <v>0.23</v>
      </c>
      <c r="AS194" s="192">
        <f>AVERAGE(D194,D394,D594,D794,D994)</f>
        <v>0.22700000000000001</v>
      </c>
      <c r="AT194" s="192">
        <f>MAX(D194,D394,D594,D794,D994)</f>
        <v>0.23749999999999999</v>
      </c>
      <c r="AU194" s="192">
        <f>MIN(D194,D394,D594,D794,D994)</f>
        <v>0.21</v>
      </c>
      <c r="AV194" s="192">
        <f>MEDIAN(D194,D394,D594,D794,D994)</f>
        <v>0.23</v>
      </c>
    </row>
    <row r="195" spans="1:48" x14ac:dyDescent="0.2">
      <c r="A195" s="1">
        <v>193</v>
      </c>
      <c r="B195" s="75">
        <v>0.23</v>
      </c>
      <c r="C195" t="s">
        <v>88</v>
      </c>
      <c r="D195" s="75">
        <v>0.23</v>
      </c>
      <c r="E195" t="s">
        <v>56</v>
      </c>
      <c r="F195" s="3">
        <v>21</v>
      </c>
      <c r="G195" s="3">
        <v>21</v>
      </c>
      <c r="H195" t="s">
        <v>17</v>
      </c>
      <c r="I195" t="s">
        <v>44</v>
      </c>
      <c r="J195" t="s">
        <v>45</v>
      </c>
      <c r="K195" t="s">
        <v>68</v>
      </c>
      <c r="L195" s="4">
        <v>1600</v>
      </c>
      <c r="M195" s="75">
        <v>0.23</v>
      </c>
      <c r="N195" s="75">
        <v>0.23</v>
      </c>
      <c r="O195" s="3">
        <v>1999</v>
      </c>
      <c r="P195" s="3">
        <v>1</v>
      </c>
      <c r="S195" s="1">
        <v>194</v>
      </c>
      <c r="T195" s="192" t="str">
        <f>I195</f>
        <v>SVM RBF</v>
      </c>
      <c r="U195" s="192" t="str">
        <f>C195</f>
        <v>no</v>
      </c>
      <c r="V195" s="192" t="str">
        <f>E195</f>
        <v>vif</v>
      </c>
      <c r="W195" s="192">
        <f>AVERAGE(G195,G395,G595,G795,G995)</f>
        <v>21</v>
      </c>
      <c r="X195" s="192">
        <f>MAX(G195,G395,G595,G795,G995)</f>
        <v>21</v>
      </c>
      <c r="Y195" s="192">
        <f>MIN(G195,G395,G595,G795,G995)</f>
        <v>21</v>
      </c>
      <c r="Z195" s="192">
        <f>MEDIAN(G195,G395,G595,G795,G995)</f>
        <v>21</v>
      </c>
      <c r="AA195" s="192" t="str">
        <f>H195</f>
        <v>nothing</v>
      </c>
      <c r="AB195" s="192" t="str">
        <f>K195</f>
        <v>z_score</v>
      </c>
      <c r="AC195" s="192">
        <f>AVERAGE(L195,L395,L595,L795,L995)</f>
        <v>1600</v>
      </c>
      <c r="AD195" s="192">
        <f>MAX(L195,L395,L595,L795,L995)</f>
        <v>1600</v>
      </c>
      <c r="AE195" s="192">
        <f>MIN(L195,L395,L595,L795,L995)</f>
        <v>1600</v>
      </c>
      <c r="AF195" s="192">
        <f>MEDIAN(L195,L395,L595,L795,L995)</f>
        <v>1600</v>
      </c>
      <c r="AG195" s="192">
        <f>AVERAGE(B195,B395,B595,B795,B995)</f>
        <v>0.22700000000000001</v>
      </c>
      <c r="AH195" s="192">
        <f>MAX(B195,B395,B595,B795,B995)</f>
        <v>0.23749999999999999</v>
      </c>
      <c r="AI195" s="192">
        <f>MIN(B195,B395,B595,B795,B995)</f>
        <v>0.21</v>
      </c>
      <c r="AJ195" s="192">
        <f>MEDIAN(B195,B395,B595,B795,B995)</f>
        <v>0.23</v>
      </c>
      <c r="AK195" s="192">
        <f>AVERAGE(M195,M395,M595,M795,M995)</f>
        <v>0.22700000000000001</v>
      </c>
      <c r="AL195" s="192">
        <f>MAX(M195,M395,M595,M795,M995)</f>
        <v>0.23749999999999999</v>
      </c>
      <c r="AM195" s="192">
        <f>MIN(M195,M395,M595,M795,M995)</f>
        <v>0.21</v>
      </c>
      <c r="AN195" s="192">
        <f>MEDIAN(M195,M395,M595,M795,M995)</f>
        <v>0.23</v>
      </c>
      <c r="AO195" s="192">
        <f>AVERAGE(N195,N395,N595,N795,N995)</f>
        <v>0.22700000000000001</v>
      </c>
      <c r="AP195" s="192">
        <f>MAX(N195,N395,N595,N795,N995)</f>
        <v>0.23749999999999999</v>
      </c>
      <c r="AQ195" s="192">
        <f>MIN(N195,N395,N595,N795,N995)</f>
        <v>0.21</v>
      </c>
      <c r="AR195" s="192">
        <f>MEDIAN(N195,N395,N595,N795,N995)</f>
        <v>0.23</v>
      </c>
      <c r="AS195" s="192">
        <f>AVERAGE(D195,D395,D595,D795,D995)</f>
        <v>0.22700000000000001</v>
      </c>
      <c r="AT195" s="192">
        <f>MAX(D195,D395,D595,D795,D995)</f>
        <v>0.23749999999999999</v>
      </c>
      <c r="AU195" s="192">
        <f>MIN(D195,D395,D595,D795,D995)</f>
        <v>0.21</v>
      </c>
      <c r="AV195" s="192">
        <f>MEDIAN(D195,D395,D595,D795,D995)</f>
        <v>0.23</v>
      </c>
    </row>
    <row r="196" spans="1:48" x14ac:dyDescent="0.2">
      <c r="A196" s="1">
        <v>194</v>
      </c>
      <c r="B196" s="98">
        <v>0.44500000000000001</v>
      </c>
      <c r="C196" t="s">
        <v>88</v>
      </c>
      <c r="D196" s="98">
        <v>0.44500000000000001</v>
      </c>
      <c r="E196" t="s">
        <v>56</v>
      </c>
      <c r="F196" s="3">
        <v>21</v>
      </c>
      <c r="G196" s="3">
        <v>21</v>
      </c>
      <c r="H196" t="s">
        <v>21</v>
      </c>
      <c r="I196" t="s">
        <v>44</v>
      </c>
      <c r="J196" t="s">
        <v>122</v>
      </c>
      <c r="K196" t="s">
        <v>68</v>
      </c>
      <c r="L196" s="4">
        <v>1600</v>
      </c>
      <c r="M196" s="98">
        <v>0.44500000000000001</v>
      </c>
      <c r="N196" s="98">
        <v>0.44500000000000001</v>
      </c>
      <c r="O196" s="3">
        <v>1999</v>
      </c>
      <c r="P196" s="3">
        <v>1</v>
      </c>
      <c r="S196" s="1">
        <v>195</v>
      </c>
      <c r="T196" s="192" t="str">
        <f>I196</f>
        <v>SVM RBF</v>
      </c>
      <c r="U196" s="192" t="str">
        <f>C196</f>
        <v>no</v>
      </c>
      <c r="V196" s="192" t="str">
        <f>E196</f>
        <v>vif</v>
      </c>
      <c r="W196" s="192">
        <f>AVERAGE(G196,G396,G596,G796,G996)</f>
        <v>21</v>
      </c>
      <c r="X196" s="192">
        <f>MAX(G196,G396,G596,G796,G996)</f>
        <v>21</v>
      </c>
      <c r="Y196" s="192">
        <f>MIN(G196,G396,G596,G796,G996)</f>
        <v>21</v>
      </c>
      <c r="Z196" s="192">
        <f>MEDIAN(G196,G396,G596,G796,G996)</f>
        <v>21</v>
      </c>
      <c r="AA196" s="192" t="str">
        <f>H196</f>
        <v>randomized search</v>
      </c>
      <c r="AB196" s="192" t="str">
        <f>K196</f>
        <v>z_score</v>
      </c>
      <c r="AC196" s="192">
        <f>AVERAGE(L196,L396,L596,L796,L996)</f>
        <v>1600</v>
      </c>
      <c r="AD196" s="192">
        <f>MAX(L196,L396,L596,L796,L996)</f>
        <v>1600</v>
      </c>
      <c r="AE196" s="192">
        <f>MIN(L196,L396,L596,L796,L996)</f>
        <v>1600</v>
      </c>
      <c r="AF196" s="192">
        <f>MEDIAN(L196,L396,L596,L796,L996)</f>
        <v>1600</v>
      </c>
      <c r="AG196" s="192">
        <f>AVERAGE(B196,B396,B596,B796,B996)</f>
        <v>0.58100000000000007</v>
      </c>
      <c r="AH196" s="192">
        <f>MAX(B196,B396,B596,B796,B996)</f>
        <v>0.75249999999999995</v>
      </c>
      <c r="AI196" s="192">
        <f>MIN(B196,B396,B596,B796,B996)</f>
        <v>0.30249999999999999</v>
      </c>
      <c r="AJ196" s="192">
        <f>MEDIAN(B196,B396,B596,B796,B996)</f>
        <v>0.66</v>
      </c>
      <c r="AK196" s="192">
        <f>AVERAGE(M196,M396,M596,M796,M996)</f>
        <v>0.58100000000000007</v>
      </c>
      <c r="AL196" s="192">
        <f>MAX(M196,M396,M596,M796,M996)</f>
        <v>0.75249999999999995</v>
      </c>
      <c r="AM196" s="192">
        <f>MIN(M196,M396,M596,M796,M996)</f>
        <v>0.30249999999999999</v>
      </c>
      <c r="AN196" s="192">
        <f>MEDIAN(M196,M396,M596,M796,M996)</f>
        <v>0.66</v>
      </c>
      <c r="AO196" s="192">
        <f>AVERAGE(N196,N396,N596,N796,N996)</f>
        <v>0.58100000000000007</v>
      </c>
      <c r="AP196" s="192">
        <f>MAX(N196,N396,N596,N796,N996)</f>
        <v>0.75249999999999995</v>
      </c>
      <c r="AQ196" s="192">
        <f>MIN(N196,N396,N596,N796,N996)</f>
        <v>0.30249999999999999</v>
      </c>
      <c r="AR196" s="192">
        <f>MEDIAN(N196,N396,N596,N796,N996)</f>
        <v>0.66</v>
      </c>
      <c r="AS196" s="192">
        <f>AVERAGE(D196,D396,D596,D796,D996)</f>
        <v>0.58100000000000007</v>
      </c>
      <c r="AT196" s="192">
        <f>MAX(D196,D396,D596,D796,D996)</f>
        <v>0.75249999999999995</v>
      </c>
      <c r="AU196" s="192">
        <f>MIN(D196,D396,D596,D796,D996)</f>
        <v>0.30249999999999999</v>
      </c>
      <c r="AV196" s="192">
        <f>MEDIAN(D196,D396,D596,D796,D996)</f>
        <v>0.66</v>
      </c>
    </row>
    <row r="197" spans="1:48" x14ac:dyDescent="0.2">
      <c r="A197" s="1">
        <v>195</v>
      </c>
      <c r="B197" s="41">
        <v>0.70250000000000001</v>
      </c>
      <c r="C197" t="s">
        <v>88</v>
      </c>
      <c r="D197" s="41">
        <v>0.70250000000000001</v>
      </c>
      <c r="E197" t="s">
        <v>56</v>
      </c>
      <c r="F197" s="3">
        <v>21</v>
      </c>
      <c r="G197" s="3">
        <v>21</v>
      </c>
      <c r="H197" t="s">
        <v>23</v>
      </c>
      <c r="I197" t="s">
        <v>44</v>
      </c>
      <c r="J197" t="s">
        <v>47</v>
      </c>
      <c r="K197" t="s">
        <v>68</v>
      </c>
      <c r="L197" s="4">
        <v>1600</v>
      </c>
      <c r="M197" s="41">
        <v>0.70250000000000001</v>
      </c>
      <c r="N197" s="41">
        <v>0.70250000000000001</v>
      </c>
      <c r="O197" s="3">
        <v>1999</v>
      </c>
      <c r="P197" s="3">
        <v>1</v>
      </c>
      <c r="S197" s="1">
        <v>196</v>
      </c>
      <c r="T197" s="192" t="str">
        <f>I197</f>
        <v>SVM RBF</v>
      </c>
      <c r="U197" s="192" t="str">
        <f>C197</f>
        <v>no</v>
      </c>
      <c r="V197" s="192" t="str">
        <f>E197</f>
        <v>vif</v>
      </c>
      <c r="W197" s="192">
        <f>AVERAGE(G197,G397,G597,G797,G997)</f>
        <v>21</v>
      </c>
      <c r="X197" s="192">
        <f>MAX(G197,G397,G597,G797,G997)</f>
        <v>21</v>
      </c>
      <c r="Y197" s="192">
        <f>MIN(G197,G397,G597,G797,G997)</f>
        <v>21</v>
      </c>
      <c r="Z197" s="192">
        <f>MEDIAN(G197,G397,G597,G797,G997)</f>
        <v>21</v>
      </c>
      <c r="AA197" s="192" t="str">
        <f>H197</f>
        <v>grid search</v>
      </c>
      <c r="AB197" s="192" t="str">
        <f>K197</f>
        <v>z_score</v>
      </c>
      <c r="AC197" s="192">
        <f>AVERAGE(L197,L397,L597,L797,L997)</f>
        <v>1600</v>
      </c>
      <c r="AD197" s="192">
        <f>MAX(L197,L397,L597,L797,L997)</f>
        <v>1600</v>
      </c>
      <c r="AE197" s="192">
        <f>MIN(L197,L397,L597,L797,L997)</f>
        <v>1600</v>
      </c>
      <c r="AF197" s="192">
        <f>MEDIAN(L197,L397,L597,L797,L997)</f>
        <v>1600</v>
      </c>
      <c r="AG197" s="192">
        <f>AVERAGE(B197,B397,B597,B797,B997)</f>
        <v>0.71500000000000008</v>
      </c>
      <c r="AH197" s="192">
        <f>MAX(B197,B397,B597,B797,B997)</f>
        <v>0.75249999999999995</v>
      </c>
      <c r="AI197" s="192">
        <f>MIN(B197,B397,B597,B797,B997)</f>
        <v>0.66</v>
      </c>
      <c r="AJ197" s="192">
        <f>MEDIAN(B197,B397,B597,B797,B997)</f>
        <v>0.71499999999999997</v>
      </c>
      <c r="AK197" s="192">
        <f>AVERAGE(M197,M397,M597,M797,M997)</f>
        <v>0.71500000000000008</v>
      </c>
      <c r="AL197" s="192">
        <f>MAX(M197,M397,M597,M797,M997)</f>
        <v>0.75249999999999995</v>
      </c>
      <c r="AM197" s="192">
        <f>MIN(M197,M397,M597,M797,M997)</f>
        <v>0.66</v>
      </c>
      <c r="AN197" s="192">
        <f>MEDIAN(M197,M397,M597,M797,M997)</f>
        <v>0.71499999999999997</v>
      </c>
      <c r="AO197" s="192">
        <f>AVERAGE(N197,N397,N597,N797,N997)</f>
        <v>0.71500000000000008</v>
      </c>
      <c r="AP197" s="192">
        <f>MAX(N197,N397,N597,N797,N997)</f>
        <v>0.75249999999999995</v>
      </c>
      <c r="AQ197" s="192">
        <f>MIN(N197,N397,N597,N797,N997)</f>
        <v>0.66</v>
      </c>
      <c r="AR197" s="192">
        <f>MEDIAN(N197,N397,N597,N797,N997)</f>
        <v>0.71499999999999997</v>
      </c>
      <c r="AS197" s="192">
        <f>AVERAGE(D197,D397,D597,D797,D997)</f>
        <v>0.71500000000000008</v>
      </c>
      <c r="AT197" s="192">
        <f>MAX(D197,D397,D597,D797,D997)</f>
        <v>0.75249999999999995</v>
      </c>
      <c r="AU197" s="192">
        <f>MIN(D197,D397,D597,D797,D997)</f>
        <v>0.66</v>
      </c>
      <c r="AV197" s="192">
        <f>MEDIAN(D197,D397,D597,D797,D997)</f>
        <v>0.71499999999999997</v>
      </c>
    </row>
    <row r="198" spans="1:48" x14ac:dyDescent="0.2">
      <c r="A198" s="1">
        <v>196</v>
      </c>
      <c r="B198" s="26">
        <v>0.90500000000000003</v>
      </c>
      <c r="C198" t="s">
        <v>88</v>
      </c>
      <c r="D198" s="26">
        <v>0.90500000000000003</v>
      </c>
      <c r="E198" t="s">
        <v>56</v>
      </c>
      <c r="F198" s="3">
        <v>21</v>
      </c>
      <c r="G198" s="3">
        <v>21</v>
      </c>
      <c r="H198" t="s">
        <v>17</v>
      </c>
      <c r="I198" t="s">
        <v>48</v>
      </c>
      <c r="J198" t="s">
        <v>49</v>
      </c>
      <c r="K198" t="s">
        <v>68</v>
      </c>
      <c r="L198" s="4">
        <v>1600</v>
      </c>
      <c r="M198" s="26">
        <v>0.90500000000000003</v>
      </c>
      <c r="N198" s="26">
        <v>0.90500000000000003</v>
      </c>
      <c r="O198" s="3">
        <v>1999</v>
      </c>
      <c r="P198" s="3">
        <v>1</v>
      </c>
      <c r="S198" s="1">
        <v>197</v>
      </c>
      <c r="T198" s="192" t="str">
        <f>I198</f>
        <v>QDA</v>
      </c>
      <c r="U198" s="192" t="str">
        <f>C198</f>
        <v>no</v>
      </c>
      <c r="V198" s="192" t="str">
        <f>E198</f>
        <v>vif</v>
      </c>
      <c r="W198" s="192">
        <f>AVERAGE(G198,G398,G598,G798,G998)</f>
        <v>21</v>
      </c>
      <c r="X198" s="192">
        <f>MAX(G198,G398,G598,G798,G998)</f>
        <v>21</v>
      </c>
      <c r="Y198" s="192">
        <f>MIN(G198,G398,G598,G798,G998)</f>
        <v>21</v>
      </c>
      <c r="Z198" s="192">
        <f>MEDIAN(G198,G398,G598,G798,G998)</f>
        <v>21</v>
      </c>
      <c r="AA198" s="192" t="str">
        <f>H198</f>
        <v>nothing</v>
      </c>
      <c r="AB198" s="192" t="str">
        <f>K198</f>
        <v>z_score</v>
      </c>
      <c r="AC198" s="192">
        <f>AVERAGE(L198,L398,L598,L798,L998)</f>
        <v>1600</v>
      </c>
      <c r="AD198" s="192">
        <f>MAX(L198,L398,L598,L798,L998)</f>
        <v>1600</v>
      </c>
      <c r="AE198" s="192">
        <f>MIN(L198,L398,L598,L798,L998)</f>
        <v>1600</v>
      </c>
      <c r="AF198" s="192">
        <f>MEDIAN(L198,L398,L598,L798,L998)</f>
        <v>1600</v>
      </c>
      <c r="AG198" s="192">
        <f>AVERAGE(B198,B398,B598,B798,B998)</f>
        <v>0.91899999999999993</v>
      </c>
      <c r="AH198" s="192">
        <f>MAX(B198,B398,B598,B798,B998)</f>
        <v>0.94</v>
      </c>
      <c r="AI198" s="192">
        <f>MIN(B198,B398,B598,B798,B998)</f>
        <v>0.90500000000000003</v>
      </c>
      <c r="AJ198" s="192">
        <f>MEDIAN(B198,B398,B598,B798,B998)</f>
        <v>0.92</v>
      </c>
      <c r="AK198" s="192">
        <f>AVERAGE(M198,M398,M598,M798,M998)</f>
        <v>0.91899999999999993</v>
      </c>
      <c r="AL198" s="192">
        <f>MAX(M198,M398,M598,M798,M998)</f>
        <v>0.94</v>
      </c>
      <c r="AM198" s="192">
        <f>MIN(M198,M398,M598,M798,M998)</f>
        <v>0.90500000000000003</v>
      </c>
      <c r="AN198" s="192">
        <f>MEDIAN(M198,M398,M598,M798,M998)</f>
        <v>0.92</v>
      </c>
      <c r="AO198" s="192">
        <f>AVERAGE(N198,N398,N598,N798,N998)</f>
        <v>0.91899999999999993</v>
      </c>
      <c r="AP198" s="192">
        <f>MAX(N198,N398,N598,N798,N998)</f>
        <v>0.94</v>
      </c>
      <c r="AQ198" s="192">
        <f>MIN(N198,N398,N598,N798,N998)</f>
        <v>0.90500000000000003</v>
      </c>
      <c r="AR198" s="192">
        <f>MEDIAN(N198,N398,N598,N798,N998)</f>
        <v>0.92</v>
      </c>
      <c r="AS198" s="192">
        <f>AVERAGE(D198,D398,D598,D798,D998)</f>
        <v>0.91899999999999993</v>
      </c>
      <c r="AT198" s="192">
        <f>MAX(D198,D398,D598,D798,D998)</f>
        <v>0.94</v>
      </c>
      <c r="AU198" s="192">
        <f>MIN(D198,D398,D598,D798,D998)</f>
        <v>0.90500000000000003</v>
      </c>
      <c r="AV198" s="192">
        <f>MEDIAN(D198,D398,D598,D798,D998)</f>
        <v>0.92</v>
      </c>
    </row>
    <row r="199" spans="1:48" x14ac:dyDescent="0.2">
      <c r="A199" s="1">
        <v>197</v>
      </c>
      <c r="B199" s="78">
        <v>0.77749999999999997</v>
      </c>
      <c r="C199" t="s">
        <v>88</v>
      </c>
      <c r="D199" s="78">
        <v>0.77749999999999997</v>
      </c>
      <c r="E199" t="s">
        <v>56</v>
      </c>
      <c r="F199" s="3">
        <v>21</v>
      </c>
      <c r="G199" s="3">
        <v>21</v>
      </c>
      <c r="H199" t="s">
        <v>17</v>
      </c>
      <c r="I199" t="s">
        <v>50</v>
      </c>
      <c r="J199" t="s">
        <v>51</v>
      </c>
      <c r="K199" t="s">
        <v>68</v>
      </c>
      <c r="L199" s="4">
        <v>1600</v>
      </c>
      <c r="M199" s="78">
        <v>0.77749999999999997</v>
      </c>
      <c r="N199" s="78">
        <v>0.77749999999999997</v>
      </c>
      <c r="O199" s="3">
        <v>1999</v>
      </c>
      <c r="P199" s="3">
        <v>1</v>
      </c>
      <c r="S199" s="1">
        <v>198</v>
      </c>
      <c r="T199" s="192" t="str">
        <f>I199</f>
        <v>Naive Bayes</v>
      </c>
      <c r="U199" s="192" t="str">
        <f>C199</f>
        <v>no</v>
      </c>
      <c r="V199" s="192" t="str">
        <f>E199</f>
        <v>vif</v>
      </c>
      <c r="W199" s="192">
        <f>AVERAGE(G199,G399,G599,G799,G999)</f>
        <v>21</v>
      </c>
      <c r="X199" s="192">
        <f>MAX(G199,G399,G599,G799,G999)</f>
        <v>21</v>
      </c>
      <c r="Y199" s="192">
        <f>MIN(G199,G399,G599,G799,G999)</f>
        <v>21</v>
      </c>
      <c r="Z199" s="192">
        <f>MEDIAN(G199,G399,G599,G799,G999)</f>
        <v>21</v>
      </c>
      <c r="AA199" s="192" t="str">
        <f>H199</f>
        <v>nothing</v>
      </c>
      <c r="AB199" s="192" t="str">
        <f>K199</f>
        <v>z_score</v>
      </c>
      <c r="AC199" s="192">
        <f>AVERAGE(L199,L399,L599,L799,L999)</f>
        <v>1600</v>
      </c>
      <c r="AD199" s="192">
        <f>MAX(L199,L399,L599,L799,L999)</f>
        <v>1600</v>
      </c>
      <c r="AE199" s="192">
        <f>MIN(L199,L399,L599,L799,L999)</f>
        <v>1600</v>
      </c>
      <c r="AF199" s="192">
        <f>MEDIAN(L199,L399,L599,L799,L999)</f>
        <v>1600</v>
      </c>
      <c r="AG199" s="192">
        <f>AVERAGE(B199,B399,B599,B799,B999)</f>
        <v>0.79049999999999998</v>
      </c>
      <c r="AH199" s="192">
        <f>MAX(B199,B399,B599,B799,B999)</f>
        <v>0.81</v>
      </c>
      <c r="AI199" s="192">
        <f>MIN(B199,B399,B599,B799,B999)</f>
        <v>0.77500000000000002</v>
      </c>
      <c r="AJ199" s="192">
        <f>MEDIAN(B199,B399,B599,B799,B999)</f>
        <v>0.78</v>
      </c>
      <c r="AK199" s="192">
        <f>AVERAGE(M199,M399,M599,M799,M999)</f>
        <v>0.79049999999999998</v>
      </c>
      <c r="AL199" s="192">
        <f>MAX(M199,M399,M599,M799,M999)</f>
        <v>0.81</v>
      </c>
      <c r="AM199" s="192">
        <f>MIN(M199,M399,M599,M799,M999)</f>
        <v>0.77500000000000002</v>
      </c>
      <c r="AN199" s="192">
        <f>MEDIAN(M199,M399,M599,M799,M999)</f>
        <v>0.78</v>
      </c>
      <c r="AO199" s="192">
        <f>AVERAGE(N199,N399,N599,N799,N999)</f>
        <v>0.79049999999999998</v>
      </c>
      <c r="AP199" s="192">
        <f>MAX(N199,N399,N599,N799,N999)</f>
        <v>0.81</v>
      </c>
      <c r="AQ199" s="192">
        <f>MIN(N199,N399,N599,N799,N999)</f>
        <v>0.77500000000000002</v>
      </c>
      <c r="AR199" s="192">
        <f>MEDIAN(N199,N399,N599,N799,N999)</f>
        <v>0.78</v>
      </c>
      <c r="AS199" s="192">
        <f>AVERAGE(D199,D399,D599,D799,D999)</f>
        <v>0.79049999999999998</v>
      </c>
      <c r="AT199" s="192">
        <f>MAX(D199,D399,D599,D799,D999)</f>
        <v>0.81</v>
      </c>
      <c r="AU199" s="192">
        <f>MIN(D199,D399,D599,D799,D999)</f>
        <v>0.77500000000000002</v>
      </c>
      <c r="AV199" s="192">
        <f>MEDIAN(D199,D399,D599,D799,D999)</f>
        <v>0.78</v>
      </c>
    </row>
    <row r="200" spans="1:48" x14ac:dyDescent="0.2">
      <c r="A200" s="1">
        <v>198</v>
      </c>
      <c r="B200" s="54">
        <v>0.92749999999999999</v>
      </c>
      <c r="C200" t="s">
        <v>88</v>
      </c>
      <c r="D200" s="54">
        <v>0.92749999999999999</v>
      </c>
      <c r="E200" t="s">
        <v>56</v>
      </c>
      <c r="F200" s="3">
        <v>21</v>
      </c>
      <c r="G200" s="3">
        <v>21</v>
      </c>
      <c r="H200" t="s">
        <v>17</v>
      </c>
      <c r="I200" t="s">
        <v>52</v>
      </c>
      <c r="J200" t="s">
        <v>53</v>
      </c>
      <c r="K200" t="s">
        <v>68</v>
      </c>
      <c r="L200" s="4">
        <v>1600</v>
      </c>
      <c r="M200" s="54">
        <v>0.92749999999999999</v>
      </c>
      <c r="N200" s="54">
        <v>0.92749999999999999</v>
      </c>
      <c r="O200" s="3">
        <v>1999</v>
      </c>
      <c r="P200" s="3">
        <v>1</v>
      </c>
      <c r="S200" s="1">
        <v>199</v>
      </c>
      <c r="T200" s="192" t="str">
        <f>I200</f>
        <v>Linear Discriminant Analysis</v>
      </c>
      <c r="U200" s="192" t="str">
        <f>C200</f>
        <v>no</v>
      </c>
      <c r="V200" s="192" t="str">
        <f>E200</f>
        <v>vif</v>
      </c>
      <c r="W200" s="192">
        <f>AVERAGE(G200,G400,G600,G800,G1000)</f>
        <v>21</v>
      </c>
      <c r="X200" s="192">
        <f>MAX(G200,G400,G600,G800,G1000)</f>
        <v>21</v>
      </c>
      <c r="Y200" s="192">
        <f>MIN(G200,G400,G600,G800,G1000)</f>
        <v>21</v>
      </c>
      <c r="Z200" s="192">
        <f>MEDIAN(G200,G400,G600,G800,G1000)</f>
        <v>21</v>
      </c>
      <c r="AA200" s="192" t="str">
        <f>H200</f>
        <v>nothing</v>
      </c>
      <c r="AB200" s="192" t="str">
        <f>K200</f>
        <v>z_score</v>
      </c>
      <c r="AC200" s="192">
        <f>AVERAGE(L200,L400,L600,L800,L1000)</f>
        <v>1600</v>
      </c>
      <c r="AD200" s="192">
        <f>MAX(L200,L400,L600,L800,L1000)</f>
        <v>1600</v>
      </c>
      <c r="AE200" s="192">
        <f>MIN(L200,L400,L600,L800,L1000)</f>
        <v>1600</v>
      </c>
      <c r="AF200" s="192">
        <f>MEDIAN(L200,L400,L600,L800,L1000)</f>
        <v>1600</v>
      </c>
      <c r="AG200" s="192">
        <f>AVERAGE(B200,B400,B600,B800,B1000)</f>
        <v>0.94000000000000006</v>
      </c>
      <c r="AH200" s="192">
        <f>MAX(B200,B400,B600,B800,B1000)</f>
        <v>0.95750000000000002</v>
      </c>
      <c r="AI200" s="192">
        <f>MIN(B200,B400,B600,B800,B1000)</f>
        <v>0.92749999999999999</v>
      </c>
      <c r="AJ200" s="192">
        <f>MEDIAN(B200,B400,B600,B800,B1000)</f>
        <v>0.9375</v>
      </c>
      <c r="AK200" s="192">
        <f>AVERAGE(M200,M400,M600,M800,M1000)</f>
        <v>0.94000000000000006</v>
      </c>
      <c r="AL200" s="192">
        <f>MAX(M200,M400,M600,M800,M1000)</f>
        <v>0.95750000000000002</v>
      </c>
      <c r="AM200" s="192">
        <f>MIN(M200,M400,M600,M800,M1000)</f>
        <v>0.92749999999999999</v>
      </c>
      <c r="AN200" s="192">
        <f>MEDIAN(M200,M400,M600,M800,M1000)</f>
        <v>0.9375</v>
      </c>
      <c r="AO200" s="192">
        <f>AVERAGE(N200,N400,N600,N800,N1000)</f>
        <v>0.94000000000000006</v>
      </c>
      <c r="AP200" s="192">
        <f>MAX(N200,N400,N600,N800,N1000)</f>
        <v>0.95750000000000002</v>
      </c>
      <c r="AQ200" s="192">
        <f>MIN(N200,N400,N600,N800,N1000)</f>
        <v>0.92749999999999999</v>
      </c>
      <c r="AR200" s="192">
        <f>MEDIAN(N200,N400,N600,N800,N1000)</f>
        <v>0.9375</v>
      </c>
      <c r="AS200" s="192">
        <f>AVERAGE(D200,D400,D600,D800,D1000)</f>
        <v>0.94000000000000006</v>
      </c>
      <c r="AT200" s="192">
        <f>MAX(D200,D400,D600,D800,D1000)</f>
        <v>0.95750000000000002</v>
      </c>
      <c r="AU200" s="192">
        <f>MIN(D200,D400,D600,D800,D1000)</f>
        <v>0.92749999999999999</v>
      </c>
      <c r="AV200" s="192">
        <f>MEDIAN(D200,D400,D600,D800,D1000)</f>
        <v>0.9375</v>
      </c>
    </row>
    <row r="201" spans="1:48" x14ac:dyDescent="0.2">
      <c r="A201" s="1">
        <v>199</v>
      </c>
      <c r="B201" s="75">
        <v>0.23</v>
      </c>
      <c r="C201" t="s">
        <v>88</v>
      </c>
      <c r="D201" s="75">
        <v>0.23</v>
      </c>
      <c r="E201" t="s">
        <v>56</v>
      </c>
      <c r="F201" s="3">
        <v>21</v>
      </c>
      <c r="G201" s="3">
        <v>21</v>
      </c>
      <c r="H201" t="s">
        <v>17</v>
      </c>
      <c r="I201" t="s">
        <v>54</v>
      </c>
      <c r="J201" t="s">
        <v>55</v>
      </c>
      <c r="K201" t="s">
        <v>68</v>
      </c>
      <c r="L201" s="4">
        <v>1600</v>
      </c>
      <c r="M201" s="75">
        <v>0.23</v>
      </c>
      <c r="N201" s="75">
        <v>0.23</v>
      </c>
      <c r="O201" s="3">
        <v>1999</v>
      </c>
      <c r="P201" s="3">
        <v>1</v>
      </c>
      <c r="S201" s="193">
        <v>200</v>
      </c>
      <c r="T201" s="192" t="str">
        <f>I201</f>
        <v>Gaussian Process</v>
      </c>
      <c r="U201" s="192" t="str">
        <f>C201</f>
        <v>no</v>
      </c>
      <c r="V201" s="192" t="str">
        <f>E201</f>
        <v>vif</v>
      </c>
      <c r="W201" s="192">
        <f>AVERAGE(G201,G401,G601,G801,G1001)</f>
        <v>21</v>
      </c>
      <c r="X201" s="192">
        <f>MAX(G201,G401,G601,G801,G1001)</f>
        <v>21</v>
      </c>
      <c r="Y201" s="192">
        <f>MIN(G201,G401,G601,G801,G1001)</f>
        <v>21</v>
      </c>
      <c r="Z201" s="192">
        <f>MEDIAN(G201,G401,G601,G801,G1001)</f>
        <v>21</v>
      </c>
      <c r="AA201" s="192" t="str">
        <f>H201</f>
        <v>nothing</v>
      </c>
      <c r="AB201" s="192" t="str">
        <f>K201</f>
        <v>z_score</v>
      </c>
      <c r="AC201" s="192">
        <f>AVERAGE(L201,L401,L601,L801,L1001)</f>
        <v>1600</v>
      </c>
      <c r="AD201" s="192">
        <f>MAX(L201,L401,L601,L801,L1001)</f>
        <v>1600</v>
      </c>
      <c r="AE201" s="192">
        <f>MIN(L201,L401,L601,L801,L1001)</f>
        <v>1600</v>
      </c>
      <c r="AF201" s="192">
        <f>MEDIAN(L201,L401,L601,L801,L1001)</f>
        <v>1600</v>
      </c>
      <c r="AG201" s="192">
        <f>AVERAGE(B201,B401,B601,B801,B1001)</f>
        <v>0.248</v>
      </c>
      <c r="AH201" s="192">
        <f>MAX(B201,B401,B601,B801,B1001)</f>
        <v>0.26250000000000001</v>
      </c>
      <c r="AI201" s="192">
        <f>MIN(B201,B401,B601,B801,B1001)</f>
        <v>0.23</v>
      </c>
      <c r="AJ201" s="192">
        <f>MEDIAN(B201,B401,B601,B801,B1001)</f>
        <v>0.25</v>
      </c>
      <c r="AK201" s="192">
        <f>AVERAGE(M201,M401,M601,M801,M1001)</f>
        <v>0.248</v>
      </c>
      <c r="AL201" s="192">
        <f>MAX(M201,M401,M601,M801,M1001)</f>
        <v>0.26250000000000001</v>
      </c>
      <c r="AM201" s="192">
        <f>MIN(M201,M401,M601,M801,M1001)</f>
        <v>0.23</v>
      </c>
      <c r="AN201" s="192">
        <f>MEDIAN(M201,M401,M601,M801,M1001)</f>
        <v>0.25</v>
      </c>
      <c r="AO201" s="192">
        <f>AVERAGE(N201,N401,N601,N801,N1001)</f>
        <v>0.248</v>
      </c>
      <c r="AP201" s="192">
        <f>MAX(N201,N401,N601,N801,N1001)</f>
        <v>0.26250000000000001</v>
      </c>
      <c r="AQ201" s="192">
        <f>MIN(N201,N401,N601,N801,N1001)</f>
        <v>0.23</v>
      </c>
      <c r="AR201" s="192">
        <f>MEDIAN(N201,N401,N601,N801,N1001)</f>
        <v>0.25</v>
      </c>
      <c r="AS201" s="192">
        <f>AVERAGE(D201,D401,D601,D801,D1001)</f>
        <v>0.248</v>
      </c>
      <c r="AT201" s="192">
        <f>MAX(D201,D401,D601,D801,D1001)</f>
        <v>0.26250000000000001</v>
      </c>
      <c r="AU201" s="192">
        <f>MIN(D201,D401,D601,D801,D1001)</f>
        <v>0.23</v>
      </c>
      <c r="AV201" s="192">
        <f>MEDIAN(D201,D401,D601,D801,D1001)</f>
        <v>0.25</v>
      </c>
    </row>
    <row r="202" spans="1:48" x14ac:dyDescent="0.2">
      <c r="A202" s="1">
        <v>200</v>
      </c>
      <c r="B202" s="11">
        <v>0.73750000000000004</v>
      </c>
      <c r="C202" t="s">
        <v>15</v>
      </c>
      <c r="D202" s="11">
        <v>0.73750000000000004</v>
      </c>
      <c r="E202" t="s">
        <v>16</v>
      </c>
      <c r="F202" s="3">
        <v>21</v>
      </c>
      <c r="G202" s="36">
        <v>64</v>
      </c>
      <c r="H202" t="s">
        <v>17</v>
      </c>
      <c r="I202" t="s">
        <v>18</v>
      </c>
      <c r="J202" t="s">
        <v>19</v>
      </c>
      <c r="K202" t="s">
        <v>20</v>
      </c>
      <c r="L202" s="99">
        <v>1203</v>
      </c>
      <c r="M202" s="11">
        <v>0.73750000000000004</v>
      </c>
      <c r="N202" s="11">
        <v>0.73750000000000004</v>
      </c>
      <c r="O202" s="3">
        <v>1999</v>
      </c>
      <c r="P202" s="3">
        <v>2</v>
      </c>
    </row>
    <row r="203" spans="1:48" x14ac:dyDescent="0.2">
      <c r="A203" s="1">
        <v>201</v>
      </c>
      <c r="B203" s="44">
        <v>0.75</v>
      </c>
      <c r="C203" t="s">
        <v>15</v>
      </c>
      <c r="D203" s="44">
        <v>0.75</v>
      </c>
      <c r="E203" t="s">
        <v>16</v>
      </c>
      <c r="F203" s="3">
        <v>21</v>
      </c>
      <c r="G203" s="36">
        <v>64</v>
      </c>
      <c r="H203" t="s">
        <v>21</v>
      </c>
      <c r="I203" t="s">
        <v>18</v>
      </c>
      <c r="J203" t="s">
        <v>123</v>
      </c>
      <c r="K203" t="s">
        <v>20</v>
      </c>
      <c r="L203" s="99">
        <v>1203</v>
      </c>
      <c r="M203" s="44">
        <v>0.75</v>
      </c>
      <c r="N203" s="44">
        <v>0.75</v>
      </c>
      <c r="O203" s="3">
        <v>1999</v>
      </c>
      <c r="P203" s="3">
        <v>2</v>
      </c>
    </row>
    <row r="204" spans="1:48" x14ac:dyDescent="0.2">
      <c r="A204" s="1">
        <v>202</v>
      </c>
      <c r="B204" s="11">
        <v>0.73750000000000004</v>
      </c>
      <c r="C204" t="s">
        <v>15</v>
      </c>
      <c r="D204" s="11">
        <v>0.73750000000000004</v>
      </c>
      <c r="E204" t="s">
        <v>16</v>
      </c>
      <c r="F204" s="3">
        <v>21</v>
      </c>
      <c r="G204" s="36">
        <v>64</v>
      </c>
      <c r="H204" t="s">
        <v>23</v>
      </c>
      <c r="I204" t="s">
        <v>18</v>
      </c>
      <c r="J204" t="s">
        <v>124</v>
      </c>
      <c r="K204" t="s">
        <v>20</v>
      </c>
      <c r="L204" s="99">
        <v>1203</v>
      </c>
      <c r="M204" s="11">
        <v>0.73750000000000004</v>
      </c>
      <c r="N204" s="11">
        <v>0.73750000000000004</v>
      </c>
      <c r="O204" s="3">
        <v>1999</v>
      </c>
      <c r="P204" s="3">
        <v>2</v>
      </c>
    </row>
    <row r="205" spans="1:48" x14ac:dyDescent="0.2">
      <c r="A205" s="1">
        <v>203</v>
      </c>
      <c r="B205" s="23">
        <v>0.8125</v>
      </c>
      <c r="C205" t="s">
        <v>15</v>
      </c>
      <c r="D205" s="23">
        <v>0.8125</v>
      </c>
      <c r="E205" t="s">
        <v>16</v>
      </c>
      <c r="F205" s="3">
        <v>21</v>
      </c>
      <c r="G205" s="36">
        <v>64</v>
      </c>
      <c r="H205" t="s">
        <v>17</v>
      </c>
      <c r="I205" t="s">
        <v>25</v>
      </c>
      <c r="J205" t="s">
        <v>26</v>
      </c>
      <c r="K205" t="s">
        <v>20</v>
      </c>
      <c r="L205" s="99">
        <v>1203</v>
      </c>
      <c r="M205" s="23">
        <v>0.8125</v>
      </c>
      <c r="N205" s="23">
        <v>0.8125</v>
      </c>
      <c r="O205" s="3">
        <v>1999</v>
      </c>
      <c r="P205" s="3">
        <v>2</v>
      </c>
    </row>
    <row r="206" spans="1:48" x14ac:dyDescent="0.2">
      <c r="A206" s="1">
        <v>204</v>
      </c>
      <c r="B206" s="100">
        <v>0.61499999999999999</v>
      </c>
      <c r="C206" t="s">
        <v>15</v>
      </c>
      <c r="D206" s="100">
        <v>0.61499999999999999</v>
      </c>
      <c r="E206" t="s">
        <v>16</v>
      </c>
      <c r="F206" s="3">
        <v>21</v>
      </c>
      <c r="G206" s="36">
        <v>64</v>
      </c>
      <c r="H206" t="s">
        <v>21</v>
      </c>
      <c r="I206" t="s">
        <v>25</v>
      </c>
      <c r="J206" t="s">
        <v>125</v>
      </c>
      <c r="K206" t="s">
        <v>20</v>
      </c>
      <c r="L206" s="99">
        <v>1203</v>
      </c>
      <c r="M206" s="100">
        <v>0.61499999999999999</v>
      </c>
      <c r="N206" s="100">
        <v>0.61499999999999999</v>
      </c>
      <c r="O206" s="3">
        <v>1999</v>
      </c>
      <c r="P206" s="3">
        <v>2</v>
      </c>
    </row>
    <row r="207" spans="1:48" x14ac:dyDescent="0.2">
      <c r="A207" s="1">
        <v>205</v>
      </c>
      <c r="B207" s="68">
        <v>0.65500000000000003</v>
      </c>
      <c r="C207" t="s">
        <v>15</v>
      </c>
      <c r="D207" s="68">
        <v>0.65500000000000003</v>
      </c>
      <c r="E207" t="s">
        <v>16</v>
      </c>
      <c r="F207" s="3">
        <v>21</v>
      </c>
      <c r="G207" s="36">
        <v>64</v>
      </c>
      <c r="H207" t="s">
        <v>23</v>
      </c>
      <c r="I207" t="s">
        <v>25</v>
      </c>
      <c r="J207" t="s">
        <v>126</v>
      </c>
      <c r="K207" t="s">
        <v>20</v>
      </c>
      <c r="L207" s="99">
        <v>1203</v>
      </c>
      <c r="M207" s="68">
        <v>0.65500000000000003</v>
      </c>
      <c r="N207" s="68">
        <v>0.65500000000000003</v>
      </c>
      <c r="O207" s="3">
        <v>1999</v>
      </c>
      <c r="P207" s="3">
        <v>2</v>
      </c>
    </row>
    <row r="208" spans="1:48" x14ac:dyDescent="0.2">
      <c r="A208" s="1">
        <v>206</v>
      </c>
      <c r="B208" s="101">
        <v>0.54749999999999999</v>
      </c>
      <c r="C208" t="s">
        <v>15</v>
      </c>
      <c r="D208" s="101">
        <v>0.54749999999999999</v>
      </c>
      <c r="E208" t="s">
        <v>16</v>
      </c>
      <c r="F208" s="3">
        <v>21</v>
      </c>
      <c r="G208" s="36">
        <v>64</v>
      </c>
      <c r="H208" t="s">
        <v>17</v>
      </c>
      <c r="I208" t="s">
        <v>29</v>
      </c>
      <c r="J208" t="s">
        <v>30</v>
      </c>
      <c r="K208" t="s">
        <v>20</v>
      </c>
      <c r="L208" s="99">
        <v>1203</v>
      </c>
      <c r="M208" s="101">
        <v>0.54749999999999999</v>
      </c>
      <c r="N208" s="101">
        <v>0.54749999999999999</v>
      </c>
      <c r="O208" s="3">
        <v>1999</v>
      </c>
      <c r="P208" s="3">
        <v>2</v>
      </c>
    </row>
    <row r="209" spans="1:16" x14ac:dyDescent="0.2">
      <c r="A209" s="1">
        <v>207</v>
      </c>
      <c r="B209" s="92">
        <v>0.76</v>
      </c>
      <c r="C209" t="s">
        <v>15</v>
      </c>
      <c r="D209" s="92">
        <v>0.76</v>
      </c>
      <c r="E209" t="s">
        <v>16</v>
      </c>
      <c r="F209" s="3">
        <v>21</v>
      </c>
      <c r="G209" s="36">
        <v>64</v>
      </c>
      <c r="H209" t="s">
        <v>21</v>
      </c>
      <c r="I209" t="s">
        <v>29</v>
      </c>
      <c r="J209" t="s">
        <v>127</v>
      </c>
      <c r="K209" t="s">
        <v>20</v>
      </c>
      <c r="L209" s="99">
        <v>1203</v>
      </c>
      <c r="M209" s="92">
        <v>0.76</v>
      </c>
      <c r="N209" s="92">
        <v>0.76</v>
      </c>
      <c r="O209" s="3">
        <v>1999</v>
      </c>
      <c r="P209" s="3">
        <v>2</v>
      </c>
    </row>
    <row r="210" spans="1:16" x14ac:dyDescent="0.2">
      <c r="A210" s="1">
        <v>208</v>
      </c>
      <c r="B210" s="102">
        <v>0.75249999999999995</v>
      </c>
      <c r="C210" t="s">
        <v>15</v>
      </c>
      <c r="D210" s="102">
        <v>0.75249999999999995</v>
      </c>
      <c r="E210" t="s">
        <v>16</v>
      </c>
      <c r="F210" s="3">
        <v>21</v>
      </c>
      <c r="G210" s="36">
        <v>64</v>
      </c>
      <c r="H210" t="s">
        <v>23</v>
      </c>
      <c r="I210" t="s">
        <v>29</v>
      </c>
      <c r="J210" t="s">
        <v>61</v>
      </c>
      <c r="K210" t="s">
        <v>20</v>
      </c>
      <c r="L210" s="99">
        <v>1203</v>
      </c>
      <c r="M210" s="102">
        <v>0.75249999999999995</v>
      </c>
      <c r="N210" s="102">
        <v>0.75249999999999995</v>
      </c>
      <c r="O210" s="3">
        <v>1999</v>
      </c>
      <c r="P210" s="3">
        <v>2</v>
      </c>
    </row>
    <row r="211" spans="1:16" x14ac:dyDescent="0.2">
      <c r="A211" s="1">
        <v>209</v>
      </c>
      <c r="B211" s="87">
        <v>0.91249999999999998</v>
      </c>
      <c r="C211" t="s">
        <v>15</v>
      </c>
      <c r="D211" s="87">
        <v>0.91249999999999998</v>
      </c>
      <c r="E211" t="s">
        <v>16</v>
      </c>
      <c r="F211" s="3">
        <v>21</v>
      </c>
      <c r="G211" s="36">
        <v>64</v>
      </c>
      <c r="H211" t="s">
        <v>17</v>
      </c>
      <c r="I211" t="s">
        <v>33</v>
      </c>
      <c r="J211" t="s">
        <v>34</v>
      </c>
      <c r="K211" t="s">
        <v>20</v>
      </c>
      <c r="L211" s="99">
        <v>1203</v>
      </c>
      <c r="M211" s="87">
        <v>0.91249999999999998</v>
      </c>
      <c r="N211" s="87">
        <v>0.91249999999999998</v>
      </c>
      <c r="O211" s="3">
        <v>1999</v>
      </c>
      <c r="P211" s="3">
        <v>2</v>
      </c>
    </row>
    <row r="212" spans="1:16" x14ac:dyDescent="0.2">
      <c r="A212" s="1">
        <v>210</v>
      </c>
      <c r="B212" s="59">
        <v>0.92500000000000004</v>
      </c>
      <c r="C212" t="s">
        <v>15</v>
      </c>
      <c r="D212" s="59">
        <v>0.92500000000000004</v>
      </c>
      <c r="E212" t="s">
        <v>16</v>
      </c>
      <c r="F212" s="3">
        <v>21</v>
      </c>
      <c r="G212" s="36">
        <v>64</v>
      </c>
      <c r="H212" t="s">
        <v>21</v>
      </c>
      <c r="I212" t="s">
        <v>33</v>
      </c>
      <c r="J212" t="s">
        <v>128</v>
      </c>
      <c r="K212" t="s">
        <v>20</v>
      </c>
      <c r="L212" s="99">
        <v>1203</v>
      </c>
      <c r="M212" s="59">
        <v>0.92500000000000004</v>
      </c>
      <c r="N212" s="59">
        <v>0.92500000000000004</v>
      </c>
      <c r="O212" s="3">
        <v>1999</v>
      </c>
      <c r="P212" s="3">
        <v>2</v>
      </c>
    </row>
    <row r="213" spans="1:16" x14ac:dyDescent="0.2">
      <c r="A213" s="1">
        <v>211</v>
      </c>
      <c r="B213" s="59">
        <v>0.92500000000000004</v>
      </c>
      <c r="C213" t="s">
        <v>15</v>
      </c>
      <c r="D213" s="59">
        <v>0.92500000000000004</v>
      </c>
      <c r="E213" t="s">
        <v>16</v>
      </c>
      <c r="F213" s="3">
        <v>21</v>
      </c>
      <c r="G213" s="36">
        <v>64</v>
      </c>
      <c r="H213" t="s">
        <v>23</v>
      </c>
      <c r="I213" t="s">
        <v>33</v>
      </c>
      <c r="J213" t="s">
        <v>63</v>
      </c>
      <c r="K213" t="s">
        <v>20</v>
      </c>
      <c r="L213" s="99">
        <v>1203</v>
      </c>
      <c r="M213" s="59">
        <v>0.92500000000000004</v>
      </c>
      <c r="N213" s="59">
        <v>0.92500000000000004</v>
      </c>
      <c r="O213" s="3">
        <v>1999</v>
      </c>
      <c r="P213" s="3">
        <v>2</v>
      </c>
    </row>
    <row r="214" spans="1:16" x14ac:dyDescent="0.2">
      <c r="A214" s="1">
        <v>212</v>
      </c>
      <c r="B214" s="62">
        <v>0.53</v>
      </c>
      <c r="C214" t="s">
        <v>15</v>
      </c>
      <c r="D214" s="62">
        <v>0.53</v>
      </c>
      <c r="E214" t="s">
        <v>16</v>
      </c>
      <c r="F214" s="3">
        <v>21</v>
      </c>
      <c r="G214" s="36">
        <v>64</v>
      </c>
      <c r="H214" t="s">
        <v>17</v>
      </c>
      <c r="I214" t="s">
        <v>37</v>
      </c>
      <c r="J214" t="s">
        <v>38</v>
      </c>
      <c r="K214" t="s">
        <v>20</v>
      </c>
      <c r="L214" s="99">
        <v>1203</v>
      </c>
      <c r="M214" s="62">
        <v>0.53</v>
      </c>
      <c r="N214" s="62">
        <v>0.53</v>
      </c>
      <c r="O214" s="3">
        <v>1999</v>
      </c>
      <c r="P214" s="3">
        <v>2</v>
      </c>
    </row>
    <row r="215" spans="1:16" x14ac:dyDescent="0.2">
      <c r="A215" s="1">
        <v>213</v>
      </c>
      <c r="B215" s="89">
        <v>0.89500000000000002</v>
      </c>
      <c r="C215" t="s">
        <v>15</v>
      </c>
      <c r="D215" s="89">
        <v>0.89500000000000002</v>
      </c>
      <c r="E215" t="s">
        <v>16</v>
      </c>
      <c r="F215" s="3">
        <v>21</v>
      </c>
      <c r="G215" s="36">
        <v>64</v>
      </c>
      <c r="H215" t="s">
        <v>21</v>
      </c>
      <c r="I215" t="s">
        <v>37</v>
      </c>
      <c r="J215" t="s">
        <v>129</v>
      </c>
      <c r="K215" t="s">
        <v>20</v>
      </c>
      <c r="L215" s="99">
        <v>1203</v>
      </c>
      <c r="M215" s="89">
        <v>0.89500000000000002</v>
      </c>
      <c r="N215" s="89">
        <v>0.89500000000000002</v>
      </c>
      <c r="O215" s="3">
        <v>1999</v>
      </c>
      <c r="P215" s="3">
        <v>2</v>
      </c>
    </row>
    <row r="216" spans="1:16" x14ac:dyDescent="0.2">
      <c r="A216" s="1">
        <v>214</v>
      </c>
      <c r="B216" s="27">
        <v>0.85499999999999998</v>
      </c>
      <c r="C216" t="s">
        <v>15</v>
      </c>
      <c r="D216" s="27">
        <v>0.85499999999999998</v>
      </c>
      <c r="E216" t="s">
        <v>16</v>
      </c>
      <c r="F216" s="3">
        <v>21</v>
      </c>
      <c r="G216" s="36">
        <v>64</v>
      </c>
      <c r="H216" t="s">
        <v>23</v>
      </c>
      <c r="I216" t="s">
        <v>37</v>
      </c>
      <c r="J216" t="s">
        <v>130</v>
      </c>
      <c r="K216" t="s">
        <v>20</v>
      </c>
      <c r="L216" s="99">
        <v>1203</v>
      </c>
      <c r="M216" s="27">
        <v>0.85499999999999998</v>
      </c>
      <c r="N216" s="27">
        <v>0.85499999999999998</v>
      </c>
      <c r="O216" s="3">
        <v>1999</v>
      </c>
      <c r="P216" s="3">
        <v>2</v>
      </c>
    </row>
    <row r="217" spans="1:16" x14ac:dyDescent="0.2">
      <c r="A217" s="1">
        <v>215</v>
      </c>
      <c r="B217" s="103">
        <v>0.27750000000000002</v>
      </c>
      <c r="C217" t="s">
        <v>15</v>
      </c>
      <c r="D217" s="103">
        <v>0.27750000000000002</v>
      </c>
      <c r="E217" t="s">
        <v>16</v>
      </c>
      <c r="F217" s="3">
        <v>21</v>
      </c>
      <c r="G217" s="36">
        <v>64</v>
      </c>
      <c r="H217" t="s">
        <v>17</v>
      </c>
      <c r="I217" t="s">
        <v>41</v>
      </c>
      <c r="J217" t="s">
        <v>42</v>
      </c>
      <c r="K217" t="s">
        <v>20</v>
      </c>
      <c r="L217" s="99">
        <v>1203</v>
      </c>
      <c r="M217" s="103">
        <v>0.27750000000000002</v>
      </c>
      <c r="N217" s="103">
        <v>0.27750000000000002</v>
      </c>
      <c r="O217" s="3">
        <v>1999</v>
      </c>
      <c r="P217" s="3">
        <v>2</v>
      </c>
    </row>
    <row r="218" spans="1:16" x14ac:dyDescent="0.2">
      <c r="A218" s="1">
        <v>216</v>
      </c>
      <c r="B218" s="103">
        <v>0.27750000000000002</v>
      </c>
      <c r="C218" t="s">
        <v>15</v>
      </c>
      <c r="D218" s="103">
        <v>0.27750000000000002</v>
      </c>
      <c r="E218" t="s">
        <v>16</v>
      </c>
      <c r="F218" s="3">
        <v>21</v>
      </c>
      <c r="G218" s="36">
        <v>64</v>
      </c>
      <c r="H218" t="s">
        <v>21</v>
      </c>
      <c r="I218" t="s">
        <v>41</v>
      </c>
      <c r="J218" t="s">
        <v>43</v>
      </c>
      <c r="K218" t="s">
        <v>20</v>
      </c>
      <c r="L218" s="99">
        <v>1203</v>
      </c>
      <c r="M218" s="103">
        <v>0.27750000000000002</v>
      </c>
      <c r="N218" s="103">
        <v>0.27750000000000002</v>
      </c>
      <c r="O218" s="3">
        <v>1999</v>
      </c>
      <c r="P218" s="3">
        <v>2</v>
      </c>
    </row>
    <row r="219" spans="1:16" x14ac:dyDescent="0.2">
      <c r="A219" s="1">
        <v>217</v>
      </c>
      <c r="B219" s="103">
        <v>0.27750000000000002</v>
      </c>
      <c r="C219" t="s">
        <v>15</v>
      </c>
      <c r="D219" s="103">
        <v>0.27750000000000002</v>
      </c>
      <c r="E219" t="s">
        <v>16</v>
      </c>
      <c r="F219" s="3">
        <v>21</v>
      </c>
      <c r="G219" s="36">
        <v>64</v>
      </c>
      <c r="H219" t="s">
        <v>23</v>
      </c>
      <c r="I219" t="s">
        <v>41</v>
      </c>
      <c r="J219" t="s">
        <v>43</v>
      </c>
      <c r="K219" t="s">
        <v>20</v>
      </c>
      <c r="L219" s="99">
        <v>1203</v>
      </c>
      <c r="M219" s="103">
        <v>0.27750000000000002</v>
      </c>
      <c r="N219" s="103">
        <v>0.27750000000000002</v>
      </c>
      <c r="O219" s="3">
        <v>1999</v>
      </c>
      <c r="P219" s="3">
        <v>2</v>
      </c>
    </row>
    <row r="220" spans="1:16" x14ac:dyDescent="0.2">
      <c r="A220" s="1">
        <v>218</v>
      </c>
      <c r="B220" s="103">
        <v>0.27750000000000002</v>
      </c>
      <c r="C220" t="s">
        <v>15</v>
      </c>
      <c r="D220" s="103">
        <v>0.27750000000000002</v>
      </c>
      <c r="E220" t="s">
        <v>16</v>
      </c>
      <c r="F220" s="3">
        <v>21</v>
      </c>
      <c r="G220" s="36">
        <v>64</v>
      </c>
      <c r="H220" t="s">
        <v>17</v>
      </c>
      <c r="I220" t="s">
        <v>44</v>
      </c>
      <c r="J220" t="s">
        <v>45</v>
      </c>
      <c r="K220" t="s">
        <v>20</v>
      </c>
      <c r="L220" s="99">
        <v>1203</v>
      </c>
      <c r="M220" s="103">
        <v>0.27750000000000002</v>
      </c>
      <c r="N220" s="103">
        <v>0.27750000000000002</v>
      </c>
      <c r="O220" s="3">
        <v>1999</v>
      </c>
      <c r="P220" s="3">
        <v>2</v>
      </c>
    </row>
    <row r="221" spans="1:16" x14ac:dyDescent="0.2">
      <c r="A221" s="1">
        <v>219</v>
      </c>
      <c r="B221" s="104">
        <v>0.5</v>
      </c>
      <c r="C221" t="s">
        <v>15</v>
      </c>
      <c r="D221" s="104">
        <v>0.5</v>
      </c>
      <c r="E221" t="s">
        <v>16</v>
      </c>
      <c r="F221" s="3">
        <v>21</v>
      </c>
      <c r="G221" s="36">
        <v>64</v>
      </c>
      <c r="H221" t="s">
        <v>21</v>
      </c>
      <c r="I221" t="s">
        <v>44</v>
      </c>
      <c r="J221" t="s">
        <v>131</v>
      </c>
      <c r="K221" t="s">
        <v>20</v>
      </c>
      <c r="L221" s="99">
        <v>1203</v>
      </c>
      <c r="M221" s="104">
        <v>0.5</v>
      </c>
      <c r="N221" s="104">
        <v>0.5</v>
      </c>
      <c r="O221" s="3">
        <v>1999</v>
      </c>
      <c r="P221" s="3">
        <v>2</v>
      </c>
    </row>
    <row r="222" spans="1:16" x14ac:dyDescent="0.2">
      <c r="A222" s="1">
        <v>220</v>
      </c>
      <c r="B222" s="28">
        <v>0.76749999999999996</v>
      </c>
      <c r="C222" t="s">
        <v>15</v>
      </c>
      <c r="D222" s="28">
        <v>0.76749999999999996</v>
      </c>
      <c r="E222" t="s">
        <v>16</v>
      </c>
      <c r="F222" s="3">
        <v>21</v>
      </c>
      <c r="G222" s="36">
        <v>64</v>
      </c>
      <c r="H222" t="s">
        <v>23</v>
      </c>
      <c r="I222" t="s">
        <v>44</v>
      </c>
      <c r="J222" t="s">
        <v>47</v>
      </c>
      <c r="K222" t="s">
        <v>20</v>
      </c>
      <c r="L222" s="99">
        <v>1203</v>
      </c>
      <c r="M222" s="28">
        <v>0.76749999999999996</v>
      </c>
      <c r="N222" s="28">
        <v>0.76749999999999996</v>
      </c>
      <c r="O222" s="3">
        <v>1999</v>
      </c>
      <c r="P222" s="3">
        <v>2</v>
      </c>
    </row>
    <row r="223" spans="1:16" x14ac:dyDescent="0.2">
      <c r="A223" s="1">
        <v>221</v>
      </c>
      <c r="B223" s="105">
        <v>0.47749999999999998</v>
      </c>
      <c r="C223" t="s">
        <v>15</v>
      </c>
      <c r="D223" s="105">
        <v>0.47749999999999998</v>
      </c>
      <c r="E223" t="s">
        <v>16</v>
      </c>
      <c r="F223" s="3">
        <v>21</v>
      </c>
      <c r="G223" s="36">
        <v>64</v>
      </c>
      <c r="H223" t="s">
        <v>17</v>
      </c>
      <c r="I223" t="s">
        <v>48</v>
      </c>
      <c r="J223" t="s">
        <v>49</v>
      </c>
      <c r="K223" t="s">
        <v>20</v>
      </c>
      <c r="L223" s="99">
        <v>1203</v>
      </c>
      <c r="M223" s="105">
        <v>0.47749999999999998</v>
      </c>
      <c r="N223" s="105">
        <v>0.47749999999999998</v>
      </c>
      <c r="O223" s="3">
        <v>1999</v>
      </c>
      <c r="P223" s="3">
        <v>2</v>
      </c>
    </row>
    <row r="224" spans="1:16" x14ac:dyDescent="0.2">
      <c r="A224" s="1">
        <v>222</v>
      </c>
      <c r="B224" s="39">
        <v>0.79749999999999999</v>
      </c>
      <c r="C224" t="s">
        <v>15</v>
      </c>
      <c r="D224" s="39">
        <v>0.79749999999999999</v>
      </c>
      <c r="E224" t="s">
        <v>16</v>
      </c>
      <c r="F224" s="3">
        <v>21</v>
      </c>
      <c r="G224" s="36">
        <v>64</v>
      </c>
      <c r="H224" t="s">
        <v>17</v>
      </c>
      <c r="I224" t="s">
        <v>50</v>
      </c>
      <c r="J224" t="s">
        <v>51</v>
      </c>
      <c r="K224" t="s">
        <v>20</v>
      </c>
      <c r="L224" s="99">
        <v>1203</v>
      </c>
      <c r="M224" s="39">
        <v>0.79749999999999999</v>
      </c>
      <c r="N224" s="39">
        <v>0.79749999999999999</v>
      </c>
      <c r="O224" s="3">
        <v>1999</v>
      </c>
      <c r="P224" s="3">
        <v>2</v>
      </c>
    </row>
    <row r="225" spans="1:16" x14ac:dyDescent="0.2">
      <c r="A225" s="1">
        <v>223</v>
      </c>
      <c r="B225" s="58">
        <v>0.82</v>
      </c>
      <c r="C225" t="s">
        <v>15</v>
      </c>
      <c r="D225" s="58">
        <v>0.82</v>
      </c>
      <c r="E225" t="s">
        <v>16</v>
      </c>
      <c r="F225" s="3">
        <v>21</v>
      </c>
      <c r="G225" s="36">
        <v>64</v>
      </c>
      <c r="H225" t="s">
        <v>17</v>
      </c>
      <c r="I225" t="s">
        <v>52</v>
      </c>
      <c r="J225" t="s">
        <v>53</v>
      </c>
      <c r="K225" t="s">
        <v>20</v>
      </c>
      <c r="L225" s="99">
        <v>1203</v>
      </c>
      <c r="M225" s="58">
        <v>0.82</v>
      </c>
      <c r="N225" s="58">
        <v>0.82</v>
      </c>
      <c r="O225" s="3">
        <v>1999</v>
      </c>
      <c r="P225" s="3">
        <v>2</v>
      </c>
    </row>
    <row r="226" spans="1:16" x14ac:dyDescent="0.2">
      <c r="A226" s="1">
        <v>224</v>
      </c>
      <c r="B226" s="106">
        <v>0.25</v>
      </c>
      <c r="C226" t="s">
        <v>15</v>
      </c>
      <c r="D226" s="106">
        <v>0.25</v>
      </c>
      <c r="E226" t="s">
        <v>16</v>
      </c>
      <c r="F226" s="3">
        <v>21</v>
      </c>
      <c r="G226" s="36">
        <v>64</v>
      </c>
      <c r="H226" t="s">
        <v>17</v>
      </c>
      <c r="I226" t="s">
        <v>54</v>
      </c>
      <c r="J226" t="s">
        <v>55</v>
      </c>
      <c r="K226" t="s">
        <v>20</v>
      </c>
      <c r="L226" s="99">
        <v>1203</v>
      </c>
      <c r="M226" s="106">
        <v>0.25</v>
      </c>
      <c r="N226" s="106">
        <v>0.25</v>
      </c>
      <c r="O226" s="3">
        <v>1999</v>
      </c>
      <c r="P226" s="3">
        <v>2</v>
      </c>
    </row>
    <row r="227" spans="1:16" x14ac:dyDescent="0.2">
      <c r="A227" s="1">
        <v>225</v>
      </c>
      <c r="B227" s="107">
        <v>0.77249999999999996</v>
      </c>
      <c r="C227" t="s">
        <v>15</v>
      </c>
      <c r="D227" s="107">
        <v>0.77250000000000008</v>
      </c>
      <c r="E227" t="s">
        <v>56</v>
      </c>
      <c r="F227" s="3">
        <v>21</v>
      </c>
      <c r="G227" s="108">
        <v>60</v>
      </c>
      <c r="H227" t="s">
        <v>17</v>
      </c>
      <c r="I227" t="s">
        <v>18</v>
      </c>
      <c r="J227" t="s">
        <v>19</v>
      </c>
      <c r="K227" t="s">
        <v>20</v>
      </c>
      <c r="L227" s="99">
        <v>1203</v>
      </c>
      <c r="M227" s="107">
        <v>0.77249999999999996</v>
      </c>
      <c r="N227" s="107">
        <v>0.77249999999999996</v>
      </c>
      <c r="O227" s="3">
        <v>1999</v>
      </c>
      <c r="P227" s="3">
        <v>2</v>
      </c>
    </row>
    <row r="228" spans="1:16" x14ac:dyDescent="0.2">
      <c r="A228" s="1">
        <v>226</v>
      </c>
      <c r="B228" s="109">
        <v>0.745</v>
      </c>
      <c r="C228" t="s">
        <v>15</v>
      </c>
      <c r="D228" s="109">
        <v>0.745</v>
      </c>
      <c r="E228" t="s">
        <v>56</v>
      </c>
      <c r="F228" s="3">
        <v>21</v>
      </c>
      <c r="G228" s="108">
        <v>60</v>
      </c>
      <c r="H228" t="s">
        <v>21</v>
      </c>
      <c r="I228" t="s">
        <v>18</v>
      </c>
      <c r="J228" t="s">
        <v>132</v>
      </c>
      <c r="K228" t="s">
        <v>20</v>
      </c>
      <c r="L228" s="99">
        <v>1203</v>
      </c>
      <c r="M228" s="109">
        <v>0.745</v>
      </c>
      <c r="N228" s="109">
        <v>0.745</v>
      </c>
      <c r="O228" s="3">
        <v>1999</v>
      </c>
      <c r="P228" s="3">
        <v>2</v>
      </c>
    </row>
    <row r="229" spans="1:16" x14ac:dyDescent="0.2">
      <c r="A229" s="1">
        <v>227</v>
      </c>
      <c r="B229" s="11">
        <v>0.73750000000000004</v>
      </c>
      <c r="C229" t="s">
        <v>15</v>
      </c>
      <c r="D229" s="11">
        <v>0.73750000000000004</v>
      </c>
      <c r="E229" t="s">
        <v>56</v>
      </c>
      <c r="F229" s="3">
        <v>21</v>
      </c>
      <c r="G229" s="108">
        <v>60</v>
      </c>
      <c r="H229" t="s">
        <v>23</v>
      </c>
      <c r="I229" t="s">
        <v>18</v>
      </c>
      <c r="J229" t="s">
        <v>124</v>
      </c>
      <c r="K229" t="s">
        <v>20</v>
      </c>
      <c r="L229" s="99">
        <v>1203</v>
      </c>
      <c r="M229" s="11">
        <v>0.73750000000000004</v>
      </c>
      <c r="N229" s="11">
        <v>0.73750000000000004</v>
      </c>
      <c r="O229" s="3">
        <v>1999</v>
      </c>
      <c r="P229" s="3">
        <v>2</v>
      </c>
    </row>
    <row r="230" spans="1:16" x14ac:dyDescent="0.2">
      <c r="A230" s="1">
        <v>228</v>
      </c>
      <c r="B230" s="33">
        <v>0.81499999999999995</v>
      </c>
      <c r="C230" t="s">
        <v>15</v>
      </c>
      <c r="D230" s="33">
        <v>0.81499999999999995</v>
      </c>
      <c r="E230" t="s">
        <v>56</v>
      </c>
      <c r="F230" s="3">
        <v>21</v>
      </c>
      <c r="G230" s="108">
        <v>60</v>
      </c>
      <c r="H230" t="s">
        <v>17</v>
      </c>
      <c r="I230" t="s">
        <v>25</v>
      </c>
      <c r="J230" t="s">
        <v>26</v>
      </c>
      <c r="K230" t="s">
        <v>20</v>
      </c>
      <c r="L230" s="99">
        <v>1203</v>
      </c>
      <c r="M230" s="33">
        <v>0.81499999999999995</v>
      </c>
      <c r="N230" s="33">
        <v>0.81499999999999995</v>
      </c>
      <c r="O230" s="3">
        <v>1999</v>
      </c>
      <c r="P230" s="3">
        <v>2</v>
      </c>
    </row>
    <row r="231" spans="1:16" x14ac:dyDescent="0.2">
      <c r="A231" s="1">
        <v>229</v>
      </c>
      <c r="B231" s="12">
        <v>0.69499999999999995</v>
      </c>
      <c r="C231" t="s">
        <v>15</v>
      </c>
      <c r="D231" s="12">
        <v>0.69499999999999995</v>
      </c>
      <c r="E231" t="s">
        <v>56</v>
      </c>
      <c r="F231" s="3">
        <v>21</v>
      </c>
      <c r="G231" s="108">
        <v>60</v>
      </c>
      <c r="H231" t="s">
        <v>21</v>
      </c>
      <c r="I231" t="s">
        <v>25</v>
      </c>
      <c r="J231" t="s">
        <v>133</v>
      </c>
      <c r="K231" t="s">
        <v>20</v>
      </c>
      <c r="L231" s="99">
        <v>1203</v>
      </c>
      <c r="M231" s="12">
        <v>0.69499999999999995</v>
      </c>
      <c r="N231" s="12">
        <v>0.69499999999999995</v>
      </c>
      <c r="O231" s="3">
        <v>1999</v>
      </c>
      <c r="P231" s="3">
        <v>2</v>
      </c>
    </row>
    <row r="232" spans="1:16" x14ac:dyDescent="0.2">
      <c r="A232" s="1">
        <v>230</v>
      </c>
      <c r="B232" s="61">
        <v>0.71499999999999997</v>
      </c>
      <c r="C232" t="s">
        <v>15</v>
      </c>
      <c r="D232" s="61">
        <v>0.71499999999999997</v>
      </c>
      <c r="E232" t="s">
        <v>56</v>
      </c>
      <c r="F232" s="3">
        <v>21</v>
      </c>
      <c r="G232" s="108">
        <v>60</v>
      </c>
      <c r="H232" t="s">
        <v>23</v>
      </c>
      <c r="I232" t="s">
        <v>25</v>
      </c>
      <c r="J232" t="s">
        <v>100</v>
      </c>
      <c r="K232" t="s">
        <v>20</v>
      </c>
      <c r="L232" s="99">
        <v>1203</v>
      </c>
      <c r="M232" s="61">
        <v>0.71499999999999997</v>
      </c>
      <c r="N232" s="61">
        <v>0.71499999999999997</v>
      </c>
      <c r="O232" s="3">
        <v>1999</v>
      </c>
      <c r="P232" s="3">
        <v>2</v>
      </c>
    </row>
    <row r="233" spans="1:16" x14ac:dyDescent="0.2">
      <c r="A233" s="1">
        <v>231</v>
      </c>
      <c r="B233" s="110">
        <v>0.65749999999999997</v>
      </c>
      <c r="C233" t="s">
        <v>15</v>
      </c>
      <c r="D233" s="110">
        <v>0.65749999999999997</v>
      </c>
      <c r="E233" t="s">
        <v>56</v>
      </c>
      <c r="F233" s="3">
        <v>21</v>
      </c>
      <c r="G233" s="108">
        <v>60</v>
      </c>
      <c r="H233" t="s">
        <v>17</v>
      </c>
      <c r="I233" t="s">
        <v>29</v>
      </c>
      <c r="J233" t="s">
        <v>30</v>
      </c>
      <c r="K233" t="s">
        <v>20</v>
      </c>
      <c r="L233" s="99">
        <v>1203</v>
      </c>
      <c r="M233" s="110">
        <v>0.65749999999999997</v>
      </c>
      <c r="N233" s="110">
        <v>0.65749999999999997</v>
      </c>
      <c r="O233" s="3">
        <v>1999</v>
      </c>
      <c r="P233" s="3">
        <v>2</v>
      </c>
    </row>
    <row r="234" spans="1:16" x14ac:dyDescent="0.2">
      <c r="A234" s="1">
        <v>232</v>
      </c>
      <c r="B234" s="111">
        <v>0.75749999999999995</v>
      </c>
      <c r="C234" t="s">
        <v>15</v>
      </c>
      <c r="D234" s="111">
        <v>0.75749999999999995</v>
      </c>
      <c r="E234" t="s">
        <v>56</v>
      </c>
      <c r="F234" s="3">
        <v>21</v>
      </c>
      <c r="G234" s="108">
        <v>60</v>
      </c>
      <c r="H234" t="s">
        <v>21</v>
      </c>
      <c r="I234" t="s">
        <v>29</v>
      </c>
      <c r="J234" t="s">
        <v>134</v>
      </c>
      <c r="K234" t="s">
        <v>20</v>
      </c>
      <c r="L234" s="99">
        <v>1203</v>
      </c>
      <c r="M234" s="111">
        <v>0.75749999999999995</v>
      </c>
      <c r="N234" s="111">
        <v>0.75749999999999995</v>
      </c>
      <c r="O234" s="3">
        <v>1999</v>
      </c>
      <c r="P234" s="3">
        <v>2</v>
      </c>
    </row>
    <row r="235" spans="1:16" x14ac:dyDescent="0.2">
      <c r="A235" s="1">
        <v>233</v>
      </c>
      <c r="B235" s="31">
        <v>0.73250000000000004</v>
      </c>
      <c r="C235" t="s">
        <v>15</v>
      </c>
      <c r="D235" s="31">
        <v>0.73250000000000004</v>
      </c>
      <c r="E235" t="s">
        <v>56</v>
      </c>
      <c r="F235" s="3">
        <v>21</v>
      </c>
      <c r="G235" s="108">
        <v>60</v>
      </c>
      <c r="H235" t="s">
        <v>23</v>
      </c>
      <c r="I235" t="s">
        <v>29</v>
      </c>
      <c r="J235" t="s">
        <v>61</v>
      </c>
      <c r="K235" t="s">
        <v>20</v>
      </c>
      <c r="L235" s="99">
        <v>1203</v>
      </c>
      <c r="M235" s="31">
        <v>0.73250000000000004</v>
      </c>
      <c r="N235" s="31">
        <v>0.73250000000000004</v>
      </c>
      <c r="O235" s="3">
        <v>1999</v>
      </c>
      <c r="P235" s="3">
        <v>2</v>
      </c>
    </row>
    <row r="236" spans="1:16" x14ac:dyDescent="0.2">
      <c r="A236" s="1">
        <v>234</v>
      </c>
      <c r="B236" s="32">
        <v>0.8</v>
      </c>
      <c r="C236" t="s">
        <v>15</v>
      </c>
      <c r="D236" s="32">
        <v>0.80000000000000016</v>
      </c>
      <c r="E236" t="s">
        <v>56</v>
      </c>
      <c r="F236" s="3">
        <v>21</v>
      </c>
      <c r="G236" s="108">
        <v>60</v>
      </c>
      <c r="H236" t="s">
        <v>17</v>
      </c>
      <c r="I236" t="s">
        <v>33</v>
      </c>
      <c r="J236" t="s">
        <v>34</v>
      </c>
      <c r="K236" t="s">
        <v>20</v>
      </c>
      <c r="L236" s="99">
        <v>1203</v>
      </c>
      <c r="M236" s="32">
        <v>0.8</v>
      </c>
      <c r="N236" s="32">
        <v>0.8</v>
      </c>
      <c r="O236" s="3">
        <v>1999</v>
      </c>
      <c r="P236" s="3">
        <v>2</v>
      </c>
    </row>
    <row r="237" spans="1:16" x14ac:dyDescent="0.2">
      <c r="A237" s="1">
        <v>235</v>
      </c>
      <c r="B237" s="112">
        <v>0.8075</v>
      </c>
      <c r="C237" t="s">
        <v>15</v>
      </c>
      <c r="D237" s="112">
        <v>0.8075</v>
      </c>
      <c r="E237" t="s">
        <v>56</v>
      </c>
      <c r="F237" s="3">
        <v>21</v>
      </c>
      <c r="G237" s="108">
        <v>60</v>
      </c>
      <c r="H237" t="s">
        <v>21</v>
      </c>
      <c r="I237" t="s">
        <v>33</v>
      </c>
      <c r="J237" t="s">
        <v>135</v>
      </c>
      <c r="K237" t="s">
        <v>20</v>
      </c>
      <c r="L237" s="99">
        <v>1203</v>
      </c>
      <c r="M237" s="112">
        <v>0.8075</v>
      </c>
      <c r="N237" s="112">
        <v>0.8075</v>
      </c>
      <c r="O237" s="3">
        <v>1999</v>
      </c>
      <c r="P237" s="3">
        <v>2</v>
      </c>
    </row>
    <row r="238" spans="1:16" x14ac:dyDescent="0.2">
      <c r="A238" s="1">
        <v>236</v>
      </c>
      <c r="B238" s="113">
        <v>0.81</v>
      </c>
      <c r="C238" t="s">
        <v>15</v>
      </c>
      <c r="D238" s="113">
        <v>0.81</v>
      </c>
      <c r="E238" t="s">
        <v>56</v>
      </c>
      <c r="F238" s="3">
        <v>21</v>
      </c>
      <c r="G238" s="108">
        <v>60</v>
      </c>
      <c r="H238" t="s">
        <v>23</v>
      </c>
      <c r="I238" t="s">
        <v>33</v>
      </c>
      <c r="J238" t="s">
        <v>63</v>
      </c>
      <c r="K238" t="s">
        <v>20</v>
      </c>
      <c r="L238" s="99">
        <v>1203</v>
      </c>
      <c r="M238" s="113">
        <v>0.81</v>
      </c>
      <c r="N238" s="113">
        <v>0.81</v>
      </c>
      <c r="O238" s="3">
        <v>1999</v>
      </c>
      <c r="P238" s="3">
        <v>2</v>
      </c>
    </row>
    <row r="239" spans="1:16" x14ac:dyDescent="0.2">
      <c r="A239" s="1">
        <v>237</v>
      </c>
      <c r="B239" s="114">
        <v>0.57250000000000001</v>
      </c>
      <c r="C239" t="s">
        <v>15</v>
      </c>
      <c r="D239" s="114">
        <v>0.57250000000000001</v>
      </c>
      <c r="E239" t="s">
        <v>56</v>
      </c>
      <c r="F239" s="3">
        <v>21</v>
      </c>
      <c r="G239" s="108">
        <v>60</v>
      </c>
      <c r="H239" t="s">
        <v>17</v>
      </c>
      <c r="I239" t="s">
        <v>37</v>
      </c>
      <c r="J239" t="s">
        <v>38</v>
      </c>
      <c r="K239" t="s">
        <v>20</v>
      </c>
      <c r="L239" s="99">
        <v>1203</v>
      </c>
      <c r="M239" s="114">
        <v>0.57250000000000001</v>
      </c>
      <c r="N239" s="114">
        <v>0.57250000000000001</v>
      </c>
      <c r="O239" s="3">
        <v>1999</v>
      </c>
      <c r="P239" s="3">
        <v>2</v>
      </c>
    </row>
    <row r="240" spans="1:16" x14ac:dyDescent="0.2">
      <c r="A240" s="1">
        <v>238</v>
      </c>
      <c r="B240" s="66">
        <v>0.89749999999999996</v>
      </c>
      <c r="C240" t="s">
        <v>15</v>
      </c>
      <c r="D240" s="66">
        <v>0.89749999999999996</v>
      </c>
      <c r="E240" t="s">
        <v>56</v>
      </c>
      <c r="F240" s="3">
        <v>21</v>
      </c>
      <c r="G240" s="108">
        <v>60</v>
      </c>
      <c r="H240" t="s">
        <v>21</v>
      </c>
      <c r="I240" t="s">
        <v>37</v>
      </c>
      <c r="J240" t="s">
        <v>136</v>
      </c>
      <c r="K240" t="s">
        <v>20</v>
      </c>
      <c r="L240" s="99">
        <v>1203</v>
      </c>
      <c r="M240" s="66">
        <v>0.89749999999999996</v>
      </c>
      <c r="N240" s="66">
        <v>0.89749999999999996</v>
      </c>
      <c r="O240" s="3">
        <v>1999</v>
      </c>
      <c r="P240" s="3">
        <v>2</v>
      </c>
    </row>
    <row r="241" spans="1:16" x14ac:dyDescent="0.2">
      <c r="A241" s="1">
        <v>239</v>
      </c>
      <c r="B241" s="27">
        <v>0.85499999999999998</v>
      </c>
      <c r="C241" t="s">
        <v>15</v>
      </c>
      <c r="D241" s="27">
        <v>0.85499999999999998</v>
      </c>
      <c r="E241" t="s">
        <v>56</v>
      </c>
      <c r="F241" s="3">
        <v>21</v>
      </c>
      <c r="G241" s="108">
        <v>60</v>
      </c>
      <c r="H241" t="s">
        <v>23</v>
      </c>
      <c r="I241" t="s">
        <v>37</v>
      </c>
      <c r="J241" t="s">
        <v>137</v>
      </c>
      <c r="K241" t="s">
        <v>20</v>
      </c>
      <c r="L241" s="99">
        <v>1203</v>
      </c>
      <c r="M241" s="27">
        <v>0.85499999999999998</v>
      </c>
      <c r="N241" s="27">
        <v>0.85499999999999998</v>
      </c>
      <c r="O241" s="3">
        <v>1999</v>
      </c>
      <c r="P241" s="3">
        <v>2</v>
      </c>
    </row>
    <row r="242" spans="1:16" x14ac:dyDescent="0.2">
      <c r="A242" s="1">
        <v>240</v>
      </c>
      <c r="B242" s="103">
        <v>0.27750000000000002</v>
      </c>
      <c r="C242" t="s">
        <v>15</v>
      </c>
      <c r="D242" s="103">
        <v>0.27750000000000002</v>
      </c>
      <c r="E242" t="s">
        <v>56</v>
      </c>
      <c r="F242" s="3">
        <v>21</v>
      </c>
      <c r="G242" s="108">
        <v>60</v>
      </c>
      <c r="H242" t="s">
        <v>17</v>
      </c>
      <c r="I242" t="s">
        <v>41</v>
      </c>
      <c r="J242" t="s">
        <v>42</v>
      </c>
      <c r="K242" t="s">
        <v>20</v>
      </c>
      <c r="L242" s="99">
        <v>1203</v>
      </c>
      <c r="M242" s="103">
        <v>0.27750000000000002</v>
      </c>
      <c r="N242" s="103">
        <v>0.27750000000000002</v>
      </c>
      <c r="O242" s="3">
        <v>1999</v>
      </c>
      <c r="P242" s="3">
        <v>2</v>
      </c>
    </row>
    <row r="243" spans="1:16" x14ac:dyDescent="0.2">
      <c r="A243" s="1">
        <v>241</v>
      </c>
      <c r="B243" s="103">
        <v>0.27750000000000002</v>
      </c>
      <c r="C243" t="s">
        <v>15</v>
      </c>
      <c r="D243" s="103">
        <v>0.27750000000000002</v>
      </c>
      <c r="E243" t="s">
        <v>56</v>
      </c>
      <c r="F243" s="3">
        <v>21</v>
      </c>
      <c r="G243" s="108">
        <v>60</v>
      </c>
      <c r="H243" t="s">
        <v>21</v>
      </c>
      <c r="I243" t="s">
        <v>41</v>
      </c>
      <c r="J243" t="s">
        <v>43</v>
      </c>
      <c r="K243" t="s">
        <v>20</v>
      </c>
      <c r="L243" s="99">
        <v>1203</v>
      </c>
      <c r="M243" s="103">
        <v>0.27750000000000002</v>
      </c>
      <c r="N243" s="103">
        <v>0.27750000000000002</v>
      </c>
      <c r="O243" s="3">
        <v>1999</v>
      </c>
      <c r="P243" s="3">
        <v>2</v>
      </c>
    </row>
    <row r="244" spans="1:16" x14ac:dyDescent="0.2">
      <c r="A244" s="1">
        <v>242</v>
      </c>
      <c r="B244" s="103">
        <v>0.27750000000000002</v>
      </c>
      <c r="C244" t="s">
        <v>15</v>
      </c>
      <c r="D244" s="103">
        <v>0.27750000000000002</v>
      </c>
      <c r="E244" t="s">
        <v>56</v>
      </c>
      <c r="F244" s="3">
        <v>21</v>
      </c>
      <c r="G244" s="108">
        <v>60</v>
      </c>
      <c r="H244" t="s">
        <v>23</v>
      </c>
      <c r="I244" t="s">
        <v>41</v>
      </c>
      <c r="J244" t="s">
        <v>43</v>
      </c>
      <c r="K244" t="s">
        <v>20</v>
      </c>
      <c r="L244" s="99">
        <v>1203</v>
      </c>
      <c r="M244" s="103">
        <v>0.27750000000000002</v>
      </c>
      <c r="N244" s="103">
        <v>0.27750000000000002</v>
      </c>
      <c r="O244" s="3">
        <v>1999</v>
      </c>
      <c r="P244" s="3">
        <v>2</v>
      </c>
    </row>
    <row r="245" spans="1:16" x14ac:dyDescent="0.2">
      <c r="A245" s="1">
        <v>243</v>
      </c>
      <c r="B245" s="103">
        <v>0.27750000000000002</v>
      </c>
      <c r="C245" t="s">
        <v>15</v>
      </c>
      <c r="D245" s="103">
        <v>0.27750000000000002</v>
      </c>
      <c r="E245" t="s">
        <v>56</v>
      </c>
      <c r="F245" s="3">
        <v>21</v>
      </c>
      <c r="G245" s="108">
        <v>60</v>
      </c>
      <c r="H245" t="s">
        <v>17</v>
      </c>
      <c r="I245" t="s">
        <v>44</v>
      </c>
      <c r="J245" t="s">
        <v>45</v>
      </c>
      <c r="K245" t="s">
        <v>20</v>
      </c>
      <c r="L245" s="99">
        <v>1203</v>
      </c>
      <c r="M245" s="103">
        <v>0.27750000000000002</v>
      </c>
      <c r="N245" s="103">
        <v>0.27750000000000002</v>
      </c>
      <c r="O245" s="3">
        <v>1999</v>
      </c>
      <c r="P245" s="3">
        <v>2</v>
      </c>
    </row>
    <row r="246" spans="1:16" x14ac:dyDescent="0.2">
      <c r="A246" s="1">
        <v>244</v>
      </c>
      <c r="B246" s="79">
        <v>0.71750000000000003</v>
      </c>
      <c r="C246" t="s">
        <v>15</v>
      </c>
      <c r="D246" s="79">
        <v>0.71750000000000003</v>
      </c>
      <c r="E246" t="s">
        <v>56</v>
      </c>
      <c r="F246" s="3">
        <v>21</v>
      </c>
      <c r="G246" s="108">
        <v>60</v>
      </c>
      <c r="H246" t="s">
        <v>21</v>
      </c>
      <c r="I246" t="s">
        <v>44</v>
      </c>
      <c r="J246" t="s">
        <v>138</v>
      </c>
      <c r="K246" t="s">
        <v>20</v>
      </c>
      <c r="L246" s="99">
        <v>1203</v>
      </c>
      <c r="M246" s="79">
        <v>0.71750000000000003</v>
      </c>
      <c r="N246" s="79">
        <v>0.71750000000000003</v>
      </c>
      <c r="O246" s="3">
        <v>1999</v>
      </c>
      <c r="P246" s="3">
        <v>2</v>
      </c>
    </row>
    <row r="247" spans="1:16" x14ac:dyDescent="0.2">
      <c r="A247" s="1">
        <v>245</v>
      </c>
      <c r="B247" s="115">
        <v>0.79</v>
      </c>
      <c r="C247" t="s">
        <v>15</v>
      </c>
      <c r="D247" s="115">
        <v>0.79</v>
      </c>
      <c r="E247" t="s">
        <v>56</v>
      </c>
      <c r="F247" s="3">
        <v>21</v>
      </c>
      <c r="G247" s="108">
        <v>60</v>
      </c>
      <c r="H247" t="s">
        <v>23</v>
      </c>
      <c r="I247" t="s">
        <v>44</v>
      </c>
      <c r="J247" t="s">
        <v>67</v>
      </c>
      <c r="K247" t="s">
        <v>20</v>
      </c>
      <c r="L247" s="99">
        <v>1203</v>
      </c>
      <c r="M247" s="115">
        <v>0.79</v>
      </c>
      <c r="N247" s="115">
        <v>0.79</v>
      </c>
      <c r="O247" s="3">
        <v>1999</v>
      </c>
      <c r="P247" s="3">
        <v>2</v>
      </c>
    </row>
    <row r="248" spans="1:16" x14ac:dyDescent="0.2">
      <c r="A248" s="1">
        <v>246</v>
      </c>
      <c r="B248" s="116">
        <v>0.48</v>
      </c>
      <c r="C248" t="s">
        <v>15</v>
      </c>
      <c r="D248" s="116">
        <v>0.48</v>
      </c>
      <c r="E248" t="s">
        <v>56</v>
      </c>
      <c r="F248" s="3">
        <v>21</v>
      </c>
      <c r="G248" s="108">
        <v>60</v>
      </c>
      <c r="H248" t="s">
        <v>17</v>
      </c>
      <c r="I248" t="s">
        <v>48</v>
      </c>
      <c r="J248" t="s">
        <v>49</v>
      </c>
      <c r="K248" t="s">
        <v>20</v>
      </c>
      <c r="L248" s="99">
        <v>1203</v>
      </c>
      <c r="M248" s="116">
        <v>0.48</v>
      </c>
      <c r="N248" s="116">
        <v>0.48</v>
      </c>
      <c r="O248" s="3">
        <v>1999</v>
      </c>
      <c r="P248" s="3">
        <v>2</v>
      </c>
    </row>
    <row r="249" spans="1:16" x14ac:dyDescent="0.2">
      <c r="A249" s="1">
        <v>247</v>
      </c>
      <c r="B249" s="32">
        <v>0.8</v>
      </c>
      <c r="C249" t="s">
        <v>15</v>
      </c>
      <c r="D249" s="32">
        <v>0.80000000000000016</v>
      </c>
      <c r="E249" t="s">
        <v>56</v>
      </c>
      <c r="F249" s="3">
        <v>21</v>
      </c>
      <c r="G249" s="108">
        <v>60</v>
      </c>
      <c r="H249" t="s">
        <v>17</v>
      </c>
      <c r="I249" t="s">
        <v>50</v>
      </c>
      <c r="J249" t="s">
        <v>51</v>
      </c>
      <c r="K249" t="s">
        <v>20</v>
      </c>
      <c r="L249" s="99">
        <v>1203</v>
      </c>
      <c r="M249" s="32">
        <v>0.8</v>
      </c>
      <c r="N249" s="32">
        <v>0.8</v>
      </c>
      <c r="O249" s="3">
        <v>1999</v>
      </c>
      <c r="P249" s="3">
        <v>2</v>
      </c>
    </row>
    <row r="250" spans="1:16" x14ac:dyDescent="0.2">
      <c r="A250" s="1">
        <v>248</v>
      </c>
      <c r="B250" s="82">
        <v>0.82250000000000001</v>
      </c>
      <c r="C250" t="s">
        <v>15</v>
      </c>
      <c r="D250" s="82">
        <v>0.82250000000000001</v>
      </c>
      <c r="E250" t="s">
        <v>56</v>
      </c>
      <c r="F250" s="3">
        <v>21</v>
      </c>
      <c r="G250" s="108">
        <v>60</v>
      </c>
      <c r="H250" t="s">
        <v>17</v>
      </c>
      <c r="I250" t="s">
        <v>52</v>
      </c>
      <c r="J250" t="s">
        <v>53</v>
      </c>
      <c r="K250" t="s">
        <v>20</v>
      </c>
      <c r="L250" s="99">
        <v>1203</v>
      </c>
      <c r="M250" s="82">
        <v>0.82250000000000001</v>
      </c>
      <c r="N250" s="82">
        <v>0.82250000000000001</v>
      </c>
      <c r="O250" s="3">
        <v>1999</v>
      </c>
      <c r="P250" s="3">
        <v>2</v>
      </c>
    </row>
    <row r="251" spans="1:16" x14ac:dyDescent="0.2">
      <c r="A251" s="1">
        <v>249</v>
      </c>
      <c r="B251" s="106">
        <v>0.25</v>
      </c>
      <c r="C251" t="s">
        <v>15</v>
      </c>
      <c r="D251" s="106">
        <v>0.25</v>
      </c>
      <c r="E251" t="s">
        <v>56</v>
      </c>
      <c r="F251" s="3">
        <v>21</v>
      </c>
      <c r="G251" s="108">
        <v>60</v>
      </c>
      <c r="H251" t="s">
        <v>17</v>
      </c>
      <c r="I251" t="s">
        <v>54</v>
      </c>
      <c r="J251" t="s">
        <v>55</v>
      </c>
      <c r="K251" t="s">
        <v>20</v>
      </c>
      <c r="L251" s="99">
        <v>1203</v>
      </c>
      <c r="M251" s="106">
        <v>0.25</v>
      </c>
      <c r="N251" s="106">
        <v>0.25</v>
      </c>
      <c r="O251" s="3">
        <v>1999</v>
      </c>
      <c r="P251" s="3">
        <v>2</v>
      </c>
    </row>
    <row r="252" spans="1:16" x14ac:dyDescent="0.2">
      <c r="A252" s="1">
        <v>250</v>
      </c>
      <c r="B252" s="43">
        <v>0.61</v>
      </c>
      <c r="C252" t="s">
        <v>15</v>
      </c>
      <c r="D252" s="43">
        <v>0.61</v>
      </c>
      <c r="E252" t="s">
        <v>16</v>
      </c>
      <c r="F252" s="3">
        <v>21</v>
      </c>
      <c r="G252" s="26">
        <v>62</v>
      </c>
      <c r="H252" t="s">
        <v>17</v>
      </c>
      <c r="I252" t="s">
        <v>18</v>
      </c>
      <c r="J252" t="s">
        <v>19</v>
      </c>
      <c r="K252" t="s">
        <v>68</v>
      </c>
      <c r="L252" s="4">
        <v>1600</v>
      </c>
      <c r="M252" s="43">
        <v>0.61</v>
      </c>
      <c r="N252" s="43">
        <v>0.61</v>
      </c>
      <c r="O252" s="3">
        <v>1999</v>
      </c>
      <c r="P252" s="3">
        <v>2</v>
      </c>
    </row>
    <row r="253" spans="1:16" x14ac:dyDescent="0.2">
      <c r="A253" s="1">
        <v>251</v>
      </c>
      <c r="B253" s="11">
        <v>0.73750000000000004</v>
      </c>
      <c r="C253" t="s">
        <v>15</v>
      </c>
      <c r="D253" s="11">
        <v>0.73750000000000004</v>
      </c>
      <c r="E253" t="s">
        <v>16</v>
      </c>
      <c r="F253" s="3">
        <v>21</v>
      </c>
      <c r="G253" s="26">
        <v>62</v>
      </c>
      <c r="H253" t="s">
        <v>21</v>
      </c>
      <c r="I253" t="s">
        <v>18</v>
      </c>
      <c r="J253" t="s">
        <v>139</v>
      </c>
      <c r="K253" t="s">
        <v>68</v>
      </c>
      <c r="L253" s="4">
        <v>1600</v>
      </c>
      <c r="M253" s="11">
        <v>0.73750000000000004</v>
      </c>
      <c r="N253" s="11">
        <v>0.73750000000000004</v>
      </c>
      <c r="O253" s="3">
        <v>1999</v>
      </c>
      <c r="P253" s="3">
        <v>2</v>
      </c>
    </row>
    <row r="254" spans="1:16" x14ac:dyDescent="0.2">
      <c r="A254" s="1">
        <v>252</v>
      </c>
      <c r="B254" s="84">
        <v>0.72499999999999998</v>
      </c>
      <c r="C254" t="s">
        <v>15</v>
      </c>
      <c r="D254" s="84">
        <v>0.72500000000000009</v>
      </c>
      <c r="E254" t="s">
        <v>16</v>
      </c>
      <c r="F254" s="3">
        <v>21</v>
      </c>
      <c r="G254" s="26">
        <v>62</v>
      </c>
      <c r="H254" t="s">
        <v>23</v>
      </c>
      <c r="I254" t="s">
        <v>18</v>
      </c>
      <c r="J254" t="s">
        <v>80</v>
      </c>
      <c r="K254" t="s">
        <v>68</v>
      </c>
      <c r="L254" s="4">
        <v>1600</v>
      </c>
      <c r="M254" s="84">
        <v>0.72499999999999998</v>
      </c>
      <c r="N254" s="84">
        <v>0.72499999999999998</v>
      </c>
      <c r="O254" s="3">
        <v>1999</v>
      </c>
      <c r="P254" s="3">
        <v>2</v>
      </c>
    </row>
    <row r="255" spans="1:16" x14ac:dyDescent="0.2">
      <c r="A255" s="1">
        <v>253</v>
      </c>
      <c r="B255" s="82">
        <v>0.82250000000000001</v>
      </c>
      <c r="C255" t="s">
        <v>15</v>
      </c>
      <c r="D255" s="82">
        <v>0.82250000000000001</v>
      </c>
      <c r="E255" t="s">
        <v>16</v>
      </c>
      <c r="F255" s="3">
        <v>21</v>
      </c>
      <c r="G255" s="26">
        <v>62</v>
      </c>
      <c r="H255" t="s">
        <v>17</v>
      </c>
      <c r="I255" t="s">
        <v>25</v>
      </c>
      <c r="J255" t="s">
        <v>26</v>
      </c>
      <c r="K255" t="s">
        <v>68</v>
      </c>
      <c r="L255" s="4">
        <v>1600</v>
      </c>
      <c r="M255" s="82">
        <v>0.82250000000000001</v>
      </c>
      <c r="N255" s="82">
        <v>0.82250000000000001</v>
      </c>
      <c r="O255" s="3">
        <v>1999</v>
      </c>
      <c r="P255" s="3">
        <v>2</v>
      </c>
    </row>
    <row r="256" spans="1:16" x14ac:dyDescent="0.2">
      <c r="A256" s="1">
        <v>254</v>
      </c>
      <c r="B256" s="78">
        <v>0.77749999999999997</v>
      </c>
      <c r="C256" t="s">
        <v>15</v>
      </c>
      <c r="D256" s="78">
        <v>0.77749999999999997</v>
      </c>
      <c r="E256" t="s">
        <v>16</v>
      </c>
      <c r="F256" s="3">
        <v>21</v>
      </c>
      <c r="G256" s="26">
        <v>62</v>
      </c>
      <c r="H256" t="s">
        <v>21</v>
      </c>
      <c r="I256" t="s">
        <v>25</v>
      </c>
      <c r="J256" t="s">
        <v>140</v>
      </c>
      <c r="K256" t="s">
        <v>68</v>
      </c>
      <c r="L256" s="4">
        <v>1600</v>
      </c>
      <c r="M256" s="78">
        <v>0.77749999999999997</v>
      </c>
      <c r="N256" s="78">
        <v>0.77749999999999997</v>
      </c>
      <c r="O256" s="3">
        <v>1999</v>
      </c>
      <c r="P256" s="3">
        <v>2</v>
      </c>
    </row>
    <row r="257" spans="1:16" x14ac:dyDescent="0.2">
      <c r="A257" s="1">
        <v>255</v>
      </c>
      <c r="B257" s="117">
        <v>0.55249999999999999</v>
      </c>
      <c r="C257" t="s">
        <v>15</v>
      </c>
      <c r="D257" s="117">
        <v>0.55249999999999999</v>
      </c>
      <c r="E257" t="s">
        <v>16</v>
      </c>
      <c r="F257" s="3">
        <v>21</v>
      </c>
      <c r="G257" s="26">
        <v>62</v>
      </c>
      <c r="H257" t="s">
        <v>23</v>
      </c>
      <c r="I257" t="s">
        <v>25</v>
      </c>
      <c r="J257" t="s">
        <v>141</v>
      </c>
      <c r="K257" t="s">
        <v>68</v>
      </c>
      <c r="L257" s="4">
        <v>1600</v>
      </c>
      <c r="M257" s="117">
        <v>0.55249999999999999</v>
      </c>
      <c r="N257" s="117">
        <v>0.55249999999999999</v>
      </c>
      <c r="O257" s="3">
        <v>1999</v>
      </c>
      <c r="P257" s="3">
        <v>2</v>
      </c>
    </row>
    <row r="258" spans="1:16" x14ac:dyDescent="0.2">
      <c r="A258" s="1">
        <v>256</v>
      </c>
      <c r="B258" s="118">
        <v>0.56999999999999995</v>
      </c>
      <c r="C258" t="s">
        <v>15</v>
      </c>
      <c r="D258" s="118">
        <v>0.56999999999999995</v>
      </c>
      <c r="E258" t="s">
        <v>16</v>
      </c>
      <c r="F258" s="3">
        <v>21</v>
      </c>
      <c r="G258" s="26">
        <v>62</v>
      </c>
      <c r="H258" t="s">
        <v>17</v>
      </c>
      <c r="I258" t="s">
        <v>29</v>
      </c>
      <c r="J258" t="s">
        <v>30</v>
      </c>
      <c r="K258" t="s">
        <v>68</v>
      </c>
      <c r="L258" s="4">
        <v>1600</v>
      </c>
      <c r="M258" s="118">
        <v>0.56999999999999995</v>
      </c>
      <c r="N258" s="118">
        <v>0.56999999999999995</v>
      </c>
      <c r="O258" s="3">
        <v>1999</v>
      </c>
      <c r="P258" s="3">
        <v>2</v>
      </c>
    </row>
    <row r="259" spans="1:16" x14ac:dyDescent="0.2">
      <c r="A259" s="1">
        <v>257</v>
      </c>
      <c r="B259" s="119">
        <v>0.77500000000000002</v>
      </c>
      <c r="C259" t="s">
        <v>15</v>
      </c>
      <c r="D259" s="119">
        <v>0.77500000000000002</v>
      </c>
      <c r="E259" t="s">
        <v>16</v>
      </c>
      <c r="F259" s="3">
        <v>21</v>
      </c>
      <c r="G259" s="26">
        <v>62</v>
      </c>
      <c r="H259" t="s">
        <v>21</v>
      </c>
      <c r="I259" t="s">
        <v>29</v>
      </c>
      <c r="J259" t="s">
        <v>142</v>
      </c>
      <c r="K259" t="s">
        <v>68</v>
      </c>
      <c r="L259" s="4">
        <v>1600</v>
      </c>
      <c r="M259" s="119">
        <v>0.77500000000000002</v>
      </c>
      <c r="N259" s="119">
        <v>0.77500000000000002</v>
      </c>
      <c r="O259" s="3">
        <v>1999</v>
      </c>
      <c r="P259" s="3">
        <v>2</v>
      </c>
    </row>
    <row r="260" spans="1:16" x14ac:dyDescent="0.2">
      <c r="A260" s="1">
        <v>258</v>
      </c>
      <c r="B260" s="120">
        <v>0.72750000000000004</v>
      </c>
      <c r="C260" t="s">
        <v>15</v>
      </c>
      <c r="D260" s="120">
        <v>0.72750000000000015</v>
      </c>
      <c r="E260" t="s">
        <v>16</v>
      </c>
      <c r="F260" s="3">
        <v>21</v>
      </c>
      <c r="G260" s="26">
        <v>62</v>
      </c>
      <c r="H260" t="s">
        <v>23</v>
      </c>
      <c r="I260" t="s">
        <v>29</v>
      </c>
      <c r="J260" t="s">
        <v>61</v>
      </c>
      <c r="K260" t="s">
        <v>68</v>
      </c>
      <c r="L260" s="4">
        <v>1600</v>
      </c>
      <c r="M260" s="120">
        <v>0.72750000000000004</v>
      </c>
      <c r="N260" s="120">
        <v>0.72750000000000004</v>
      </c>
      <c r="O260" s="3">
        <v>1999</v>
      </c>
      <c r="P260" s="3">
        <v>2</v>
      </c>
    </row>
    <row r="261" spans="1:16" x14ac:dyDescent="0.2">
      <c r="A261" s="1">
        <v>259</v>
      </c>
      <c r="B261" s="121">
        <v>0.9</v>
      </c>
      <c r="C261" t="s">
        <v>15</v>
      </c>
      <c r="D261" s="121">
        <v>0.9</v>
      </c>
      <c r="E261" t="s">
        <v>16</v>
      </c>
      <c r="F261" s="3">
        <v>21</v>
      </c>
      <c r="G261" s="26">
        <v>62</v>
      </c>
      <c r="H261" t="s">
        <v>17</v>
      </c>
      <c r="I261" t="s">
        <v>33</v>
      </c>
      <c r="J261" t="s">
        <v>34</v>
      </c>
      <c r="K261" t="s">
        <v>68</v>
      </c>
      <c r="L261" s="4">
        <v>1600</v>
      </c>
      <c r="M261" s="121">
        <v>0.9</v>
      </c>
      <c r="N261" s="121">
        <v>0.9</v>
      </c>
      <c r="O261" s="3">
        <v>1999</v>
      </c>
      <c r="P261" s="3">
        <v>2</v>
      </c>
    </row>
    <row r="262" spans="1:16" x14ac:dyDescent="0.2">
      <c r="A262" s="1">
        <v>260</v>
      </c>
      <c r="B262" s="59">
        <v>0.92500000000000004</v>
      </c>
      <c r="C262" t="s">
        <v>15</v>
      </c>
      <c r="D262" s="59">
        <v>0.92500000000000004</v>
      </c>
      <c r="E262" t="s">
        <v>16</v>
      </c>
      <c r="F262" s="3">
        <v>21</v>
      </c>
      <c r="G262" s="26">
        <v>62</v>
      </c>
      <c r="H262" t="s">
        <v>21</v>
      </c>
      <c r="I262" t="s">
        <v>33</v>
      </c>
      <c r="J262" t="s">
        <v>143</v>
      </c>
      <c r="K262" t="s">
        <v>68</v>
      </c>
      <c r="L262" s="4">
        <v>1600</v>
      </c>
      <c r="M262" s="59">
        <v>0.92500000000000004</v>
      </c>
      <c r="N262" s="59">
        <v>0.92500000000000004</v>
      </c>
      <c r="O262" s="3">
        <v>1999</v>
      </c>
      <c r="P262" s="3">
        <v>2</v>
      </c>
    </row>
    <row r="263" spans="1:16" x14ac:dyDescent="0.2">
      <c r="A263" s="1">
        <v>261</v>
      </c>
      <c r="B263" s="73">
        <v>0.91749999999999998</v>
      </c>
      <c r="C263" t="s">
        <v>15</v>
      </c>
      <c r="D263" s="73">
        <v>0.91749999999999998</v>
      </c>
      <c r="E263" t="s">
        <v>16</v>
      </c>
      <c r="F263" s="3">
        <v>21</v>
      </c>
      <c r="G263" s="26">
        <v>62</v>
      </c>
      <c r="H263" t="s">
        <v>23</v>
      </c>
      <c r="I263" t="s">
        <v>33</v>
      </c>
      <c r="J263" t="s">
        <v>63</v>
      </c>
      <c r="K263" t="s">
        <v>68</v>
      </c>
      <c r="L263" s="4">
        <v>1600</v>
      </c>
      <c r="M263" s="73">
        <v>0.91749999999999998</v>
      </c>
      <c r="N263" s="73">
        <v>0.91749999999999998</v>
      </c>
      <c r="O263" s="3">
        <v>1999</v>
      </c>
      <c r="P263" s="3">
        <v>2</v>
      </c>
    </row>
    <row r="264" spans="1:16" x14ac:dyDescent="0.2">
      <c r="A264" s="1">
        <v>262</v>
      </c>
      <c r="B264" s="72">
        <v>0.50749999999999995</v>
      </c>
      <c r="C264" t="s">
        <v>15</v>
      </c>
      <c r="D264" s="72">
        <v>0.50749999999999995</v>
      </c>
      <c r="E264" t="s">
        <v>16</v>
      </c>
      <c r="F264" s="3">
        <v>21</v>
      </c>
      <c r="G264" s="26">
        <v>62</v>
      </c>
      <c r="H264" t="s">
        <v>17</v>
      </c>
      <c r="I264" t="s">
        <v>37</v>
      </c>
      <c r="J264" t="s">
        <v>38</v>
      </c>
      <c r="K264" t="s">
        <v>68</v>
      </c>
      <c r="L264" s="4">
        <v>1600</v>
      </c>
      <c r="M264" s="72">
        <v>0.50749999999999995</v>
      </c>
      <c r="N264" s="72">
        <v>0.50749999999999995</v>
      </c>
      <c r="O264" s="3">
        <v>1999</v>
      </c>
      <c r="P264" s="3">
        <v>2</v>
      </c>
    </row>
    <row r="265" spans="1:16" x14ac:dyDescent="0.2">
      <c r="A265" s="1">
        <v>263</v>
      </c>
      <c r="B265" s="121">
        <v>0.9</v>
      </c>
      <c r="C265" t="s">
        <v>15</v>
      </c>
      <c r="D265" s="121">
        <v>0.9</v>
      </c>
      <c r="E265" t="s">
        <v>16</v>
      </c>
      <c r="F265" s="3">
        <v>21</v>
      </c>
      <c r="G265" s="26">
        <v>62</v>
      </c>
      <c r="H265" t="s">
        <v>21</v>
      </c>
      <c r="I265" t="s">
        <v>37</v>
      </c>
      <c r="J265" t="s">
        <v>144</v>
      </c>
      <c r="K265" t="s">
        <v>68</v>
      </c>
      <c r="L265" s="4">
        <v>1600</v>
      </c>
      <c r="M265" s="121">
        <v>0.9</v>
      </c>
      <c r="N265" s="121">
        <v>0.9</v>
      </c>
      <c r="O265" s="3">
        <v>1999</v>
      </c>
      <c r="P265" s="3">
        <v>2</v>
      </c>
    </row>
    <row r="266" spans="1:16" x14ac:dyDescent="0.2">
      <c r="A266" s="1">
        <v>264</v>
      </c>
      <c r="B266" s="108">
        <v>0.87</v>
      </c>
      <c r="C266" t="s">
        <v>15</v>
      </c>
      <c r="D266" s="108">
        <v>0.87</v>
      </c>
      <c r="E266" t="s">
        <v>16</v>
      </c>
      <c r="F266" s="3">
        <v>21</v>
      </c>
      <c r="G266" s="26">
        <v>62</v>
      </c>
      <c r="H266" t="s">
        <v>23</v>
      </c>
      <c r="I266" t="s">
        <v>37</v>
      </c>
      <c r="J266" t="s">
        <v>65</v>
      </c>
      <c r="K266" t="s">
        <v>68</v>
      </c>
      <c r="L266" s="4">
        <v>1600</v>
      </c>
      <c r="M266" s="108">
        <v>0.87</v>
      </c>
      <c r="N266" s="108">
        <v>0.87</v>
      </c>
      <c r="O266" s="3">
        <v>1999</v>
      </c>
      <c r="P266" s="3">
        <v>2</v>
      </c>
    </row>
    <row r="267" spans="1:16" x14ac:dyDescent="0.2">
      <c r="A267" s="1">
        <v>265</v>
      </c>
      <c r="B267" s="122">
        <v>0.22750000000000001</v>
      </c>
      <c r="C267" t="s">
        <v>15</v>
      </c>
      <c r="D267" s="122">
        <v>0.22750000000000001</v>
      </c>
      <c r="E267" t="s">
        <v>16</v>
      </c>
      <c r="F267" s="3">
        <v>21</v>
      </c>
      <c r="G267" s="26">
        <v>62</v>
      </c>
      <c r="H267" t="s">
        <v>17</v>
      </c>
      <c r="I267" t="s">
        <v>41</v>
      </c>
      <c r="J267" t="s">
        <v>42</v>
      </c>
      <c r="K267" t="s">
        <v>68</v>
      </c>
      <c r="L267" s="4">
        <v>1600</v>
      </c>
      <c r="M267" s="122">
        <v>0.22750000000000001</v>
      </c>
      <c r="N267" s="122">
        <v>0.22750000000000001</v>
      </c>
      <c r="O267" s="3">
        <v>1999</v>
      </c>
      <c r="P267" s="3">
        <v>2</v>
      </c>
    </row>
    <row r="268" spans="1:16" x14ac:dyDescent="0.2">
      <c r="A268" s="1">
        <v>266</v>
      </c>
      <c r="B268" s="122">
        <v>0.22750000000000001</v>
      </c>
      <c r="C268" t="s">
        <v>15</v>
      </c>
      <c r="D268" s="122">
        <v>0.22750000000000001</v>
      </c>
      <c r="E268" t="s">
        <v>16</v>
      </c>
      <c r="F268" s="3">
        <v>21</v>
      </c>
      <c r="G268" s="26">
        <v>62</v>
      </c>
      <c r="H268" t="s">
        <v>21</v>
      </c>
      <c r="I268" t="s">
        <v>41</v>
      </c>
      <c r="J268" t="s">
        <v>43</v>
      </c>
      <c r="K268" t="s">
        <v>68</v>
      </c>
      <c r="L268" s="4">
        <v>1600</v>
      </c>
      <c r="M268" s="122">
        <v>0.22750000000000001</v>
      </c>
      <c r="N268" s="122">
        <v>0.22750000000000001</v>
      </c>
      <c r="O268" s="3">
        <v>1999</v>
      </c>
      <c r="P268" s="3">
        <v>2</v>
      </c>
    </row>
    <row r="269" spans="1:16" x14ac:dyDescent="0.2">
      <c r="A269" s="1">
        <v>267</v>
      </c>
      <c r="B269" s="122">
        <v>0.22750000000000001</v>
      </c>
      <c r="C269" t="s">
        <v>15</v>
      </c>
      <c r="D269" s="122">
        <v>0.22750000000000001</v>
      </c>
      <c r="E269" t="s">
        <v>16</v>
      </c>
      <c r="F269" s="3">
        <v>21</v>
      </c>
      <c r="G269" s="26">
        <v>62</v>
      </c>
      <c r="H269" t="s">
        <v>23</v>
      </c>
      <c r="I269" t="s">
        <v>41</v>
      </c>
      <c r="J269" t="s">
        <v>43</v>
      </c>
      <c r="K269" t="s">
        <v>68</v>
      </c>
      <c r="L269" s="4">
        <v>1600</v>
      </c>
      <c r="M269" s="122">
        <v>0.22750000000000001</v>
      </c>
      <c r="N269" s="122">
        <v>0.22750000000000001</v>
      </c>
      <c r="O269" s="3">
        <v>1999</v>
      </c>
      <c r="P269" s="3">
        <v>2</v>
      </c>
    </row>
    <row r="270" spans="1:16" x14ac:dyDescent="0.2">
      <c r="A270" s="1">
        <v>268</v>
      </c>
      <c r="B270" s="122">
        <v>0.22750000000000001</v>
      </c>
      <c r="C270" t="s">
        <v>15</v>
      </c>
      <c r="D270" s="122">
        <v>0.22750000000000001</v>
      </c>
      <c r="E270" t="s">
        <v>16</v>
      </c>
      <c r="F270" s="3">
        <v>21</v>
      </c>
      <c r="G270" s="26">
        <v>62</v>
      </c>
      <c r="H270" t="s">
        <v>17</v>
      </c>
      <c r="I270" t="s">
        <v>44</v>
      </c>
      <c r="J270" t="s">
        <v>45</v>
      </c>
      <c r="K270" t="s">
        <v>68</v>
      </c>
      <c r="L270" s="4">
        <v>1600</v>
      </c>
      <c r="M270" s="122">
        <v>0.22750000000000001</v>
      </c>
      <c r="N270" s="122">
        <v>0.22750000000000001</v>
      </c>
      <c r="O270" s="3">
        <v>1999</v>
      </c>
      <c r="P270" s="3">
        <v>2</v>
      </c>
    </row>
    <row r="271" spans="1:16" x14ac:dyDescent="0.2">
      <c r="A271" s="1">
        <v>269</v>
      </c>
      <c r="B271" s="122">
        <v>0.22750000000000001</v>
      </c>
      <c r="C271" t="s">
        <v>15</v>
      </c>
      <c r="D271" s="122">
        <v>0.22750000000000001</v>
      </c>
      <c r="E271" t="s">
        <v>16</v>
      </c>
      <c r="F271" s="3">
        <v>21</v>
      </c>
      <c r="G271" s="26">
        <v>62</v>
      </c>
      <c r="H271" t="s">
        <v>21</v>
      </c>
      <c r="I271" t="s">
        <v>44</v>
      </c>
      <c r="J271" t="s">
        <v>145</v>
      </c>
      <c r="K271" t="s">
        <v>68</v>
      </c>
      <c r="L271" s="4">
        <v>1600</v>
      </c>
      <c r="M271" s="122">
        <v>0.22750000000000001</v>
      </c>
      <c r="N271" s="122">
        <v>0.22750000000000001</v>
      </c>
      <c r="O271" s="3">
        <v>1999</v>
      </c>
      <c r="P271" s="3">
        <v>2</v>
      </c>
    </row>
    <row r="272" spans="1:16" x14ac:dyDescent="0.2">
      <c r="A272" s="1">
        <v>270</v>
      </c>
      <c r="B272" s="44">
        <v>0.75</v>
      </c>
      <c r="C272" t="s">
        <v>15</v>
      </c>
      <c r="D272" s="44">
        <v>0.75</v>
      </c>
      <c r="E272" t="s">
        <v>16</v>
      </c>
      <c r="F272" s="3">
        <v>21</v>
      </c>
      <c r="G272" s="26">
        <v>62</v>
      </c>
      <c r="H272" t="s">
        <v>23</v>
      </c>
      <c r="I272" t="s">
        <v>44</v>
      </c>
      <c r="J272" t="s">
        <v>47</v>
      </c>
      <c r="K272" t="s">
        <v>68</v>
      </c>
      <c r="L272" s="4">
        <v>1600</v>
      </c>
      <c r="M272" s="44">
        <v>0.75</v>
      </c>
      <c r="N272" s="44">
        <v>0.75</v>
      </c>
      <c r="O272" s="3">
        <v>1999</v>
      </c>
      <c r="P272" s="3">
        <v>2</v>
      </c>
    </row>
    <row r="273" spans="1:16" x14ac:dyDescent="0.2">
      <c r="A273" s="1">
        <v>271</v>
      </c>
      <c r="B273" s="105">
        <v>0.47749999999999998</v>
      </c>
      <c r="C273" t="s">
        <v>15</v>
      </c>
      <c r="D273" s="105">
        <v>0.47749999999999998</v>
      </c>
      <c r="E273" t="s">
        <v>16</v>
      </c>
      <c r="F273" s="3">
        <v>21</v>
      </c>
      <c r="G273" s="26">
        <v>62</v>
      </c>
      <c r="H273" t="s">
        <v>17</v>
      </c>
      <c r="I273" t="s">
        <v>48</v>
      </c>
      <c r="J273" t="s">
        <v>49</v>
      </c>
      <c r="K273" t="s">
        <v>68</v>
      </c>
      <c r="L273" s="4">
        <v>1600</v>
      </c>
      <c r="M273" s="105">
        <v>0.47749999999999998</v>
      </c>
      <c r="N273" s="105">
        <v>0.47749999999999998</v>
      </c>
      <c r="O273" s="3">
        <v>1999</v>
      </c>
      <c r="P273" s="3">
        <v>2</v>
      </c>
    </row>
    <row r="274" spans="1:16" x14ac:dyDescent="0.2">
      <c r="A274" s="1">
        <v>272</v>
      </c>
      <c r="B274" s="39">
        <v>0.79749999999999999</v>
      </c>
      <c r="C274" t="s">
        <v>15</v>
      </c>
      <c r="D274" s="39">
        <v>0.79749999999999999</v>
      </c>
      <c r="E274" t="s">
        <v>16</v>
      </c>
      <c r="F274" s="3">
        <v>21</v>
      </c>
      <c r="G274" s="26">
        <v>62</v>
      </c>
      <c r="H274" t="s">
        <v>17</v>
      </c>
      <c r="I274" t="s">
        <v>50</v>
      </c>
      <c r="J274" t="s">
        <v>51</v>
      </c>
      <c r="K274" t="s">
        <v>68</v>
      </c>
      <c r="L274" s="4">
        <v>1600</v>
      </c>
      <c r="M274" s="39">
        <v>0.79749999999999999</v>
      </c>
      <c r="N274" s="39">
        <v>0.79749999999999999</v>
      </c>
      <c r="O274" s="3">
        <v>1999</v>
      </c>
      <c r="P274" s="3">
        <v>2</v>
      </c>
    </row>
    <row r="275" spans="1:16" x14ac:dyDescent="0.2">
      <c r="A275" s="1">
        <v>273</v>
      </c>
      <c r="B275" s="113">
        <v>0.81</v>
      </c>
      <c r="C275" t="s">
        <v>15</v>
      </c>
      <c r="D275" s="113">
        <v>0.81</v>
      </c>
      <c r="E275" t="s">
        <v>16</v>
      </c>
      <c r="F275" s="3">
        <v>21</v>
      </c>
      <c r="G275" s="26">
        <v>62</v>
      </c>
      <c r="H275" t="s">
        <v>17</v>
      </c>
      <c r="I275" t="s">
        <v>52</v>
      </c>
      <c r="J275" t="s">
        <v>53</v>
      </c>
      <c r="K275" t="s">
        <v>68</v>
      </c>
      <c r="L275" s="4">
        <v>1600</v>
      </c>
      <c r="M275" s="113">
        <v>0.81</v>
      </c>
      <c r="N275" s="113">
        <v>0.81</v>
      </c>
      <c r="O275" s="3">
        <v>1999</v>
      </c>
      <c r="P275" s="3">
        <v>2</v>
      </c>
    </row>
    <row r="276" spans="1:16" x14ac:dyDescent="0.2">
      <c r="A276" s="1">
        <v>274</v>
      </c>
      <c r="B276" s="106">
        <v>0.25</v>
      </c>
      <c r="C276" t="s">
        <v>15</v>
      </c>
      <c r="D276" s="106">
        <v>0.25</v>
      </c>
      <c r="E276" t="s">
        <v>16</v>
      </c>
      <c r="F276" s="3">
        <v>21</v>
      </c>
      <c r="G276" s="26">
        <v>62</v>
      </c>
      <c r="H276" t="s">
        <v>17</v>
      </c>
      <c r="I276" t="s">
        <v>54</v>
      </c>
      <c r="J276" t="s">
        <v>55</v>
      </c>
      <c r="K276" t="s">
        <v>68</v>
      </c>
      <c r="L276" s="4">
        <v>1600</v>
      </c>
      <c r="M276" s="106">
        <v>0.25</v>
      </c>
      <c r="N276" s="106">
        <v>0.25</v>
      </c>
      <c r="O276" s="3">
        <v>1999</v>
      </c>
      <c r="P276" s="3">
        <v>2</v>
      </c>
    </row>
    <row r="277" spans="1:16" x14ac:dyDescent="0.2">
      <c r="A277" s="1">
        <v>275</v>
      </c>
      <c r="B277" s="123">
        <v>0.6</v>
      </c>
      <c r="C277" t="s">
        <v>15</v>
      </c>
      <c r="D277" s="123">
        <v>0.6</v>
      </c>
      <c r="E277" t="s">
        <v>56</v>
      </c>
      <c r="F277" s="3">
        <v>21</v>
      </c>
      <c r="G277" s="108">
        <v>60</v>
      </c>
      <c r="H277" t="s">
        <v>17</v>
      </c>
      <c r="I277" t="s">
        <v>18</v>
      </c>
      <c r="J277" t="s">
        <v>19</v>
      </c>
      <c r="K277" t="s">
        <v>68</v>
      </c>
      <c r="L277" s="4">
        <v>1600</v>
      </c>
      <c r="M277" s="123">
        <v>0.6</v>
      </c>
      <c r="N277" s="123">
        <v>0.6</v>
      </c>
      <c r="O277" s="3">
        <v>1999</v>
      </c>
      <c r="P277" s="3">
        <v>2</v>
      </c>
    </row>
    <row r="278" spans="1:16" x14ac:dyDescent="0.2">
      <c r="A278" s="1">
        <v>276</v>
      </c>
      <c r="B278" s="109">
        <v>0.745</v>
      </c>
      <c r="C278" t="s">
        <v>15</v>
      </c>
      <c r="D278" s="109">
        <v>0.745</v>
      </c>
      <c r="E278" t="s">
        <v>56</v>
      </c>
      <c r="F278" s="3">
        <v>21</v>
      </c>
      <c r="G278" s="108">
        <v>60</v>
      </c>
      <c r="H278" t="s">
        <v>21</v>
      </c>
      <c r="I278" t="s">
        <v>18</v>
      </c>
      <c r="J278" t="s">
        <v>146</v>
      </c>
      <c r="K278" t="s">
        <v>68</v>
      </c>
      <c r="L278" s="4">
        <v>1600</v>
      </c>
      <c r="M278" s="109">
        <v>0.745</v>
      </c>
      <c r="N278" s="109">
        <v>0.745</v>
      </c>
      <c r="O278" s="3">
        <v>1999</v>
      </c>
      <c r="P278" s="3">
        <v>2</v>
      </c>
    </row>
    <row r="279" spans="1:16" x14ac:dyDescent="0.2">
      <c r="A279" s="1">
        <v>277</v>
      </c>
      <c r="B279" s="109">
        <v>0.745</v>
      </c>
      <c r="C279" t="s">
        <v>15</v>
      </c>
      <c r="D279" s="109">
        <v>0.745</v>
      </c>
      <c r="E279" t="s">
        <v>56</v>
      </c>
      <c r="F279" s="3">
        <v>21</v>
      </c>
      <c r="G279" s="108">
        <v>60</v>
      </c>
      <c r="H279" t="s">
        <v>23</v>
      </c>
      <c r="I279" t="s">
        <v>18</v>
      </c>
      <c r="J279" t="s">
        <v>147</v>
      </c>
      <c r="K279" t="s">
        <v>68</v>
      </c>
      <c r="L279" s="4">
        <v>1600</v>
      </c>
      <c r="M279" s="109">
        <v>0.745</v>
      </c>
      <c r="N279" s="109">
        <v>0.745</v>
      </c>
      <c r="O279" s="3">
        <v>1999</v>
      </c>
      <c r="P279" s="3">
        <v>2</v>
      </c>
    </row>
    <row r="280" spans="1:16" x14ac:dyDescent="0.2">
      <c r="A280" s="1">
        <v>278</v>
      </c>
      <c r="B280" s="23">
        <v>0.8125</v>
      </c>
      <c r="C280" t="s">
        <v>15</v>
      </c>
      <c r="D280" s="23">
        <v>0.8125</v>
      </c>
      <c r="E280" t="s">
        <v>56</v>
      </c>
      <c r="F280" s="3">
        <v>21</v>
      </c>
      <c r="G280" s="108">
        <v>60</v>
      </c>
      <c r="H280" t="s">
        <v>17</v>
      </c>
      <c r="I280" t="s">
        <v>25</v>
      </c>
      <c r="J280" t="s">
        <v>26</v>
      </c>
      <c r="K280" t="s">
        <v>68</v>
      </c>
      <c r="L280" s="4">
        <v>1600</v>
      </c>
      <c r="M280" s="23">
        <v>0.8125</v>
      </c>
      <c r="N280" s="23">
        <v>0.8125</v>
      </c>
      <c r="O280" s="3">
        <v>1999</v>
      </c>
      <c r="P280" s="3">
        <v>2</v>
      </c>
    </row>
    <row r="281" spans="1:16" x14ac:dyDescent="0.2">
      <c r="A281" s="1">
        <v>279</v>
      </c>
      <c r="B281" s="124">
        <v>0.52</v>
      </c>
      <c r="C281" t="s">
        <v>15</v>
      </c>
      <c r="D281" s="124">
        <v>0.52</v>
      </c>
      <c r="E281" t="s">
        <v>56</v>
      </c>
      <c r="F281" s="3">
        <v>21</v>
      </c>
      <c r="G281" s="108">
        <v>60</v>
      </c>
      <c r="H281" t="s">
        <v>21</v>
      </c>
      <c r="I281" t="s">
        <v>25</v>
      </c>
      <c r="J281" t="s">
        <v>148</v>
      </c>
      <c r="K281" t="s">
        <v>68</v>
      </c>
      <c r="L281" s="4">
        <v>1600</v>
      </c>
      <c r="M281" s="124">
        <v>0.52</v>
      </c>
      <c r="N281" s="124">
        <v>0.52</v>
      </c>
      <c r="O281" s="3">
        <v>1999</v>
      </c>
      <c r="P281" s="3">
        <v>2</v>
      </c>
    </row>
    <row r="282" spans="1:16" x14ac:dyDescent="0.2">
      <c r="A282" s="1">
        <v>280</v>
      </c>
      <c r="B282" s="125">
        <v>0.59750000000000003</v>
      </c>
      <c r="C282" t="s">
        <v>15</v>
      </c>
      <c r="D282" s="125">
        <v>0.59750000000000003</v>
      </c>
      <c r="E282" t="s">
        <v>56</v>
      </c>
      <c r="F282" s="3">
        <v>21</v>
      </c>
      <c r="G282" s="108">
        <v>60</v>
      </c>
      <c r="H282" t="s">
        <v>23</v>
      </c>
      <c r="I282" t="s">
        <v>25</v>
      </c>
      <c r="J282" t="s">
        <v>149</v>
      </c>
      <c r="K282" t="s">
        <v>68</v>
      </c>
      <c r="L282" s="4">
        <v>1600</v>
      </c>
      <c r="M282" s="125">
        <v>0.59750000000000003</v>
      </c>
      <c r="N282" s="125">
        <v>0.59750000000000003</v>
      </c>
      <c r="O282" s="3">
        <v>1999</v>
      </c>
      <c r="P282" s="3">
        <v>2</v>
      </c>
    </row>
    <row r="283" spans="1:16" x14ac:dyDescent="0.2">
      <c r="A283" s="1">
        <v>281</v>
      </c>
      <c r="B283" s="126">
        <v>0.5575</v>
      </c>
      <c r="C283" t="s">
        <v>15</v>
      </c>
      <c r="D283" s="126">
        <v>0.5575</v>
      </c>
      <c r="E283" t="s">
        <v>56</v>
      </c>
      <c r="F283" s="3">
        <v>21</v>
      </c>
      <c r="G283" s="108">
        <v>60</v>
      </c>
      <c r="H283" t="s">
        <v>17</v>
      </c>
      <c r="I283" t="s">
        <v>29</v>
      </c>
      <c r="J283" t="s">
        <v>30</v>
      </c>
      <c r="K283" t="s">
        <v>68</v>
      </c>
      <c r="L283" s="4">
        <v>1600</v>
      </c>
      <c r="M283" s="126">
        <v>0.5575</v>
      </c>
      <c r="N283" s="126">
        <v>0.5575</v>
      </c>
      <c r="O283" s="3">
        <v>1999</v>
      </c>
      <c r="P283" s="3">
        <v>2</v>
      </c>
    </row>
    <row r="284" spans="1:16" x14ac:dyDescent="0.2">
      <c r="A284" s="1">
        <v>282</v>
      </c>
      <c r="B284" s="45">
        <v>0.755</v>
      </c>
      <c r="C284" t="s">
        <v>15</v>
      </c>
      <c r="D284" s="45">
        <v>0.755</v>
      </c>
      <c r="E284" t="s">
        <v>56</v>
      </c>
      <c r="F284" s="3">
        <v>21</v>
      </c>
      <c r="G284" s="108">
        <v>60</v>
      </c>
      <c r="H284" t="s">
        <v>21</v>
      </c>
      <c r="I284" t="s">
        <v>29</v>
      </c>
      <c r="J284" t="s">
        <v>150</v>
      </c>
      <c r="K284" t="s">
        <v>68</v>
      </c>
      <c r="L284" s="4">
        <v>1600</v>
      </c>
      <c r="M284" s="45">
        <v>0.755</v>
      </c>
      <c r="N284" s="45">
        <v>0.755</v>
      </c>
      <c r="O284" s="3">
        <v>1999</v>
      </c>
      <c r="P284" s="3">
        <v>2</v>
      </c>
    </row>
    <row r="285" spans="1:16" x14ac:dyDescent="0.2">
      <c r="A285" s="1">
        <v>283</v>
      </c>
      <c r="B285" s="111">
        <v>0.75749999999999995</v>
      </c>
      <c r="C285" t="s">
        <v>15</v>
      </c>
      <c r="D285" s="111">
        <v>0.75749999999999995</v>
      </c>
      <c r="E285" t="s">
        <v>56</v>
      </c>
      <c r="F285" s="3">
        <v>21</v>
      </c>
      <c r="G285" s="108">
        <v>60</v>
      </c>
      <c r="H285" t="s">
        <v>23</v>
      </c>
      <c r="I285" t="s">
        <v>29</v>
      </c>
      <c r="J285" t="s">
        <v>61</v>
      </c>
      <c r="K285" t="s">
        <v>68</v>
      </c>
      <c r="L285" s="4">
        <v>1600</v>
      </c>
      <c r="M285" s="111">
        <v>0.75749999999999995</v>
      </c>
      <c r="N285" s="111">
        <v>0.75749999999999995</v>
      </c>
      <c r="O285" s="3">
        <v>1999</v>
      </c>
      <c r="P285" s="3">
        <v>2</v>
      </c>
    </row>
    <row r="286" spans="1:16" x14ac:dyDescent="0.2">
      <c r="A286" s="1">
        <v>284</v>
      </c>
      <c r="B286" s="127">
        <v>0.78749999999999998</v>
      </c>
      <c r="C286" t="s">
        <v>15</v>
      </c>
      <c r="D286" s="127">
        <v>0.78749999999999998</v>
      </c>
      <c r="E286" t="s">
        <v>56</v>
      </c>
      <c r="F286" s="3">
        <v>21</v>
      </c>
      <c r="G286" s="108">
        <v>60</v>
      </c>
      <c r="H286" t="s">
        <v>17</v>
      </c>
      <c r="I286" t="s">
        <v>33</v>
      </c>
      <c r="J286" t="s">
        <v>34</v>
      </c>
      <c r="K286" t="s">
        <v>68</v>
      </c>
      <c r="L286" s="4">
        <v>1600</v>
      </c>
      <c r="M286" s="127">
        <v>0.78749999999999998</v>
      </c>
      <c r="N286" s="127">
        <v>0.78749999999999998</v>
      </c>
      <c r="O286" s="3">
        <v>1999</v>
      </c>
      <c r="P286" s="3">
        <v>2</v>
      </c>
    </row>
    <row r="287" spans="1:16" x14ac:dyDescent="0.2">
      <c r="A287" s="1">
        <v>285</v>
      </c>
      <c r="B287" s="23">
        <v>0.8125</v>
      </c>
      <c r="C287" t="s">
        <v>15</v>
      </c>
      <c r="D287" s="23">
        <v>0.8125</v>
      </c>
      <c r="E287" t="s">
        <v>56</v>
      </c>
      <c r="F287" s="3">
        <v>21</v>
      </c>
      <c r="G287" s="108">
        <v>60</v>
      </c>
      <c r="H287" t="s">
        <v>21</v>
      </c>
      <c r="I287" t="s">
        <v>33</v>
      </c>
      <c r="J287" t="s">
        <v>151</v>
      </c>
      <c r="K287" t="s">
        <v>68</v>
      </c>
      <c r="L287" s="4">
        <v>1600</v>
      </c>
      <c r="M287" s="23">
        <v>0.8125</v>
      </c>
      <c r="N287" s="23">
        <v>0.8125</v>
      </c>
      <c r="O287" s="3">
        <v>1999</v>
      </c>
      <c r="P287" s="3">
        <v>2</v>
      </c>
    </row>
    <row r="288" spans="1:16" x14ac:dyDescent="0.2">
      <c r="A288" s="1">
        <v>286</v>
      </c>
      <c r="B288" s="113">
        <v>0.81</v>
      </c>
      <c r="C288" t="s">
        <v>15</v>
      </c>
      <c r="D288" s="113">
        <v>0.81</v>
      </c>
      <c r="E288" t="s">
        <v>56</v>
      </c>
      <c r="F288" s="3">
        <v>21</v>
      </c>
      <c r="G288" s="108">
        <v>60</v>
      </c>
      <c r="H288" t="s">
        <v>23</v>
      </c>
      <c r="I288" t="s">
        <v>33</v>
      </c>
      <c r="J288" t="s">
        <v>63</v>
      </c>
      <c r="K288" t="s">
        <v>68</v>
      </c>
      <c r="L288" s="4">
        <v>1600</v>
      </c>
      <c r="M288" s="113">
        <v>0.81</v>
      </c>
      <c r="N288" s="113">
        <v>0.81</v>
      </c>
      <c r="O288" s="3">
        <v>1999</v>
      </c>
      <c r="P288" s="3">
        <v>2</v>
      </c>
    </row>
    <row r="289" spans="1:16" x14ac:dyDescent="0.2">
      <c r="A289" s="1">
        <v>287</v>
      </c>
      <c r="B289" s="128">
        <v>0.62250000000000005</v>
      </c>
      <c r="C289" t="s">
        <v>15</v>
      </c>
      <c r="D289" s="128">
        <v>0.62250000000000005</v>
      </c>
      <c r="E289" t="s">
        <v>56</v>
      </c>
      <c r="F289" s="3">
        <v>21</v>
      </c>
      <c r="G289" s="108">
        <v>60</v>
      </c>
      <c r="H289" t="s">
        <v>17</v>
      </c>
      <c r="I289" t="s">
        <v>37</v>
      </c>
      <c r="J289" t="s">
        <v>38</v>
      </c>
      <c r="K289" t="s">
        <v>68</v>
      </c>
      <c r="L289" s="4">
        <v>1600</v>
      </c>
      <c r="M289" s="128">
        <v>0.62250000000000005</v>
      </c>
      <c r="N289" s="128">
        <v>0.62250000000000005</v>
      </c>
      <c r="O289" s="3">
        <v>1999</v>
      </c>
      <c r="P289" s="3">
        <v>2</v>
      </c>
    </row>
    <row r="290" spans="1:16" x14ac:dyDescent="0.2">
      <c r="A290" s="1">
        <v>288</v>
      </c>
      <c r="B290" s="121">
        <v>0.9</v>
      </c>
      <c r="C290" t="s">
        <v>15</v>
      </c>
      <c r="D290" s="121">
        <v>0.9</v>
      </c>
      <c r="E290" t="s">
        <v>56</v>
      </c>
      <c r="F290" s="3">
        <v>21</v>
      </c>
      <c r="G290" s="108">
        <v>60</v>
      </c>
      <c r="H290" t="s">
        <v>21</v>
      </c>
      <c r="I290" t="s">
        <v>37</v>
      </c>
      <c r="J290" t="s">
        <v>152</v>
      </c>
      <c r="K290" t="s">
        <v>68</v>
      </c>
      <c r="L290" s="4">
        <v>1600</v>
      </c>
      <c r="M290" s="121">
        <v>0.9</v>
      </c>
      <c r="N290" s="121">
        <v>0.9</v>
      </c>
      <c r="O290" s="3">
        <v>1999</v>
      </c>
      <c r="P290" s="3">
        <v>2</v>
      </c>
    </row>
    <row r="291" spans="1:16" x14ac:dyDescent="0.2">
      <c r="A291" s="1">
        <v>289</v>
      </c>
      <c r="B291" s="18">
        <v>0.87749999999999995</v>
      </c>
      <c r="C291" t="s">
        <v>15</v>
      </c>
      <c r="D291" s="18">
        <v>0.87749999999999995</v>
      </c>
      <c r="E291" t="s">
        <v>56</v>
      </c>
      <c r="F291" s="3">
        <v>21</v>
      </c>
      <c r="G291" s="108">
        <v>60</v>
      </c>
      <c r="H291" t="s">
        <v>23</v>
      </c>
      <c r="I291" t="s">
        <v>37</v>
      </c>
      <c r="J291" t="s">
        <v>65</v>
      </c>
      <c r="K291" t="s">
        <v>68</v>
      </c>
      <c r="L291" s="4">
        <v>1600</v>
      </c>
      <c r="M291" s="18">
        <v>0.87749999999999995</v>
      </c>
      <c r="N291" s="18">
        <v>0.87749999999999995</v>
      </c>
      <c r="O291" s="3">
        <v>1999</v>
      </c>
      <c r="P291" s="3">
        <v>2</v>
      </c>
    </row>
    <row r="292" spans="1:16" x14ac:dyDescent="0.2">
      <c r="A292" s="1">
        <v>290</v>
      </c>
      <c r="B292" s="122">
        <v>0.22750000000000001</v>
      </c>
      <c r="C292" t="s">
        <v>15</v>
      </c>
      <c r="D292" s="122">
        <v>0.22750000000000001</v>
      </c>
      <c r="E292" t="s">
        <v>56</v>
      </c>
      <c r="F292" s="3">
        <v>21</v>
      </c>
      <c r="G292" s="108">
        <v>60</v>
      </c>
      <c r="H292" t="s">
        <v>17</v>
      </c>
      <c r="I292" t="s">
        <v>41</v>
      </c>
      <c r="J292" t="s">
        <v>42</v>
      </c>
      <c r="K292" t="s">
        <v>68</v>
      </c>
      <c r="L292" s="4">
        <v>1600</v>
      </c>
      <c r="M292" s="122">
        <v>0.22750000000000001</v>
      </c>
      <c r="N292" s="122">
        <v>0.22750000000000001</v>
      </c>
      <c r="O292" s="3">
        <v>1999</v>
      </c>
      <c r="P292" s="3">
        <v>2</v>
      </c>
    </row>
    <row r="293" spans="1:16" x14ac:dyDescent="0.2">
      <c r="A293" s="1">
        <v>291</v>
      </c>
      <c r="B293" s="122">
        <v>0.22750000000000001</v>
      </c>
      <c r="C293" t="s">
        <v>15</v>
      </c>
      <c r="D293" s="122">
        <v>0.22750000000000001</v>
      </c>
      <c r="E293" t="s">
        <v>56</v>
      </c>
      <c r="F293" s="3">
        <v>21</v>
      </c>
      <c r="G293" s="108">
        <v>60</v>
      </c>
      <c r="H293" t="s">
        <v>21</v>
      </c>
      <c r="I293" t="s">
        <v>41</v>
      </c>
      <c r="J293" t="s">
        <v>43</v>
      </c>
      <c r="K293" t="s">
        <v>68</v>
      </c>
      <c r="L293" s="4">
        <v>1600</v>
      </c>
      <c r="M293" s="122">
        <v>0.22750000000000001</v>
      </c>
      <c r="N293" s="122">
        <v>0.22750000000000001</v>
      </c>
      <c r="O293" s="3">
        <v>1999</v>
      </c>
      <c r="P293" s="3">
        <v>2</v>
      </c>
    </row>
    <row r="294" spans="1:16" x14ac:dyDescent="0.2">
      <c r="A294" s="1">
        <v>292</v>
      </c>
      <c r="B294" s="122">
        <v>0.22750000000000001</v>
      </c>
      <c r="C294" t="s">
        <v>15</v>
      </c>
      <c r="D294" s="122">
        <v>0.22750000000000001</v>
      </c>
      <c r="E294" t="s">
        <v>56</v>
      </c>
      <c r="F294" s="3">
        <v>21</v>
      </c>
      <c r="G294" s="108">
        <v>60</v>
      </c>
      <c r="H294" t="s">
        <v>23</v>
      </c>
      <c r="I294" t="s">
        <v>41</v>
      </c>
      <c r="J294" t="s">
        <v>43</v>
      </c>
      <c r="K294" t="s">
        <v>68</v>
      </c>
      <c r="L294" s="4">
        <v>1600</v>
      </c>
      <c r="M294" s="122">
        <v>0.22750000000000001</v>
      </c>
      <c r="N294" s="122">
        <v>0.22750000000000001</v>
      </c>
      <c r="O294" s="3">
        <v>1999</v>
      </c>
      <c r="P294" s="3">
        <v>2</v>
      </c>
    </row>
    <row r="295" spans="1:16" x14ac:dyDescent="0.2">
      <c r="A295" s="1">
        <v>293</v>
      </c>
      <c r="B295" s="122">
        <v>0.22750000000000001</v>
      </c>
      <c r="C295" t="s">
        <v>15</v>
      </c>
      <c r="D295" s="122">
        <v>0.22750000000000001</v>
      </c>
      <c r="E295" t="s">
        <v>56</v>
      </c>
      <c r="F295" s="3">
        <v>21</v>
      </c>
      <c r="G295" s="108">
        <v>60</v>
      </c>
      <c r="H295" t="s">
        <v>17</v>
      </c>
      <c r="I295" t="s">
        <v>44</v>
      </c>
      <c r="J295" t="s">
        <v>45</v>
      </c>
      <c r="K295" t="s">
        <v>68</v>
      </c>
      <c r="L295" s="4">
        <v>1600</v>
      </c>
      <c r="M295" s="122">
        <v>0.22750000000000001</v>
      </c>
      <c r="N295" s="122">
        <v>0.22750000000000001</v>
      </c>
      <c r="O295" s="3">
        <v>1999</v>
      </c>
      <c r="P295" s="3">
        <v>2</v>
      </c>
    </row>
    <row r="296" spans="1:16" x14ac:dyDescent="0.2">
      <c r="A296" s="1">
        <v>294</v>
      </c>
      <c r="B296" s="61">
        <v>0.71499999999999997</v>
      </c>
      <c r="C296" t="s">
        <v>15</v>
      </c>
      <c r="D296" s="61">
        <v>0.71499999999999997</v>
      </c>
      <c r="E296" t="s">
        <v>56</v>
      </c>
      <c r="F296" s="3">
        <v>21</v>
      </c>
      <c r="G296" s="108">
        <v>60</v>
      </c>
      <c r="H296" t="s">
        <v>21</v>
      </c>
      <c r="I296" t="s">
        <v>44</v>
      </c>
      <c r="J296" t="s">
        <v>153</v>
      </c>
      <c r="K296" t="s">
        <v>68</v>
      </c>
      <c r="L296" s="4">
        <v>1600</v>
      </c>
      <c r="M296" s="61">
        <v>0.71499999999999997</v>
      </c>
      <c r="N296" s="61">
        <v>0.71499999999999997</v>
      </c>
      <c r="O296" s="3">
        <v>1999</v>
      </c>
      <c r="P296" s="3">
        <v>2</v>
      </c>
    </row>
    <row r="297" spans="1:16" x14ac:dyDescent="0.2">
      <c r="A297" s="1">
        <v>295</v>
      </c>
      <c r="B297" s="39">
        <v>0.79500000000000004</v>
      </c>
      <c r="C297" t="s">
        <v>15</v>
      </c>
      <c r="D297" s="39">
        <v>0.79500000000000004</v>
      </c>
      <c r="E297" t="s">
        <v>56</v>
      </c>
      <c r="F297" s="3">
        <v>21</v>
      </c>
      <c r="G297" s="108">
        <v>60</v>
      </c>
      <c r="H297" t="s">
        <v>23</v>
      </c>
      <c r="I297" t="s">
        <v>44</v>
      </c>
      <c r="J297" t="s">
        <v>67</v>
      </c>
      <c r="K297" t="s">
        <v>68</v>
      </c>
      <c r="L297" s="4">
        <v>1600</v>
      </c>
      <c r="M297" s="39">
        <v>0.79500000000000004</v>
      </c>
      <c r="N297" s="39">
        <v>0.79500000000000004</v>
      </c>
      <c r="O297" s="3">
        <v>1999</v>
      </c>
      <c r="P297" s="3">
        <v>2</v>
      </c>
    </row>
    <row r="298" spans="1:16" x14ac:dyDescent="0.2">
      <c r="A298" s="1">
        <v>296</v>
      </c>
      <c r="B298" s="105">
        <v>0.47749999999999998</v>
      </c>
      <c r="C298" t="s">
        <v>15</v>
      </c>
      <c r="D298" s="105">
        <v>0.47749999999999998</v>
      </c>
      <c r="E298" t="s">
        <v>56</v>
      </c>
      <c r="F298" s="3">
        <v>21</v>
      </c>
      <c r="G298" s="108">
        <v>60</v>
      </c>
      <c r="H298" t="s">
        <v>17</v>
      </c>
      <c r="I298" t="s">
        <v>48</v>
      </c>
      <c r="J298" t="s">
        <v>49</v>
      </c>
      <c r="K298" t="s">
        <v>68</v>
      </c>
      <c r="L298" s="4">
        <v>1600</v>
      </c>
      <c r="M298" s="105">
        <v>0.47749999999999998</v>
      </c>
      <c r="N298" s="105">
        <v>0.47749999999999998</v>
      </c>
      <c r="O298" s="3">
        <v>1999</v>
      </c>
      <c r="P298" s="3">
        <v>2</v>
      </c>
    </row>
    <row r="299" spans="1:16" x14ac:dyDescent="0.2">
      <c r="A299" s="1">
        <v>297</v>
      </c>
      <c r="B299" s="115">
        <v>0.79</v>
      </c>
      <c r="C299" t="s">
        <v>15</v>
      </c>
      <c r="D299" s="115">
        <v>0.79</v>
      </c>
      <c r="E299" t="s">
        <v>56</v>
      </c>
      <c r="F299" s="3">
        <v>21</v>
      </c>
      <c r="G299" s="108">
        <v>60</v>
      </c>
      <c r="H299" t="s">
        <v>17</v>
      </c>
      <c r="I299" t="s">
        <v>50</v>
      </c>
      <c r="J299" t="s">
        <v>51</v>
      </c>
      <c r="K299" t="s">
        <v>68</v>
      </c>
      <c r="L299" s="4">
        <v>1600</v>
      </c>
      <c r="M299" s="115">
        <v>0.79</v>
      </c>
      <c r="N299" s="115">
        <v>0.79</v>
      </c>
      <c r="O299" s="3">
        <v>1999</v>
      </c>
      <c r="P299" s="3">
        <v>2</v>
      </c>
    </row>
    <row r="300" spans="1:16" x14ac:dyDescent="0.2">
      <c r="A300" s="1">
        <v>298</v>
      </c>
      <c r="B300" s="33">
        <v>0.81499999999999995</v>
      </c>
      <c r="C300" t="s">
        <v>15</v>
      </c>
      <c r="D300" s="33">
        <v>0.81499999999999995</v>
      </c>
      <c r="E300" t="s">
        <v>56</v>
      </c>
      <c r="F300" s="3">
        <v>21</v>
      </c>
      <c r="G300" s="108">
        <v>60</v>
      </c>
      <c r="H300" t="s">
        <v>17</v>
      </c>
      <c r="I300" t="s">
        <v>52</v>
      </c>
      <c r="J300" t="s">
        <v>53</v>
      </c>
      <c r="K300" t="s">
        <v>68</v>
      </c>
      <c r="L300" s="4">
        <v>1600</v>
      </c>
      <c r="M300" s="33">
        <v>0.81499999999999995</v>
      </c>
      <c r="N300" s="33">
        <v>0.81499999999999995</v>
      </c>
      <c r="O300" s="3">
        <v>1999</v>
      </c>
      <c r="P300" s="3">
        <v>2</v>
      </c>
    </row>
    <row r="301" spans="1:16" x14ac:dyDescent="0.2">
      <c r="A301" s="1">
        <v>299</v>
      </c>
      <c r="B301" s="106">
        <v>0.25</v>
      </c>
      <c r="C301" t="s">
        <v>15</v>
      </c>
      <c r="D301" s="106">
        <v>0.25</v>
      </c>
      <c r="E301" t="s">
        <v>56</v>
      </c>
      <c r="F301" s="3">
        <v>21</v>
      </c>
      <c r="G301" s="108">
        <v>60</v>
      </c>
      <c r="H301" t="s">
        <v>17</v>
      </c>
      <c r="I301" t="s">
        <v>54</v>
      </c>
      <c r="J301" t="s">
        <v>55</v>
      </c>
      <c r="K301" t="s">
        <v>68</v>
      </c>
      <c r="L301" s="4">
        <v>1600</v>
      </c>
      <c r="M301" s="106">
        <v>0.25</v>
      </c>
      <c r="N301" s="106">
        <v>0.25</v>
      </c>
      <c r="O301" s="3">
        <v>1999</v>
      </c>
      <c r="P301" s="3">
        <v>2</v>
      </c>
    </row>
    <row r="302" spans="1:16" x14ac:dyDescent="0.2">
      <c r="A302" s="1">
        <v>300</v>
      </c>
      <c r="B302" s="29">
        <v>0.64249999999999996</v>
      </c>
      <c r="C302" t="s">
        <v>88</v>
      </c>
      <c r="D302" s="29">
        <v>0.64249999999999996</v>
      </c>
      <c r="E302" t="s">
        <v>16</v>
      </c>
      <c r="F302" s="3">
        <v>21</v>
      </c>
      <c r="G302" s="3">
        <v>21</v>
      </c>
      <c r="H302" t="s">
        <v>17</v>
      </c>
      <c r="I302" t="s">
        <v>18</v>
      </c>
      <c r="J302" t="s">
        <v>19</v>
      </c>
      <c r="K302" t="s">
        <v>20</v>
      </c>
      <c r="L302" s="5">
        <v>1202</v>
      </c>
      <c r="M302" s="29">
        <v>0.64249999999999996</v>
      </c>
      <c r="N302" s="29">
        <v>0.64249999999999996</v>
      </c>
      <c r="O302" s="3">
        <v>1999</v>
      </c>
      <c r="P302" s="3">
        <v>2</v>
      </c>
    </row>
    <row r="303" spans="1:16" x14ac:dyDescent="0.2">
      <c r="A303" s="1">
        <v>301</v>
      </c>
      <c r="B303" s="50">
        <v>0.73499999999999999</v>
      </c>
      <c r="C303" t="s">
        <v>88</v>
      </c>
      <c r="D303" s="50">
        <v>0.73499999999999999</v>
      </c>
      <c r="E303" t="s">
        <v>16</v>
      </c>
      <c r="F303" s="3">
        <v>21</v>
      </c>
      <c r="G303" s="3">
        <v>21</v>
      </c>
      <c r="H303" t="s">
        <v>21</v>
      </c>
      <c r="I303" t="s">
        <v>18</v>
      </c>
      <c r="J303" t="s">
        <v>154</v>
      </c>
      <c r="K303" t="s">
        <v>20</v>
      </c>
      <c r="L303" s="5">
        <v>1202</v>
      </c>
      <c r="M303" s="50">
        <v>0.73499999999999999</v>
      </c>
      <c r="N303" s="50">
        <v>0.73499999999999999</v>
      </c>
      <c r="O303" s="3">
        <v>1999</v>
      </c>
      <c r="P303" s="3">
        <v>2</v>
      </c>
    </row>
    <row r="304" spans="1:16" x14ac:dyDescent="0.2">
      <c r="A304" s="1">
        <v>302</v>
      </c>
      <c r="B304" s="50">
        <v>0.73499999999999999</v>
      </c>
      <c r="C304" t="s">
        <v>88</v>
      </c>
      <c r="D304" s="50">
        <v>0.73499999999999999</v>
      </c>
      <c r="E304" t="s">
        <v>16</v>
      </c>
      <c r="F304" s="3">
        <v>21</v>
      </c>
      <c r="G304" s="3">
        <v>21</v>
      </c>
      <c r="H304" t="s">
        <v>23</v>
      </c>
      <c r="I304" t="s">
        <v>18</v>
      </c>
      <c r="J304" t="s">
        <v>155</v>
      </c>
      <c r="K304" t="s">
        <v>20</v>
      </c>
      <c r="L304" s="5">
        <v>1202</v>
      </c>
      <c r="M304" s="50">
        <v>0.73499999999999999</v>
      </c>
      <c r="N304" s="50">
        <v>0.73499999999999999</v>
      </c>
      <c r="O304" s="3">
        <v>1999</v>
      </c>
      <c r="P304" s="3">
        <v>2</v>
      </c>
    </row>
    <row r="305" spans="1:16" x14ac:dyDescent="0.2">
      <c r="A305" s="1">
        <v>303</v>
      </c>
      <c r="B305" s="112">
        <v>0.8075</v>
      </c>
      <c r="C305" t="s">
        <v>88</v>
      </c>
      <c r="D305" s="112">
        <v>0.8075</v>
      </c>
      <c r="E305" t="s">
        <v>16</v>
      </c>
      <c r="F305" s="3">
        <v>21</v>
      </c>
      <c r="G305" s="3">
        <v>21</v>
      </c>
      <c r="H305" t="s">
        <v>17</v>
      </c>
      <c r="I305" t="s">
        <v>25</v>
      </c>
      <c r="J305" t="s">
        <v>26</v>
      </c>
      <c r="K305" t="s">
        <v>20</v>
      </c>
      <c r="L305" s="5">
        <v>1202</v>
      </c>
      <c r="M305" s="112">
        <v>0.8075</v>
      </c>
      <c r="N305" s="112">
        <v>0.8075</v>
      </c>
      <c r="O305" s="3">
        <v>1999</v>
      </c>
      <c r="P305" s="3">
        <v>2</v>
      </c>
    </row>
    <row r="306" spans="1:16" x14ac:dyDescent="0.2">
      <c r="A306" s="1">
        <v>304</v>
      </c>
      <c r="B306" s="126">
        <v>0.5575</v>
      </c>
      <c r="C306" t="s">
        <v>88</v>
      </c>
      <c r="D306" s="126">
        <v>0.5575</v>
      </c>
      <c r="E306" t="s">
        <v>16</v>
      </c>
      <c r="F306" s="3">
        <v>21</v>
      </c>
      <c r="G306" s="3">
        <v>21</v>
      </c>
      <c r="H306" t="s">
        <v>21</v>
      </c>
      <c r="I306" t="s">
        <v>25</v>
      </c>
      <c r="J306" t="s">
        <v>156</v>
      </c>
      <c r="K306" t="s">
        <v>20</v>
      </c>
      <c r="L306" s="5">
        <v>1202</v>
      </c>
      <c r="M306" s="126">
        <v>0.5575</v>
      </c>
      <c r="N306" s="126">
        <v>0.5575</v>
      </c>
      <c r="O306" s="3">
        <v>1999</v>
      </c>
      <c r="P306" s="3">
        <v>2</v>
      </c>
    </row>
    <row r="307" spans="1:16" x14ac:dyDescent="0.2">
      <c r="A307" s="1">
        <v>305</v>
      </c>
      <c r="B307" s="85">
        <v>0.46750000000000003</v>
      </c>
      <c r="C307" t="s">
        <v>88</v>
      </c>
      <c r="D307" s="85">
        <v>0.46750000000000003</v>
      </c>
      <c r="E307" t="s">
        <v>16</v>
      </c>
      <c r="F307" s="3">
        <v>21</v>
      </c>
      <c r="G307" s="3">
        <v>21</v>
      </c>
      <c r="H307" t="s">
        <v>23</v>
      </c>
      <c r="I307" t="s">
        <v>25</v>
      </c>
      <c r="J307" t="s">
        <v>157</v>
      </c>
      <c r="K307" t="s">
        <v>20</v>
      </c>
      <c r="L307" s="5">
        <v>1202</v>
      </c>
      <c r="M307" s="85">
        <v>0.46750000000000003</v>
      </c>
      <c r="N307" s="85">
        <v>0.46750000000000003</v>
      </c>
      <c r="O307" s="3">
        <v>1999</v>
      </c>
      <c r="P307" s="3">
        <v>2</v>
      </c>
    </row>
    <row r="308" spans="1:16" x14ac:dyDescent="0.2">
      <c r="A308" s="1">
        <v>306</v>
      </c>
      <c r="B308" s="114">
        <v>0.57250000000000001</v>
      </c>
      <c r="C308" t="s">
        <v>88</v>
      </c>
      <c r="D308" s="114">
        <v>0.57250000000000001</v>
      </c>
      <c r="E308" t="s">
        <v>16</v>
      </c>
      <c r="F308" s="3">
        <v>21</v>
      </c>
      <c r="G308" s="3">
        <v>21</v>
      </c>
      <c r="H308" t="s">
        <v>17</v>
      </c>
      <c r="I308" t="s">
        <v>29</v>
      </c>
      <c r="J308" t="s">
        <v>30</v>
      </c>
      <c r="K308" t="s">
        <v>20</v>
      </c>
      <c r="L308" s="5">
        <v>1202</v>
      </c>
      <c r="M308" s="114">
        <v>0.57250000000000001</v>
      </c>
      <c r="N308" s="114">
        <v>0.57250000000000001</v>
      </c>
      <c r="O308" s="3">
        <v>1999</v>
      </c>
      <c r="P308" s="3">
        <v>2</v>
      </c>
    </row>
    <row r="309" spans="1:16" x14ac:dyDescent="0.2">
      <c r="A309" s="1">
        <v>307</v>
      </c>
      <c r="B309" s="129">
        <v>0.71</v>
      </c>
      <c r="C309" t="s">
        <v>88</v>
      </c>
      <c r="D309" s="129">
        <v>0.71000000000000008</v>
      </c>
      <c r="E309" t="s">
        <v>16</v>
      </c>
      <c r="F309" s="3">
        <v>21</v>
      </c>
      <c r="G309" s="3">
        <v>21</v>
      </c>
      <c r="H309" t="s">
        <v>21</v>
      </c>
      <c r="I309" t="s">
        <v>29</v>
      </c>
      <c r="J309" t="s">
        <v>158</v>
      </c>
      <c r="K309" t="s">
        <v>20</v>
      </c>
      <c r="L309" s="5">
        <v>1202</v>
      </c>
      <c r="M309" s="129">
        <v>0.71</v>
      </c>
      <c r="N309" s="129">
        <v>0.71</v>
      </c>
      <c r="O309" s="3">
        <v>1999</v>
      </c>
      <c r="P309" s="3">
        <v>2</v>
      </c>
    </row>
    <row r="310" spans="1:16" x14ac:dyDescent="0.2">
      <c r="A310" s="1">
        <v>308</v>
      </c>
      <c r="B310" s="44">
        <v>0.75</v>
      </c>
      <c r="C310" t="s">
        <v>88</v>
      </c>
      <c r="D310" s="44">
        <v>0.75</v>
      </c>
      <c r="E310" t="s">
        <v>16</v>
      </c>
      <c r="F310" s="3">
        <v>21</v>
      </c>
      <c r="G310" s="3">
        <v>21</v>
      </c>
      <c r="H310" t="s">
        <v>23</v>
      </c>
      <c r="I310" t="s">
        <v>29</v>
      </c>
      <c r="J310" t="s">
        <v>61</v>
      </c>
      <c r="K310" t="s">
        <v>20</v>
      </c>
      <c r="L310" s="5">
        <v>1202</v>
      </c>
      <c r="M310" s="44">
        <v>0.75</v>
      </c>
      <c r="N310" s="44">
        <v>0.75</v>
      </c>
      <c r="O310" s="3">
        <v>1999</v>
      </c>
      <c r="P310" s="3">
        <v>2</v>
      </c>
    </row>
    <row r="311" spans="1:16" x14ac:dyDescent="0.2">
      <c r="A311" s="1">
        <v>309</v>
      </c>
      <c r="B311" s="26">
        <v>0.90749999999999997</v>
      </c>
      <c r="C311" t="s">
        <v>88</v>
      </c>
      <c r="D311" s="26">
        <v>0.90749999999999997</v>
      </c>
      <c r="E311" t="s">
        <v>16</v>
      </c>
      <c r="F311" s="3">
        <v>21</v>
      </c>
      <c r="G311" s="3">
        <v>21</v>
      </c>
      <c r="H311" t="s">
        <v>17</v>
      </c>
      <c r="I311" t="s">
        <v>33</v>
      </c>
      <c r="J311" t="s">
        <v>34</v>
      </c>
      <c r="K311" t="s">
        <v>20</v>
      </c>
      <c r="L311" s="5">
        <v>1202</v>
      </c>
      <c r="M311" s="26">
        <v>0.90749999999999997</v>
      </c>
      <c r="N311" s="26">
        <v>0.90749999999999997</v>
      </c>
      <c r="O311" s="3">
        <v>1999</v>
      </c>
      <c r="P311" s="3">
        <v>2</v>
      </c>
    </row>
    <row r="312" spans="1:16" x14ac:dyDescent="0.2">
      <c r="A312" s="1">
        <v>310</v>
      </c>
      <c r="B312" s="17">
        <v>0.91500000000000004</v>
      </c>
      <c r="C312" t="s">
        <v>88</v>
      </c>
      <c r="D312" s="17">
        <v>0.91500000000000004</v>
      </c>
      <c r="E312" t="s">
        <v>16</v>
      </c>
      <c r="F312" s="3">
        <v>21</v>
      </c>
      <c r="G312" s="3">
        <v>21</v>
      </c>
      <c r="H312" t="s">
        <v>21</v>
      </c>
      <c r="I312" t="s">
        <v>33</v>
      </c>
      <c r="J312" t="s">
        <v>159</v>
      </c>
      <c r="K312" t="s">
        <v>20</v>
      </c>
      <c r="L312" s="5">
        <v>1202</v>
      </c>
      <c r="M312" s="17">
        <v>0.91500000000000004</v>
      </c>
      <c r="N312" s="17">
        <v>0.91500000000000004</v>
      </c>
      <c r="O312" s="3">
        <v>1999</v>
      </c>
      <c r="P312" s="3">
        <v>2</v>
      </c>
    </row>
    <row r="313" spans="1:16" x14ac:dyDescent="0.2">
      <c r="A313" s="1">
        <v>311</v>
      </c>
      <c r="B313" s="17">
        <v>0.91500000000000004</v>
      </c>
      <c r="C313" t="s">
        <v>88</v>
      </c>
      <c r="D313" s="17">
        <v>0.91500000000000004</v>
      </c>
      <c r="E313" t="s">
        <v>16</v>
      </c>
      <c r="F313" s="3">
        <v>21</v>
      </c>
      <c r="G313" s="3">
        <v>21</v>
      </c>
      <c r="H313" t="s">
        <v>23</v>
      </c>
      <c r="I313" t="s">
        <v>33</v>
      </c>
      <c r="J313" t="s">
        <v>36</v>
      </c>
      <c r="K313" t="s">
        <v>20</v>
      </c>
      <c r="L313" s="5">
        <v>1202</v>
      </c>
      <c r="M313" s="17">
        <v>0.91500000000000004</v>
      </c>
      <c r="N313" s="17">
        <v>0.91500000000000004</v>
      </c>
      <c r="O313" s="3">
        <v>1999</v>
      </c>
      <c r="P313" s="3">
        <v>2</v>
      </c>
    </row>
    <row r="314" spans="1:16" x14ac:dyDescent="0.2">
      <c r="A314" s="1">
        <v>312</v>
      </c>
      <c r="B314" s="16">
        <v>0.57499999999999996</v>
      </c>
      <c r="C314" t="s">
        <v>88</v>
      </c>
      <c r="D314" s="16">
        <v>0.57499999999999996</v>
      </c>
      <c r="E314" t="s">
        <v>16</v>
      </c>
      <c r="F314" s="3">
        <v>21</v>
      </c>
      <c r="G314" s="3">
        <v>21</v>
      </c>
      <c r="H314" t="s">
        <v>17</v>
      </c>
      <c r="I314" t="s">
        <v>37</v>
      </c>
      <c r="J314" t="s">
        <v>38</v>
      </c>
      <c r="K314" t="s">
        <v>20</v>
      </c>
      <c r="L314" s="5">
        <v>1202</v>
      </c>
      <c r="M314" s="16">
        <v>0.57499999999999996</v>
      </c>
      <c r="N314" s="16">
        <v>0.57499999999999996</v>
      </c>
      <c r="O314" s="3">
        <v>1999</v>
      </c>
      <c r="P314" s="3">
        <v>2</v>
      </c>
    </row>
    <row r="315" spans="1:16" x14ac:dyDescent="0.2">
      <c r="A315" s="1">
        <v>313</v>
      </c>
      <c r="B315" s="55">
        <v>0.88749999999999996</v>
      </c>
      <c r="C315" t="s">
        <v>88</v>
      </c>
      <c r="D315" s="55">
        <v>0.88749999999999996</v>
      </c>
      <c r="E315" t="s">
        <v>16</v>
      </c>
      <c r="F315" s="3">
        <v>21</v>
      </c>
      <c r="G315" s="3">
        <v>21</v>
      </c>
      <c r="H315" t="s">
        <v>21</v>
      </c>
      <c r="I315" t="s">
        <v>37</v>
      </c>
      <c r="J315" t="s">
        <v>160</v>
      </c>
      <c r="K315" t="s">
        <v>20</v>
      </c>
      <c r="L315" s="5">
        <v>1202</v>
      </c>
      <c r="M315" s="55">
        <v>0.88749999999999996</v>
      </c>
      <c r="N315" s="55">
        <v>0.88749999999999996</v>
      </c>
      <c r="O315" s="3">
        <v>1999</v>
      </c>
      <c r="P315" s="3">
        <v>2</v>
      </c>
    </row>
    <row r="316" spans="1:16" x14ac:dyDescent="0.2">
      <c r="A316" s="1">
        <v>314</v>
      </c>
      <c r="B316" s="130">
        <v>0.86499999999999999</v>
      </c>
      <c r="C316" t="s">
        <v>88</v>
      </c>
      <c r="D316" s="130">
        <v>0.86499999999999999</v>
      </c>
      <c r="E316" t="s">
        <v>16</v>
      </c>
      <c r="F316" s="3">
        <v>21</v>
      </c>
      <c r="G316" s="3">
        <v>21</v>
      </c>
      <c r="H316" t="s">
        <v>23</v>
      </c>
      <c r="I316" t="s">
        <v>37</v>
      </c>
      <c r="J316" t="s">
        <v>65</v>
      </c>
      <c r="K316" t="s">
        <v>20</v>
      </c>
      <c r="L316" s="5">
        <v>1202</v>
      </c>
      <c r="M316" s="130">
        <v>0.86499999999999999</v>
      </c>
      <c r="N316" s="130">
        <v>0.86499999999999999</v>
      </c>
      <c r="O316" s="3">
        <v>1999</v>
      </c>
      <c r="P316" s="3">
        <v>2</v>
      </c>
    </row>
    <row r="317" spans="1:16" x14ac:dyDescent="0.2">
      <c r="A317" s="1">
        <v>315</v>
      </c>
      <c r="B317" s="122">
        <v>0.22750000000000001</v>
      </c>
      <c r="C317" t="s">
        <v>88</v>
      </c>
      <c r="D317" s="122">
        <v>0.22750000000000001</v>
      </c>
      <c r="E317" t="s">
        <v>16</v>
      </c>
      <c r="F317" s="3">
        <v>21</v>
      </c>
      <c r="G317" s="3">
        <v>21</v>
      </c>
      <c r="H317" t="s">
        <v>17</v>
      </c>
      <c r="I317" t="s">
        <v>41</v>
      </c>
      <c r="J317" t="s">
        <v>42</v>
      </c>
      <c r="K317" t="s">
        <v>20</v>
      </c>
      <c r="L317" s="5">
        <v>1202</v>
      </c>
      <c r="M317" s="122">
        <v>0.22750000000000001</v>
      </c>
      <c r="N317" s="122">
        <v>0.22750000000000001</v>
      </c>
      <c r="O317" s="3">
        <v>1999</v>
      </c>
      <c r="P317" s="3">
        <v>2</v>
      </c>
    </row>
    <row r="318" spans="1:16" x14ac:dyDescent="0.2">
      <c r="A318" s="1">
        <v>316</v>
      </c>
      <c r="B318" s="122">
        <v>0.22750000000000001</v>
      </c>
      <c r="C318" t="s">
        <v>88</v>
      </c>
      <c r="D318" s="122">
        <v>0.22750000000000001</v>
      </c>
      <c r="E318" t="s">
        <v>16</v>
      </c>
      <c r="F318" s="3">
        <v>21</v>
      </c>
      <c r="G318" s="3">
        <v>21</v>
      </c>
      <c r="H318" t="s">
        <v>21</v>
      </c>
      <c r="I318" t="s">
        <v>41</v>
      </c>
      <c r="J318" t="s">
        <v>43</v>
      </c>
      <c r="K318" t="s">
        <v>20</v>
      </c>
      <c r="L318" s="5">
        <v>1202</v>
      </c>
      <c r="M318" s="122">
        <v>0.22750000000000001</v>
      </c>
      <c r="N318" s="122">
        <v>0.22750000000000001</v>
      </c>
      <c r="O318" s="3">
        <v>1999</v>
      </c>
      <c r="P318" s="3">
        <v>2</v>
      </c>
    </row>
    <row r="319" spans="1:16" x14ac:dyDescent="0.2">
      <c r="A319" s="1">
        <v>317</v>
      </c>
      <c r="B319" s="122">
        <v>0.22750000000000001</v>
      </c>
      <c r="C319" t="s">
        <v>88</v>
      </c>
      <c r="D319" s="122">
        <v>0.22750000000000001</v>
      </c>
      <c r="E319" t="s">
        <v>16</v>
      </c>
      <c r="F319" s="3">
        <v>21</v>
      </c>
      <c r="G319" s="3">
        <v>21</v>
      </c>
      <c r="H319" t="s">
        <v>23</v>
      </c>
      <c r="I319" t="s">
        <v>41</v>
      </c>
      <c r="J319" t="s">
        <v>43</v>
      </c>
      <c r="K319" t="s">
        <v>20</v>
      </c>
      <c r="L319" s="5">
        <v>1202</v>
      </c>
      <c r="M319" s="122">
        <v>0.22750000000000001</v>
      </c>
      <c r="N319" s="122">
        <v>0.22750000000000001</v>
      </c>
      <c r="O319" s="3">
        <v>1999</v>
      </c>
      <c r="P319" s="3">
        <v>2</v>
      </c>
    </row>
    <row r="320" spans="1:16" x14ac:dyDescent="0.2">
      <c r="A320" s="1">
        <v>318</v>
      </c>
      <c r="B320" s="122">
        <v>0.22750000000000001</v>
      </c>
      <c r="C320" t="s">
        <v>88</v>
      </c>
      <c r="D320" s="122">
        <v>0.22750000000000001</v>
      </c>
      <c r="E320" t="s">
        <v>16</v>
      </c>
      <c r="F320" s="3">
        <v>21</v>
      </c>
      <c r="G320" s="3">
        <v>21</v>
      </c>
      <c r="H320" t="s">
        <v>17</v>
      </c>
      <c r="I320" t="s">
        <v>44</v>
      </c>
      <c r="J320" t="s">
        <v>45</v>
      </c>
      <c r="K320" t="s">
        <v>20</v>
      </c>
      <c r="L320" s="5">
        <v>1202</v>
      </c>
      <c r="M320" s="122">
        <v>0.22750000000000001</v>
      </c>
      <c r="N320" s="122">
        <v>0.22750000000000001</v>
      </c>
      <c r="O320" s="3">
        <v>1999</v>
      </c>
      <c r="P320" s="3">
        <v>2</v>
      </c>
    </row>
    <row r="321" spans="1:16" x14ac:dyDescent="0.2">
      <c r="A321" s="1">
        <v>319</v>
      </c>
      <c r="B321" s="122">
        <v>0.22750000000000001</v>
      </c>
      <c r="C321" t="s">
        <v>88</v>
      </c>
      <c r="D321" s="122">
        <v>0.22750000000000001</v>
      </c>
      <c r="E321" t="s">
        <v>16</v>
      </c>
      <c r="F321" s="3">
        <v>21</v>
      </c>
      <c r="G321" s="3">
        <v>21</v>
      </c>
      <c r="H321" t="s">
        <v>21</v>
      </c>
      <c r="I321" t="s">
        <v>44</v>
      </c>
      <c r="J321" t="s">
        <v>161</v>
      </c>
      <c r="K321" t="s">
        <v>20</v>
      </c>
      <c r="L321" s="5">
        <v>1202</v>
      </c>
      <c r="M321" s="122">
        <v>0.22750000000000001</v>
      </c>
      <c r="N321" s="122">
        <v>0.22750000000000001</v>
      </c>
      <c r="O321" s="3">
        <v>1999</v>
      </c>
      <c r="P321" s="3">
        <v>2</v>
      </c>
    </row>
    <row r="322" spans="1:16" x14ac:dyDescent="0.2">
      <c r="A322" s="1">
        <v>320</v>
      </c>
      <c r="B322" s="35">
        <v>0.59</v>
      </c>
      <c r="C322" t="s">
        <v>88</v>
      </c>
      <c r="D322" s="35">
        <v>0.59</v>
      </c>
      <c r="E322" t="s">
        <v>16</v>
      </c>
      <c r="F322" s="3">
        <v>21</v>
      </c>
      <c r="G322" s="3">
        <v>21</v>
      </c>
      <c r="H322" t="s">
        <v>23</v>
      </c>
      <c r="I322" t="s">
        <v>44</v>
      </c>
      <c r="J322" t="s">
        <v>47</v>
      </c>
      <c r="K322" t="s">
        <v>20</v>
      </c>
      <c r="L322" s="5">
        <v>1202</v>
      </c>
      <c r="M322" s="35">
        <v>0.59</v>
      </c>
      <c r="N322" s="35">
        <v>0.59</v>
      </c>
      <c r="O322" s="3">
        <v>1999</v>
      </c>
      <c r="P322" s="3">
        <v>2</v>
      </c>
    </row>
    <row r="323" spans="1:16" x14ac:dyDescent="0.2">
      <c r="A323" s="1">
        <v>321</v>
      </c>
      <c r="B323" s="75">
        <v>0.23</v>
      </c>
      <c r="C323" t="s">
        <v>88</v>
      </c>
      <c r="D323" s="75">
        <v>0.23</v>
      </c>
      <c r="E323" t="s">
        <v>16</v>
      </c>
      <c r="F323" s="3">
        <v>21</v>
      </c>
      <c r="G323" s="3">
        <v>21</v>
      </c>
      <c r="H323" t="s">
        <v>17</v>
      </c>
      <c r="I323" t="s">
        <v>48</v>
      </c>
      <c r="J323" t="s">
        <v>49</v>
      </c>
      <c r="K323" t="s">
        <v>20</v>
      </c>
      <c r="L323" s="5">
        <v>1202</v>
      </c>
      <c r="M323" s="75">
        <v>0.23</v>
      </c>
      <c r="N323" s="75">
        <v>0.23</v>
      </c>
      <c r="O323" s="3">
        <v>1999</v>
      </c>
      <c r="P323" s="3">
        <v>2</v>
      </c>
    </row>
    <row r="324" spans="1:16" x14ac:dyDescent="0.2">
      <c r="A324" s="1">
        <v>322</v>
      </c>
      <c r="B324" s="83">
        <v>0.79249999999999998</v>
      </c>
      <c r="C324" t="s">
        <v>88</v>
      </c>
      <c r="D324" s="83">
        <v>0.79249999999999998</v>
      </c>
      <c r="E324" t="s">
        <v>16</v>
      </c>
      <c r="F324" s="3">
        <v>21</v>
      </c>
      <c r="G324" s="3">
        <v>21</v>
      </c>
      <c r="H324" t="s">
        <v>17</v>
      </c>
      <c r="I324" t="s">
        <v>50</v>
      </c>
      <c r="J324" t="s">
        <v>51</v>
      </c>
      <c r="K324" t="s">
        <v>20</v>
      </c>
      <c r="L324" s="5">
        <v>1202</v>
      </c>
      <c r="M324" s="83">
        <v>0.79249999999999998</v>
      </c>
      <c r="N324" s="83">
        <v>0.79249999999999998</v>
      </c>
      <c r="O324" s="3">
        <v>1999</v>
      </c>
      <c r="P324" s="3">
        <v>2</v>
      </c>
    </row>
    <row r="325" spans="1:16" x14ac:dyDescent="0.2">
      <c r="A325" s="1">
        <v>323</v>
      </c>
      <c r="B325" s="52">
        <v>0.95250000000000001</v>
      </c>
      <c r="C325" t="s">
        <v>88</v>
      </c>
      <c r="D325" s="52">
        <v>0.95250000000000001</v>
      </c>
      <c r="E325" t="s">
        <v>16</v>
      </c>
      <c r="F325" s="3">
        <v>21</v>
      </c>
      <c r="G325" s="3">
        <v>21</v>
      </c>
      <c r="H325" t="s">
        <v>17</v>
      </c>
      <c r="I325" t="s">
        <v>52</v>
      </c>
      <c r="J325" t="s">
        <v>53</v>
      </c>
      <c r="K325" t="s">
        <v>20</v>
      </c>
      <c r="L325" s="5">
        <v>1202</v>
      </c>
      <c r="M325" s="52">
        <v>0.95250000000000001</v>
      </c>
      <c r="N325" s="52">
        <v>0.95250000000000001</v>
      </c>
      <c r="O325" s="3">
        <v>1999</v>
      </c>
      <c r="P325" s="3">
        <v>2</v>
      </c>
    </row>
    <row r="326" spans="1:16" x14ac:dyDescent="0.2">
      <c r="A326" s="1">
        <v>324</v>
      </c>
      <c r="B326" s="131">
        <v>0.26250000000000001</v>
      </c>
      <c r="C326" t="s">
        <v>88</v>
      </c>
      <c r="D326" s="131">
        <v>0.26250000000000001</v>
      </c>
      <c r="E326" t="s">
        <v>16</v>
      </c>
      <c r="F326" s="3">
        <v>21</v>
      </c>
      <c r="G326" s="3">
        <v>21</v>
      </c>
      <c r="H326" t="s">
        <v>17</v>
      </c>
      <c r="I326" t="s">
        <v>54</v>
      </c>
      <c r="J326" t="s">
        <v>55</v>
      </c>
      <c r="K326" t="s">
        <v>20</v>
      </c>
      <c r="L326" s="5">
        <v>1202</v>
      </c>
      <c r="M326" s="131">
        <v>0.26250000000000001</v>
      </c>
      <c r="N326" s="131">
        <v>0.26250000000000001</v>
      </c>
      <c r="O326" s="3">
        <v>1999</v>
      </c>
      <c r="P326" s="3">
        <v>2</v>
      </c>
    </row>
    <row r="327" spans="1:16" x14ac:dyDescent="0.2">
      <c r="A327" s="1">
        <v>325</v>
      </c>
      <c r="B327" s="29">
        <v>0.64249999999999996</v>
      </c>
      <c r="C327" t="s">
        <v>88</v>
      </c>
      <c r="D327" s="29">
        <v>0.64249999999999996</v>
      </c>
      <c r="E327" t="s">
        <v>56</v>
      </c>
      <c r="F327" s="3">
        <v>21</v>
      </c>
      <c r="G327" s="3">
        <v>21</v>
      </c>
      <c r="H327" t="s">
        <v>17</v>
      </c>
      <c r="I327" t="s">
        <v>18</v>
      </c>
      <c r="J327" t="s">
        <v>19</v>
      </c>
      <c r="K327" t="s">
        <v>20</v>
      </c>
      <c r="L327" s="5">
        <v>1202</v>
      </c>
      <c r="M327" s="29">
        <v>0.64249999999999996</v>
      </c>
      <c r="N327" s="29">
        <v>0.64249999999999996</v>
      </c>
      <c r="O327" s="3">
        <v>1999</v>
      </c>
      <c r="P327" s="3">
        <v>2</v>
      </c>
    </row>
    <row r="328" spans="1:16" x14ac:dyDescent="0.2">
      <c r="A328" s="1">
        <v>326</v>
      </c>
      <c r="B328" s="50">
        <v>0.73499999999999999</v>
      </c>
      <c r="C328" t="s">
        <v>88</v>
      </c>
      <c r="D328" s="50">
        <v>0.73499999999999999</v>
      </c>
      <c r="E328" t="s">
        <v>56</v>
      </c>
      <c r="F328" s="3">
        <v>21</v>
      </c>
      <c r="G328" s="3">
        <v>21</v>
      </c>
      <c r="H328" t="s">
        <v>21</v>
      </c>
      <c r="I328" t="s">
        <v>18</v>
      </c>
      <c r="J328" t="s">
        <v>162</v>
      </c>
      <c r="K328" t="s">
        <v>20</v>
      </c>
      <c r="L328" s="5">
        <v>1202</v>
      </c>
      <c r="M328" s="50">
        <v>0.73499999999999999</v>
      </c>
      <c r="N328" s="50">
        <v>0.73499999999999999</v>
      </c>
      <c r="O328" s="3">
        <v>1999</v>
      </c>
      <c r="P328" s="3">
        <v>2</v>
      </c>
    </row>
    <row r="329" spans="1:16" x14ac:dyDescent="0.2">
      <c r="A329" s="1">
        <v>327</v>
      </c>
      <c r="B329" s="50">
        <v>0.73499999999999999</v>
      </c>
      <c r="C329" t="s">
        <v>88</v>
      </c>
      <c r="D329" s="50">
        <v>0.73499999999999999</v>
      </c>
      <c r="E329" t="s">
        <v>56</v>
      </c>
      <c r="F329" s="3">
        <v>21</v>
      </c>
      <c r="G329" s="3">
        <v>21</v>
      </c>
      <c r="H329" t="s">
        <v>23</v>
      </c>
      <c r="I329" t="s">
        <v>18</v>
      </c>
      <c r="J329" t="s">
        <v>155</v>
      </c>
      <c r="K329" t="s">
        <v>20</v>
      </c>
      <c r="L329" s="5">
        <v>1202</v>
      </c>
      <c r="M329" s="50">
        <v>0.73499999999999999</v>
      </c>
      <c r="N329" s="50">
        <v>0.73499999999999999</v>
      </c>
      <c r="O329" s="3">
        <v>1999</v>
      </c>
      <c r="P329" s="3">
        <v>2</v>
      </c>
    </row>
    <row r="330" spans="1:16" x14ac:dyDescent="0.2">
      <c r="A330" s="1">
        <v>328</v>
      </c>
      <c r="B330" s="112">
        <v>0.8075</v>
      </c>
      <c r="C330" t="s">
        <v>88</v>
      </c>
      <c r="D330" s="112">
        <v>0.8075</v>
      </c>
      <c r="E330" t="s">
        <v>56</v>
      </c>
      <c r="F330" s="3">
        <v>21</v>
      </c>
      <c r="G330" s="3">
        <v>21</v>
      </c>
      <c r="H330" t="s">
        <v>17</v>
      </c>
      <c r="I330" t="s">
        <v>25</v>
      </c>
      <c r="J330" t="s">
        <v>26</v>
      </c>
      <c r="K330" t="s">
        <v>20</v>
      </c>
      <c r="L330" s="5">
        <v>1202</v>
      </c>
      <c r="M330" s="112">
        <v>0.8075</v>
      </c>
      <c r="N330" s="112">
        <v>0.8075</v>
      </c>
      <c r="O330" s="3">
        <v>1999</v>
      </c>
      <c r="P330" s="3">
        <v>2</v>
      </c>
    </row>
    <row r="331" spans="1:16" x14ac:dyDescent="0.2">
      <c r="A331" s="1">
        <v>329</v>
      </c>
      <c r="B331" s="132">
        <v>0.53749999999999998</v>
      </c>
      <c r="C331" t="s">
        <v>88</v>
      </c>
      <c r="D331" s="132">
        <v>0.53749999999999998</v>
      </c>
      <c r="E331" t="s">
        <v>56</v>
      </c>
      <c r="F331" s="3">
        <v>21</v>
      </c>
      <c r="G331" s="3">
        <v>21</v>
      </c>
      <c r="H331" t="s">
        <v>21</v>
      </c>
      <c r="I331" t="s">
        <v>25</v>
      </c>
      <c r="J331" t="s">
        <v>163</v>
      </c>
      <c r="K331" t="s">
        <v>20</v>
      </c>
      <c r="L331" s="5">
        <v>1202</v>
      </c>
      <c r="M331" s="132">
        <v>0.53749999999999998</v>
      </c>
      <c r="N331" s="132">
        <v>0.53749999999999998</v>
      </c>
      <c r="O331" s="3">
        <v>1999</v>
      </c>
      <c r="P331" s="3">
        <v>2</v>
      </c>
    </row>
    <row r="332" spans="1:16" x14ac:dyDescent="0.2">
      <c r="A332" s="1">
        <v>330</v>
      </c>
      <c r="B332" s="133">
        <v>0.67249999999999999</v>
      </c>
      <c r="C332" t="s">
        <v>88</v>
      </c>
      <c r="D332" s="133">
        <v>0.67249999999999999</v>
      </c>
      <c r="E332" t="s">
        <v>56</v>
      </c>
      <c r="F332" s="3">
        <v>21</v>
      </c>
      <c r="G332" s="3">
        <v>21</v>
      </c>
      <c r="H332" t="s">
        <v>23</v>
      </c>
      <c r="I332" t="s">
        <v>25</v>
      </c>
      <c r="J332" t="s">
        <v>164</v>
      </c>
      <c r="K332" t="s">
        <v>20</v>
      </c>
      <c r="L332" s="5">
        <v>1202</v>
      </c>
      <c r="M332" s="133">
        <v>0.67249999999999999</v>
      </c>
      <c r="N332" s="133">
        <v>0.67249999999999999</v>
      </c>
      <c r="O332" s="3">
        <v>1999</v>
      </c>
      <c r="P332" s="3">
        <v>2</v>
      </c>
    </row>
    <row r="333" spans="1:16" x14ac:dyDescent="0.2">
      <c r="A333" s="1">
        <v>331</v>
      </c>
      <c r="B333" s="43">
        <v>0.60750000000000004</v>
      </c>
      <c r="C333" t="s">
        <v>88</v>
      </c>
      <c r="D333" s="43">
        <v>0.60750000000000004</v>
      </c>
      <c r="E333" t="s">
        <v>56</v>
      </c>
      <c r="F333" s="3">
        <v>21</v>
      </c>
      <c r="G333" s="3">
        <v>21</v>
      </c>
      <c r="H333" t="s">
        <v>17</v>
      </c>
      <c r="I333" t="s">
        <v>29</v>
      </c>
      <c r="J333" t="s">
        <v>30</v>
      </c>
      <c r="K333" t="s">
        <v>20</v>
      </c>
      <c r="L333" s="5">
        <v>1202</v>
      </c>
      <c r="M333" s="43">
        <v>0.60750000000000004</v>
      </c>
      <c r="N333" s="43">
        <v>0.60750000000000004</v>
      </c>
      <c r="O333" s="3">
        <v>1999</v>
      </c>
      <c r="P333" s="3">
        <v>2</v>
      </c>
    </row>
    <row r="334" spans="1:16" x14ac:dyDescent="0.2">
      <c r="A334" s="1">
        <v>332</v>
      </c>
      <c r="B334" s="120">
        <v>0.72750000000000004</v>
      </c>
      <c r="C334" t="s">
        <v>88</v>
      </c>
      <c r="D334" s="120">
        <v>0.72750000000000015</v>
      </c>
      <c r="E334" t="s">
        <v>56</v>
      </c>
      <c r="F334" s="3">
        <v>21</v>
      </c>
      <c r="G334" s="3">
        <v>21</v>
      </c>
      <c r="H334" t="s">
        <v>21</v>
      </c>
      <c r="I334" t="s">
        <v>29</v>
      </c>
      <c r="J334" t="s">
        <v>165</v>
      </c>
      <c r="K334" t="s">
        <v>20</v>
      </c>
      <c r="L334" s="5">
        <v>1202</v>
      </c>
      <c r="M334" s="120">
        <v>0.72750000000000004</v>
      </c>
      <c r="N334" s="120">
        <v>0.72750000000000004</v>
      </c>
      <c r="O334" s="3">
        <v>1999</v>
      </c>
      <c r="P334" s="3">
        <v>2</v>
      </c>
    </row>
    <row r="335" spans="1:16" x14ac:dyDescent="0.2">
      <c r="A335" s="1">
        <v>333</v>
      </c>
      <c r="B335" s="129">
        <v>0.71</v>
      </c>
      <c r="C335" t="s">
        <v>88</v>
      </c>
      <c r="D335" s="129">
        <v>0.71000000000000008</v>
      </c>
      <c r="E335" t="s">
        <v>56</v>
      </c>
      <c r="F335" s="3">
        <v>21</v>
      </c>
      <c r="G335" s="3">
        <v>21</v>
      </c>
      <c r="H335" t="s">
        <v>23</v>
      </c>
      <c r="I335" t="s">
        <v>29</v>
      </c>
      <c r="J335" t="s">
        <v>166</v>
      </c>
      <c r="K335" t="s">
        <v>20</v>
      </c>
      <c r="L335" s="5">
        <v>1202</v>
      </c>
      <c r="M335" s="129">
        <v>0.71</v>
      </c>
      <c r="N335" s="129">
        <v>0.71</v>
      </c>
      <c r="O335" s="3">
        <v>1999</v>
      </c>
      <c r="P335" s="3">
        <v>2</v>
      </c>
    </row>
    <row r="336" spans="1:16" x14ac:dyDescent="0.2">
      <c r="A336" s="1">
        <v>334</v>
      </c>
      <c r="B336" s="26">
        <v>0.90749999999999997</v>
      </c>
      <c r="C336" t="s">
        <v>88</v>
      </c>
      <c r="D336" s="26">
        <v>0.90749999999999997</v>
      </c>
      <c r="E336" t="s">
        <v>56</v>
      </c>
      <c r="F336" s="3">
        <v>21</v>
      </c>
      <c r="G336" s="3">
        <v>21</v>
      </c>
      <c r="H336" t="s">
        <v>17</v>
      </c>
      <c r="I336" t="s">
        <v>33</v>
      </c>
      <c r="J336" t="s">
        <v>34</v>
      </c>
      <c r="K336" t="s">
        <v>20</v>
      </c>
      <c r="L336" s="5">
        <v>1202</v>
      </c>
      <c r="M336" s="26">
        <v>0.90749999999999997</v>
      </c>
      <c r="N336" s="26">
        <v>0.90749999999999997</v>
      </c>
      <c r="O336" s="3">
        <v>1999</v>
      </c>
      <c r="P336" s="3">
        <v>2</v>
      </c>
    </row>
    <row r="337" spans="1:16" x14ac:dyDescent="0.2">
      <c r="A337" s="1">
        <v>335</v>
      </c>
      <c r="B337" s="73">
        <v>0.91749999999999998</v>
      </c>
      <c r="C337" t="s">
        <v>88</v>
      </c>
      <c r="D337" s="73">
        <v>0.91749999999999998</v>
      </c>
      <c r="E337" t="s">
        <v>56</v>
      </c>
      <c r="F337" s="3">
        <v>21</v>
      </c>
      <c r="G337" s="3">
        <v>21</v>
      </c>
      <c r="H337" t="s">
        <v>21</v>
      </c>
      <c r="I337" t="s">
        <v>33</v>
      </c>
      <c r="J337" t="s">
        <v>167</v>
      </c>
      <c r="K337" t="s">
        <v>20</v>
      </c>
      <c r="L337" s="5">
        <v>1202</v>
      </c>
      <c r="M337" s="73">
        <v>0.91749999999999998</v>
      </c>
      <c r="N337" s="73">
        <v>0.91749999999999998</v>
      </c>
      <c r="O337" s="3">
        <v>1999</v>
      </c>
      <c r="P337" s="3">
        <v>2</v>
      </c>
    </row>
    <row r="338" spans="1:16" x14ac:dyDescent="0.2">
      <c r="A338" s="1">
        <v>336</v>
      </c>
      <c r="B338" s="17">
        <v>0.91500000000000004</v>
      </c>
      <c r="C338" t="s">
        <v>88</v>
      </c>
      <c r="D338" s="17">
        <v>0.91500000000000004</v>
      </c>
      <c r="E338" t="s">
        <v>56</v>
      </c>
      <c r="F338" s="3">
        <v>21</v>
      </c>
      <c r="G338" s="3">
        <v>21</v>
      </c>
      <c r="H338" t="s">
        <v>23</v>
      </c>
      <c r="I338" t="s">
        <v>33</v>
      </c>
      <c r="J338" t="s">
        <v>36</v>
      </c>
      <c r="K338" t="s">
        <v>20</v>
      </c>
      <c r="L338" s="5">
        <v>1202</v>
      </c>
      <c r="M338" s="17">
        <v>0.91500000000000004</v>
      </c>
      <c r="N338" s="17">
        <v>0.91500000000000004</v>
      </c>
      <c r="O338" s="3">
        <v>1999</v>
      </c>
      <c r="P338" s="3">
        <v>2</v>
      </c>
    </row>
    <row r="339" spans="1:16" x14ac:dyDescent="0.2">
      <c r="A339" s="1">
        <v>337</v>
      </c>
      <c r="B339" s="132">
        <v>0.53749999999999998</v>
      </c>
      <c r="C339" t="s">
        <v>88</v>
      </c>
      <c r="D339" s="132">
        <v>0.53749999999999998</v>
      </c>
      <c r="E339" t="s">
        <v>56</v>
      </c>
      <c r="F339" s="3">
        <v>21</v>
      </c>
      <c r="G339" s="3">
        <v>21</v>
      </c>
      <c r="H339" t="s">
        <v>17</v>
      </c>
      <c r="I339" t="s">
        <v>37</v>
      </c>
      <c r="J339" t="s">
        <v>38</v>
      </c>
      <c r="K339" t="s">
        <v>20</v>
      </c>
      <c r="L339" s="5">
        <v>1202</v>
      </c>
      <c r="M339" s="132">
        <v>0.53749999999999998</v>
      </c>
      <c r="N339" s="132">
        <v>0.53749999999999998</v>
      </c>
      <c r="O339" s="3">
        <v>1999</v>
      </c>
      <c r="P339" s="3">
        <v>2</v>
      </c>
    </row>
    <row r="340" spans="1:16" x14ac:dyDescent="0.2">
      <c r="A340" s="1">
        <v>338</v>
      </c>
      <c r="B340" s="134">
        <v>0.89249999999999996</v>
      </c>
      <c r="C340" t="s">
        <v>88</v>
      </c>
      <c r="D340" s="134">
        <v>0.89249999999999996</v>
      </c>
      <c r="E340" t="s">
        <v>56</v>
      </c>
      <c r="F340" s="3">
        <v>21</v>
      </c>
      <c r="G340" s="3">
        <v>21</v>
      </c>
      <c r="H340" t="s">
        <v>21</v>
      </c>
      <c r="I340" t="s">
        <v>37</v>
      </c>
      <c r="J340" t="s">
        <v>168</v>
      </c>
      <c r="K340" t="s">
        <v>20</v>
      </c>
      <c r="L340" s="5">
        <v>1202</v>
      </c>
      <c r="M340" s="134">
        <v>0.89249999999999996</v>
      </c>
      <c r="N340" s="134">
        <v>0.89249999999999996</v>
      </c>
      <c r="O340" s="3">
        <v>1999</v>
      </c>
      <c r="P340" s="3">
        <v>2</v>
      </c>
    </row>
    <row r="341" spans="1:16" x14ac:dyDescent="0.2">
      <c r="A341" s="1">
        <v>339</v>
      </c>
      <c r="B341" s="108">
        <v>0.87250000000000005</v>
      </c>
      <c r="C341" t="s">
        <v>88</v>
      </c>
      <c r="D341" s="108">
        <v>0.87250000000000005</v>
      </c>
      <c r="E341" t="s">
        <v>56</v>
      </c>
      <c r="F341" s="3">
        <v>21</v>
      </c>
      <c r="G341" s="3">
        <v>21</v>
      </c>
      <c r="H341" t="s">
        <v>23</v>
      </c>
      <c r="I341" t="s">
        <v>37</v>
      </c>
      <c r="J341" t="s">
        <v>169</v>
      </c>
      <c r="K341" t="s">
        <v>20</v>
      </c>
      <c r="L341" s="5">
        <v>1202</v>
      </c>
      <c r="M341" s="108">
        <v>0.87250000000000005</v>
      </c>
      <c r="N341" s="108">
        <v>0.87250000000000005</v>
      </c>
      <c r="O341" s="3">
        <v>1999</v>
      </c>
      <c r="P341" s="3">
        <v>2</v>
      </c>
    </row>
    <row r="342" spans="1:16" x14ac:dyDescent="0.2">
      <c r="A342" s="1">
        <v>340</v>
      </c>
      <c r="B342" s="122">
        <v>0.22750000000000001</v>
      </c>
      <c r="C342" t="s">
        <v>88</v>
      </c>
      <c r="D342" s="122">
        <v>0.22750000000000001</v>
      </c>
      <c r="E342" t="s">
        <v>56</v>
      </c>
      <c r="F342" s="3">
        <v>21</v>
      </c>
      <c r="G342" s="3">
        <v>21</v>
      </c>
      <c r="H342" t="s">
        <v>17</v>
      </c>
      <c r="I342" t="s">
        <v>41</v>
      </c>
      <c r="J342" t="s">
        <v>42</v>
      </c>
      <c r="K342" t="s">
        <v>20</v>
      </c>
      <c r="L342" s="5">
        <v>1202</v>
      </c>
      <c r="M342" s="122">
        <v>0.22750000000000001</v>
      </c>
      <c r="N342" s="122">
        <v>0.22750000000000001</v>
      </c>
      <c r="O342" s="3">
        <v>1999</v>
      </c>
      <c r="P342" s="3">
        <v>2</v>
      </c>
    </row>
    <row r="343" spans="1:16" x14ac:dyDescent="0.2">
      <c r="A343" s="1">
        <v>341</v>
      </c>
      <c r="B343" s="122">
        <v>0.22750000000000001</v>
      </c>
      <c r="C343" t="s">
        <v>88</v>
      </c>
      <c r="D343" s="122">
        <v>0.22750000000000001</v>
      </c>
      <c r="E343" t="s">
        <v>56</v>
      </c>
      <c r="F343" s="3">
        <v>21</v>
      </c>
      <c r="G343" s="3">
        <v>21</v>
      </c>
      <c r="H343" t="s">
        <v>21</v>
      </c>
      <c r="I343" t="s">
        <v>41</v>
      </c>
      <c r="J343" t="s">
        <v>43</v>
      </c>
      <c r="K343" t="s">
        <v>20</v>
      </c>
      <c r="L343" s="5">
        <v>1202</v>
      </c>
      <c r="M343" s="122">
        <v>0.22750000000000001</v>
      </c>
      <c r="N343" s="122">
        <v>0.22750000000000001</v>
      </c>
      <c r="O343" s="3">
        <v>1999</v>
      </c>
      <c r="P343" s="3">
        <v>2</v>
      </c>
    </row>
    <row r="344" spans="1:16" x14ac:dyDescent="0.2">
      <c r="A344" s="1">
        <v>342</v>
      </c>
      <c r="B344" s="122">
        <v>0.22750000000000001</v>
      </c>
      <c r="C344" t="s">
        <v>88</v>
      </c>
      <c r="D344" s="122">
        <v>0.22750000000000001</v>
      </c>
      <c r="E344" t="s">
        <v>56</v>
      </c>
      <c r="F344" s="3">
        <v>21</v>
      </c>
      <c r="G344" s="3">
        <v>21</v>
      </c>
      <c r="H344" t="s">
        <v>23</v>
      </c>
      <c r="I344" t="s">
        <v>41</v>
      </c>
      <c r="J344" t="s">
        <v>43</v>
      </c>
      <c r="K344" t="s">
        <v>20</v>
      </c>
      <c r="L344" s="5">
        <v>1202</v>
      </c>
      <c r="M344" s="122">
        <v>0.22750000000000001</v>
      </c>
      <c r="N344" s="122">
        <v>0.22750000000000001</v>
      </c>
      <c r="O344" s="3">
        <v>1999</v>
      </c>
      <c r="P344" s="3">
        <v>2</v>
      </c>
    </row>
    <row r="345" spans="1:16" x14ac:dyDescent="0.2">
      <c r="A345" s="1">
        <v>343</v>
      </c>
      <c r="B345" s="122">
        <v>0.22750000000000001</v>
      </c>
      <c r="C345" t="s">
        <v>88</v>
      </c>
      <c r="D345" s="122">
        <v>0.22750000000000001</v>
      </c>
      <c r="E345" t="s">
        <v>56</v>
      </c>
      <c r="F345" s="3">
        <v>21</v>
      </c>
      <c r="G345" s="3">
        <v>21</v>
      </c>
      <c r="H345" t="s">
        <v>17</v>
      </c>
      <c r="I345" t="s">
        <v>44</v>
      </c>
      <c r="J345" t="s">
        <v>45</v>
      </c>
      <c r="K345" t="s">
        <v>20</v>
      </c>
      <c r="L345" s="5">
        <v>1202</v>
      </c>
      <c r="M345" s="122">
        <v>0.22750000000000001</v>
      </c>
      <c r="N345" s="122">
        <v>0.22750000000000001</v>
      </c>
      <c r="O345" s="3">
        <v>1999</v>
      </c>
      <c r="P345" s="3">
        <v>2</v>
      </c>
    </row>
    <row r="346" spans="1:16" x14ac:dyDescent="0.2">
      <c r="A346" s="1">
        <v>344</v>
      </c>
      <c r="B346" s="20">
        <v>0.24</v>
      </c>
      <c r="C346" t="s">
        <v>88</v>
      </c>
      <c r="D346" s="20">
        <v>0.24</v>
      </c>
      <c r="E346" t="s">
        <v>56</v>
      </c>
      <c r="F346" s="3">
        <v>21</v>
      </c>
      <c r="G346" s="3">
        <v>21</v>
      </c>
      <c r="H346" t="s">
        <v>21</v>
      </c>
      <c r="I346" t="s">
        <v>44</v>
      </c>
      <c r="J346" t="s">
        <v>170</v>
      </c>
      <c r="K346" t="s">
        <v>20</v>
      </c>
      <c r="L346" s="5">
        <v>1202</v>
      </c>
      <c r="M346" s="20">
        <v>0.24</v>
      </c>
      <c r="N346" s="20">
        <v>0.24</v>
      </c>
      <c r="O346" s="3">
        <v>1999</v>
      </c>
      <c r="P346" s="3">
        <v>2</v>
      </c>
    </row>
    <row r="347" spans="1:16" x14ac:dyDescent="0.2">
      <c r="A347" s="1">
        <v>345</v>
      </c>
      <c r="B347" s="35">
        <v>0.59</v>
      </c>
      <c r="C347" t="s">
        <v>88</v>
      </c>
      <c r="D347" s="35">
        <v>0.59</v>
      </c>
      <c r="E347" t="s">
        <v>56</v>
      </c>
      <c r="F347" s="3">
        <v>21</v>
      </c>
      <c r="G347" s="3">
        <v>21</v>
      </c>
      <c r="H347" t="s">
        <v>23</v>
      </c>
      <c r="I347" t="s">
        <v>44</v>
      </c>
      <c r="J347" t="s">
        <v>47</v>
      </c>
      <c r="K347" t="s">
        <v>20</v>
      </c>
      <c r="L347" s="5">
        <v>1202</v>
      </c>
      <c r="M347" s="35">
        <v>0.59</v>
      </c>
      <c r="N347" s="35">
        <v>0.59</v>
      </c>
      <c r="O347" s="3">
        <v>1999</v>
      </c>
      <c r="P347" s="3">
        <v>2</v>
      </c>
    </row>
    <row r="348" spans="1:16" x14ac:dyDescent="0.2">
      <c r="A348" s="1">
        <v>346</v>
      </c>
      <c r="B348" s="75">
        <v>0.23</v>
      </c>
      <c r="C348" t="s">
        <v>88</v>
      </c>
      <c r="D348" s="75">
        <v>0.23</v>
      </c>
      <c r="E348" t="s">
        <v>56</v>
      </c>
      <c r="F348" s="3">
        <v>21</v>
      </c>
      <c r="G348" s="3">
        <v>21</v>
      </c>
      <c r="H348" t="s">
        <v>17</v>
      </c>
      <c r="I348" t="s">
        <v>48</v>
      </c>
      <c r="J348" t="s">
        <v>49</v>
      </c>
      <c r="K348" t="s">
        <v>20</v>
      </c>
      <c r="L348" s="5">
        <v>1202</v>
      </c>
      <c r="M348" s="75">
        <v>0.23</v>
      </c>
      <c r="N348" s="75">
        <v>0.23</v>
      </c>
      <c r="O348" s="3">
        <v>1999</v>
      </c>
      <c r="P348" s="3">
        <v>2</v>
      </c>
    </row>
    <row r="349" spans="1:16" x14ac:dyDescent="0.2">
      <c r="A349" s="1">
        <v>347</v>
      </c>
      <c r="B349" s="83">
        <v>0.79249999999999998</v>
      </c>
      <c r="C349" t="s">
        <v>88</v>
      </c>
      <c r="D349" s="83">
        <v>0.79249999999999998</v>
      </c>
      <c r="E349" t="s">
        <v>56</v>
      </c>
      <c r="F349" s="3">
        <v>21</v>
      </c>
      <c r="G349" s="3">
        <v>21</v>
      </c>
      <c r="H349" t="s">
        <v>17</v>
      </c>
      <c r="I349" t="s">
        <v>50</v>
      </c>
      <c r="J349" t="s">
        <v>51</v>
      </c>
      <c r="K349" t="s">
        <v>20</v>
      </c>
      <c r="L349" s="5">
        <v>1202</v>
      </c>
      <c r="M349" s="83">
        <v>0.79249999999999998</v>
      </c>
      <c r="N349" s="83">
        <v>0.79249999999999998</v>
      </c>
      <c r="O349" s="3">
        <v>1999</v>
      </c>
      <c r="P349" s="3">
        <v>2</v>
      </c>
    </row>
    <row r="350" spans="1:16" x14ac:dyDescent="0.2">
      <c r="A350" s="1">
        <v>348</v>
      </c>
      <c r="B350" s="52">
        <v>0.95250000000000001</v>
      </c>
      <c r="C350" t="s">
        <v>88</v>
      </c>
      <c r="D350" s="52">
        <v>0.95250000000000001</v>
      </c>
      <c r="E350" t="s">
        <v>56</v>
      </c>
      <c r="F350" s="3">
        <v>21</v>
      </c>
      <c r="G350" s="3">
        <v>21</v>
      </c>
      <c r="H350" t="s">
        <v>17</v>
      </c>
      <c r="I350" t="s">
        <v>52</v>
      </c>
      <c r="J350" t="s">
        <v>53</v>
      </c>
      <c r="K350" t="s">
        <v>20</v>
      </c>
      <c r="L350" s="5">
        <v>1202</v>
      </c>
      <c r="M350" s="52">
        <v>0.95250000000000001</v>
      </c>
      <c r="N350" s="52">
        <v>0.95250000000000001</v>
      </c>
      <c r="O350" s="3">
        <v>1999</v>
      </c>
      <c r="P350" s="3">
        <v>2</v>
      </c>
    </row>
    <row r="351" spans="1:16" x14ac:dyDescent="0.2">
      <c r="A351" s="1">
        <v>349</v>
      </c>
      <c r="B351" s="131">
        <v>0.26250000000000001</v>
      </c>
      <c r="C351" t="s">
        <v>88</v>
      </c>
      <c r="D351" s="131">
        <v>0.26250000000000001</v>
      </c>
      <c r="E351" t="s">
        <v>56</v>
      </c>
      <c r="F351" s="3">
        <v>21</v>
      </c>
      <c r="G351" s="3">
        <v>21</v>
      </c>
      <c r="H351" t="s">
        <v>17</v>
      </c>
      <c r="I351" t="s">
        <v>54</v>
      </c>
      <c r="J351" t="s">
        <v>55</v>
      </c>
      <c r="K351" t="s">
        <v>20</v>
      </c>
      <c r="L351" s="5">
        <v>1202</v>
      </c>
      <c r="M351" s="131">
        <v>0.26250000000000001</v>
      </c>
      <c r="N351" s="131">
        <v>0.26250000000000001</v>
      </c>
      <c r="O351" s="3">
        <v>1999</v>
      </c>
      <c r="P351" s="3">
        <v>2</v>
      </c>
    </row>
    <row r="352" spans="1:16" x14ac:dyDescent="0.2">
      <c r="A352" s="1">
        <v>350</v>
      </c>
      <c r="B352" s="135">
        <v>0.72</v>
      </c>
      <c r="C352" t="s">
        <v>88</v>
      </c>
      <c r="D352" s="135">
        <v>0.72</v>
      </c>
      <c r="E352" t="s">
        <v>16</v>
      </c>
      <c r="F352" s="3">
        <v>21</v>
      </c>
      <c r="G352" s="3">
        <v>21</v>
      </c>
      <c r="H352" t="s">
        <v>17</v>
      </c>
      <c r="I352" t="s">
        <v>18</v>
      </c>
      <c r="J352" t="s">
        <v>19</v>
      </c>
      <c r="K352" t="s">
        <v>68</v>
      </c>
      <c r="L352" s="4">
        <v>1600</v>
      </c>
      <c r="M352" s="135">
        <v>0.72</v>
      </c>
      <c r="N352" s="135">
        <v>0.72</v>
      </c>
      <c r="O352" s="3">
        <v>1999</v>
      </c>
      <c r="P352" s="3">
        <v>2</v>
      </c>
    </row>
    <row r="353" spans="1:16" x14ac:dyDescent="0.2">
      <c r="A353" s="1">
        <v>351</v>
      </c>
      <c r="B353" s="111">
        <v>0.75749999999999995</v>
      </c>
      <c r="C353" t="s">
        <v>88</v>
      </c>
      <c r="D353" s="111">
        <v>0.75749999999999995</v>
      </c>
      <c r="E353" t="s">
        <v>16</v>
      </c>
      <c r="F353" s="3">
        <v>21</v>
      </c>
      <c r="G353" s="3">
        <v>21</v>
      </c>
      <c r="H353" t="s">
        <v>21</v>
      </c>
      <c r="I353" t="s">
        <v>18</v>
      </c>
      <c r="J353" t="s">
        <v>171</v>
      </c>
      <c r="K353" t="s">
        <v>68</v>
      </c>
      <c r="L353" s="4">
        <v>1600</v>
      </c>
      <c r="M353" s="111">
        <v>0.75749999999999995</v>
      </c>
      <c r="N353" s="111">
        <v>0.75749999999999995</v>
      </c>
      <c r="O353" s="3">
        <v>1999</v>
      </c>
      <c r="P353" s="3">
        <v>2</v>
      </c>
    </row>
    <row r="354" spans="1:16" x14ac:dyDescent="0.2">
      <c r="A354" s="1">
        <v>352</v>
      </c>
      <c r="B354" s="50">
        <v>0.73499999999999999</v>
      </c>
      <c r="C354" t="s">
        <v>88</v>
      </c>
      <c r="D354" s="50">
        <v>0.73499999999999999</v>
      </c>
      <c r="E354" t="s">
        <v>16</v>
      </c>
      <c r="F354" s="3">
        <v>21</v>
      </c>
      <c r="G354" s="3">
        <v>21</v>
      </c>
      <c r="H354" t="s">
        <v>23</v>
      </c>
      <c r="I354" t="s">
        <v>18</v>
      </c>
      <c r="J354" t="s">
        <v>124</v>
      </c>
      <c r="K354" t="s">
        <v>68</v>
      </c>
      <c r="L354" s="4">
        <v>1600</v>
      </c>
      <c r="M354" s="50">
        <v>0.73499999999999999</v>
      </c>
      <c r="N354" s="50">
        <v>0.73499999999999999</v>
      </c>
      <c r="O354" s="3">
        <v>1999</v>
      </c>
      <c r="P354" s="3">
        <v>2</v>
      </c>
    </row>
    <row r="355" spans="1:16" x14ac:dyDescent="0.2">
      <c r="A355" s="1">
        <v>353</v>
      </c>
      <c r="B355" s="112">
        <v>0.8075</v>
      </c>
      <c r="C355" t="s">
        <v>88</v>
      </c>
      <c r="D355" s="112">
        <v>0.8075</v>
      </c>
      <c r="E355" t="s">
        <v>16</v>
      </c>
      <c r="F355" s="3">
        <v>21</v>
      </c>
      <c r="G355" s="3">
        <v>21</v>
      </c>
      <c r="H355" t="s">
        <v>17</v>
      </c>
      <c r="I355" t="s">
        <v>25</v>
      </c>
      <c r="J355" t="s">
        <v>26</v>
      </c>
      <c r="K355" t="s">
        <v>68</v>
      </c>
      <c r="L355" s="4">
        <v>1600</v>
      </c>
      <c r="M355" s="112">
        <v>0.8075</v>
      </c>
      <c r="N355" s="112">
        <v>0.8075</v>
      </c>
      <c r="O355" s="3">
        <v>1999</v>
      </c>
      <c r="P355" s="3">
        <v>2</v>
      </c>
    </row>
    <row r="356" spans="1:16" x14ac:dyDescent="0.2">
      <c r="A356" s="1">
        <v>354</v>
      </c>
      <c r="B356" s="136">
        <v>0.34250000000000003</v>
      </c>
      <c r="C356" t="s">
        <v>88</v>
      </c>
      <c r="D356" s="136">
        <v>0.34250000000000003</v>
      </c>
      <c r="E356" t="s">
        <v>16</v>
      </c>
      <c r="F356" s="3">
        <v>21</v>
      </c>
      <c r="G356" s="3">
        <v>21</v>
      </c>
      <c r="H356" t="s">
        <v>21</v>
      </c>
      <c r="I356" t="s">
        <v>25</v>
      </c>
      <c r="J356" t="s">
        <v>172</v>
      </c>
      <c r="K356" t="s">
        <v>68</v>
      </c>
      <c r="L356" s="4">
        <v>1600</v>
      </c>
      <c r="M356" s="136">
        <v>0.34250000000000003</v>
      </c>
      <c r="N356" s="136">
        <v>0.34250000000000003</v>
      </c>
      <c r="O356" s="3">
        <v>1999</v>
      </c>
      <c r="P356" s="3">
        <v>2</v>
      </c>
    </row>
    <row r="357" spans="1:16" x14ac:dyDescent="0.2">
      <c r="A357" s="1">
        <v>355</v>
      </c>
      <c r="B357" s="114">
        <v>0.57250000000000001</v>
      </c>
      <c r="C357" t="s">
        <v>88</v>
      </c>
      <c r="D357" s="114">
        <v>0.57250000000000001</v>
      </c>
      <c r="E357" t="s">
        <v>16</v>
      </c>
      <c r="F357" s="3">
        <v>21</v>
      </c>
      <c r="G357" s="3">
        <v>21</v>
      </c>
      <c r="H357" t="s">
        <v>23</v>
      </c>
      <c r="I357" t="s">
        <v>25</v>
      </c>
      <c r="J357" t="s">
        <v>173</v>
      </c>
      <c r="K357" t="s">
        <v>68</v>
      </c>
      <c r="L357" s="4">
        <v>1600</v>
      </c>
      <c r="M357" s="114">
        <v>0.57250000000000001</v>
      </c>
      <c r="N357" s="114">
        <v>0.57250000000000001</v>
      </c>
      <c r="O357" s="3">
        <v>1999</v>
      </c>
      <c r="P357" s="3">
        <v>2</v>
      </c>
    </row>
    <row r="358" spans="1:16" x14ac:dyDescent="0.2">
      <c r="A358" s="1">
        <v>356</v>
      </c>
      <c r="B358" s="88">
        <v>0.55000000000000004</v>
      </c>
      <c r="C358" t="s">
        <v>88</v>
      </c>
      <c r="D358" s="88">
        <v>0.55000000000000004</v>
      </c>
      <c r="E358" t="s">
        <v>16</v>
      </c>
      <c r="F358" s="3">
        <v>21</v>
      </c>
      <c r="G358" s="3">
        <v>21</v>
      </c>
      <c r="H358" t="s">
        <v>17</v>
      </c>
      <c r="I358" t="s">
        <v>29</v>
      </c>
      <c r="J358" t="s">
        <v>30</v>
      </c>
      <c r="K358" t="s">
        <v>68</v>
      </c>
      <c r="L358" s="4">
        <v>1600</v>
      </c>
      <c r="M358" s="88">
        <v>0.55000000000000004</v>
      </c>
      <c r="N358" s="88">
        <v>0.55000000000000004</v>
      </c>
      <c r="O358" s="3">
        <v>1999</v>
      </c>
      <c r="P358" s="3">
        <v>2</v>
      </c>
    </row>
    <row r="359" spans="1:16" x14ac:dyDescent="0.2">
      <c r="A359" s="1">
        <v>357</v>
      </c>
      <c r="B359" s="30">
        <v>0.78500000000000003</v>
      </c>
      <c r="C359" t="s">
        <v>88</v>
      </c>
      <c r="D359" s="30">
        <v>0.78500000000000003</v>
      </c>
      <c r="E359" t="s">
        <v>16</v>
      </c>
      <c r="F359" s="3">
        <v>21</v>
      </c>
      <c r="G359" s="3">
        <v>21</v>
      </c>
      <c r="H359" t="s">
        <v>21</v>
      </c>
      <c r="I359" t="s">
        <v>29</v>
      </c>
      <c r="J359" t="s">
        <v>174</v>
      </c>
      <c r="K359" t="s">
        <v>68</v>
      </c>
      <c r="L359" s="4">
        <v>1600</v>
      </c>
      <c r="M359" s="30">
        <v>0.78500000000000003</v>
      </c>
      <c r="N359" s="30">
        <v>0.78500000000000003</v>
      </c>
      <c r="O359" s="3">
        <v>1999</v>
      </c>
      <c r="P359" s="3">
        <v>2</v>
      </c>
    </row>
    <row r="360" spans="1:16" x14ac:dyDescent="0.2">
      <c r="A360" s="1">
        <v>358</v>
      </c>
      <c r="B360" s="137">
        <v>0.70750000000000002</v>
      </c>
      <c r="C360" t="s">
        <v>88</v>
      </c>
      <c r="D360" s="137">
        <v>0.70750000000000002</v>
      </c>
      <c r="E360" t="s">
        <v>16</v>
      </c>
      <c r="F360" s="3">
        <v>21</v>
      </c>
      <c r="G360" s="3">
        <v>21</v>
      </c>
      <c r="H360" t="s">
        <v>23</v>
      </c>
      <c r="I360" t="s">
        <v>29</v>
      </c>
      <c r="J360" t="s">
        <v>32</v>
      </c>
      <c r="K360" t="s">
        <v>68</v>
      </c>
      <c r="L360" s="4">
        <v>1600</v>
      </c>
      <c r="M360" s="137">
        <v>0.70750000000000002</v>
      </c>
      <c r="N360" s="137">
        <v>0.70750000000000002</v>
      </c>
      <c r="O360" s="3">
        <v>1999</v>
      </c>
      <c r="P360" s="3">
        <v>2</v>
      </c>
    </row>
    <row r="361" spans="1:16" x14ac:dyDescent="0.2">
      <c r="A361" s="1">
        <v>359</v>
      </c>
      <c r="B361" s="74">
        <v>0.92</v>
      </c>
      <c r="C361" t="s">
        <v>88</v>
      </c>
      <c r="D361" s="74">
        <v>0.92</v>
      </c>
      <c r="E361" t="s">
        <v>16</v>
      </c>
      <c r="F361" s="3">
        <v>21</v>
      </c>
      <c r="G361" s="3">
        <v>21</v>
      </c>
      <c r="H361" t="s">
        <v>17</v>
      </c>
      <c r="I361" t="s">
        <v>33</v>
      </c>
      <c r="J361" t="s">
        <v>34</v>
      </c>
      <c r="K361" t="s">
        <v>68</v>
      </c>
      <c r="L361" s="4">
        <v>1600</v>
      </c>
      <c r="M361" s="74">
        <v>0.92</v>
      </c>
      <c r="N361" s="74">
        <v>0.92</v>
      </c>
      <c r="O361" s="3">
        <v>1999</v>
      </c>
      <c r="P361" s="3">
        <v>2</v>
      </c>
    </row>
    <row r="362" spans="1:16" x14ac:dyDescent="0.2">
      <c r="A362" s="1">
        <v>360</v>
      </c>
      <c r="B362" s="59">
        <v>0.92500000000000004</v>
      </c>
      <c r="C362" t="s">
        <v>88</v>
      </c>
      <c r="D362" s="59">
        <v>0.92500000000000004</v>
      </c>
      <c r="E362" t="s">
        <v>16</v>
      </c>
      <c r="F362" s="3">
        <v>21</v>
      </c>
      <c r="G362" s="3">
        <v>21</v>
      </c>
      <c r="H362" t="s">
        <v>21</v>
      </c>
      <c r="I362" t="s">
        <v>33</v>
      </c>
      <c r="J362" t="s">
        <v>175</v>
      </c>
      <c r="K362" t="s">
        <v>68</v>
      </c>
      <c r="L362" s="4">
        <v>1600</v>
      </c>
      <c r="M362" s="59">
        <v>0.92500000000000004</v>
      </c>
      <c r="N362" s="59">
        <v>0.92500000000000004</v>
      </c>
      <c r="O362" s="3">
        <v>1999</v>
      </c>
      <c r="P362" s="3">
        <v>2</v>
      </c>
    </row>
    <row r="363" spans="1:16" x14ac:dyDescent="0.2">
      <c r="A363" s="1">
        <v>361</v>
      </c>
      <c r="B363" s="87">
        <v>0.91249999999999998</v>
      </c>
      <c r="C363" t="s">
        <v>88</v>
      </c>
      <c r="D363" s="87">
        <v>0.91249999999999998</v>
      </c>
      <c r="E363" t="s">
        <v>16</v>
      </c>
      <c r="F363" s="3">
        <v>21</v>
      </c>
      <c r="G363" s="3">
        <v>21</v>
      </c>
      <c r="H363" t="s">
        <v>23</v>
      </c>
      <c r="I363" t="s">
        <v>33</v>
      </c>
      <c r="J363" t="s">
        <v>36</v>
      </c>
      <c r="K363" t="s">
        <v>68</v>
      </c>
      <c r="L363" s="4">
        <v>1600</v>
      </c>
      <c r="M363" s="87">
        <v>0.91249999999999998</v>
      </c>
      <c r="N363" s="87">
        <v>0.91249999999999998</v>
      </c>
      <c r="O363" s="3">
        <v>1999</v>
      </c>
      <c r="P363" s="3">
        <v>2</v>
      </c>
    </row>
    <row r="364" spans="1:16" x14ac:dyDescent="0.2">
      <c r="A364" s="1">
        <v>362</v>
      </c>
      <c r="B364" s="64">
        <v>0.56499999999999995</v>
      </c>
      <c r="C364" t="s">
        <v>88</v>
      </c>
      <c r="D364" s="64">
        <v>0.56499999999999995</v>
      </c>
      <c r="E364" t="s">
        <v>16</v>
      </c>
      <c r="F364" s="3">
        <v>21</v>
      </c>
      <c r="G364" s="3">
        <v>21</v>
      </c>
      <c r="H364" t="s">
        <v>17</v>
      </c>
      <c r="I364" t="s">
        <v>37</v>
      </c>
      <c r="J364" t="s">
        <v>38</v>
      </c>
      <c r="K364" t="s">
        <v>68</v>
      </c>
      <c r="L364" s="4">
        <v>1600</v>
      </c>
      <c r="M364" s="64">
        <v>0.56499999999999995</v>
      </c>
      <c r="N364" s="64">
        <v>0.56499999999999995</v>
      </c>
      <c r="O364" s="3">
        <v>1999</v>
      </c>
      <c r="P364" s="3">
        <v>2</v>
      </c>
    </row>
    <row r="365" spans="1:16" x14ac:dyDescent="0.2">
      <c r="A365" s="1">
        <v>363</v>
      </c>
      <c r="B365" s="55">
        <v>0.89</v>
      </c>
      <c r="C365" t="s">
        <v>88</v>
      </c>
      <c r="D365" s="55">
        <v>0.89</v>
      </c>
      <c r="E365" t="s">
        <v>16</v>
      </c>
      <c r="F365" s="3">
        <v>21</v>
      </c>
      <c r="G365" s="3">
        <v>21</v>
      </c>
      <c r="H365" t="s">
        <v>21</v>
      </c>
      <c r="I365" t="s">
        <v>37</v>
      </c>
      <c r="J365" t="s">
        <v>176</v>
      </c>
      <c r="K365" t="s">
        <v>68</v>
      </c>
      <c r="L365" s="4">
        <v>1600</v>
      </c>
      <c r="M365" s="55">
        <v>0.89</v>
      </c>
      <c r="N365" s="55">
        <v>0.89</v>
      </c>
      <c r="O365" s="3">
        <v>1999</v>
      </c>
      <c r="P365" s="3">
        <v>2</v>
      </c>
    </row>
    <row r="366" spans="1:16" x14ac:dyDescent="0.2">
      <c r="A366" s="1">
        <v>364</v>
      </c>
      <c r="B366" s="60">
        <v>0.84750000000000003</v>
      </c>
      <c r="C366" t="s">
        <v>88</v>
      </c>
      <c r="D366" s="60">
        <v>0.84750000000000003</v>
      </c>
      <c r="E366" t="s">
        <v>16</v>
      </c>
      <c r="F366" s="3">
        <v>21</v>
      </c>
      <c r="G366" s="3">
        <v>21</v>
      </c>
      <c r="H366" t="s">
        <v>23</v>
      </c>
      <c r="I366" t="s">
        <v>37</v>
      </c>
      <c r="J366" t="s">
        <v>177</v>
      </c>
      <c r="K366" t="s">
        <v>68</v>
      </c>
      <c r="L366" s="4">
        <v>1600</v>
      </c>
      <c r="M366" s="60">
        <v>0.84750000000000003</v>
      </c>
      <c r="N366" s="60">
        <v>0.84750000000000003</v>
      </c>
      <c r="O366" s="3">
        <v>1999</v>
      </c>
      <c r="P366" s="3">
        <v>2</v>
      </c>
    </row>
    <row r="367" spans="1:16" x14ac:dyDescent="0.2">
      <c r="A367" s="1">
        <v>365</v>
      </c>
      <c r="B367" s="122">
        <v>0.22750000000000001</v>
      </c>
      <c r="C367" t="s">
        <v>88</v>
      </c>
      <c r="D367" s="122">
        <v>0.22750000000000001</v>
      </c>
      <c r="E367" t="s">
        <v>16</v>
      </c>
      <c r="F367" s="3">
        <v>21</v>
      </c>
      <c r="G367" s="3">
        <v>21</v>
      </c>
      <c r="H367" t="s">
        <v>17</v>
      </c>
      <c r="I367" t="s">
        <v>41</v>
      </c>
      <c r="J367" t="s">
        <v>42</v>
      </c>
      <c r="K367" t="s">
        <v>68</v>
      </c>
      <c r="L367" s="4">
        <v>1600</v>
      </c>
      <c r="M367" s="122">
        <v>0.22750000000000001</v>
      </c>
      <c r="N367" s="122">
        <v>0.22750000000000001</v>
      </c>
      <c r="O367" s="3">
        <v>1999</v>
      </c>
      <c r="P367" s="3">
        <v>2</v>
      </c>
    </row>
    <row r="368" spans="1:16" x14ac:dyDescent="0.2">
      <c r="A368" s="1">
        <v>366</v>
      </c>
      <c r="B368" s="122">
        <v>0.22750000000000001</v>
      </c>
      <c r="C368" t="s">
        <v>88</v>
      </c>
      <c r="D368" s="122">
        <v>0.22750000000000001</v>
      </c>
      <c r="E368" t="s">
        <v>16</v>
      </c>
      <c r="F368" s="3">
        <v>21</v>
      </c>
      <c r="G368" s="3">
        <v>21</v>
      </c>
      <c r="H368" t="s">
        <v>21</v>
      </c>
      <c r="I368" t="s">
        <v>41</v>
      </c>
      <c r="J368" t="s">
        <v>43</v>
      </c>
      <c r="K368" t="s">
        <v>68</v>
      </c>
      <c r="L368" s="4">
        <v>1600</v>
      </c>
      <c r="M368" s="122">
        <v>0.22750000000000001</v>
      </c>
      <c r="N368" s="122">
        <v>0.22750000000000001</v>
      </c>
      <c r="O368" s="3">
        <v>1999</v>
      </c>
      <c r="P368" s="3">
        <v>2</v>
      </c>
    </row>
    <row r="369" spans="1:16" x14ac:dyDescent="0.2">
      <c r="A369" s="1">
        <v>367</v>
      </c>
      <c r="B369" s="122">
        <v>0.22750000000000001</v>
      </c>
      <c r="C369" t="s">
        <v>88</v>
      </c>
      <c r="D369" s="122">
        <v>0.22750000000000001</v>
      </c>
      <c r="E369" t="s">
        <v>16</v>
      </c>
      <c r="F369" s="3">
        <v>21</v>
      </c>
      <c r="G369" s="3">
        <v>21</v>
      </c>
      <c r="H369" t="s">
        <v>23</v>
      </c>
      <c r="I369" t="s">
        <v>41</v>
      </c>
      <c r="J369" t="s">
        <v>43</v>
      </c>
      <c r="K369" t="s">
        <v>68</v>
      </c>
      <c r="L369" s="4">
        <v>1600</v>
      </c>
      <c r="M369" s="122">
        <v>0.22750000000000001</v>
      </c>
      <c r="N369" s="122">
        <v>0.22750000000000001</v>
      </c>
      <c r="O369" s="3">
        <v>1999</v>
      </c>
      <c r="P369" s="3">
        <v>2</v>
      </c>
    </row>
    <row r="370" spans="1:16" x14ac:dyDescent="0.2">
      <c r="A370" s="1">
        <v>368</v>
      </c>
      <c r="B370" s="122">
        <v>0.22750000000000001</v>
      </c>
      <c r="C370" t="s">
        <v>88</v>
      </c>
      <c r="D370" s="122">
        <v>0.22750000000000001</v>
      </c>
      <c r="E370" t="s">
        <v>16</v>
      </c>
      <c r="F370" s="3">
        <v>21</v>
      </c>
      <c r="G370" s="3">
        <v>21</v>
      </c>
      <c r="H370" t="s">
        <v>17</v>
      </c>
      <c r="I370" t="s">
        <v>44</v>
      </c>
      <c r="J370" t="s">
        <v>45</v>
      </c>
      <c r="K370" t="s">
        <v>68</v>
      </c>
      <c r="L370" s="4">
        <v>1600</v>
      </c>
      <c r="M370" s="122">
        <v>0.22750000000000001</v>
      </c>
      <c r="N370" s="122">
        <v>0.22750000000000001</v>
      </c>
      <c r="O370" s="3">
        <v>1999</v>
      </c>
      <c r="P370" s="3">
        <v>2</v>
      </c>
    </row>
    <row r="371" spans="1:16" x14ac:dyDescent="0.2">
      <c r="A371" s="1">
        <v>369</v>
      </c>
      <c r="B371" s="138">
        <v>0.28499999999999998</v>
      </c>
      <c r="C371" t="s">
        <v>88</v>
      </c>
      <c r="D371" s="138">
        <v>0.28499999999999998</v>
      </c>
      <c r="E371" t="s">
        <v>16</v>
      </c>
      <c r="F371" s="3">
        <v>21</v>
      </c>
      <c r="G371" s="3">
        <v>21</v>
      </c>
      <c r="H371" t="s">
        <v>21</v>
      </c>
      <c r="I371" t="s">
        <v>44</v>
      </c>
      <c r="J371" t="s">
        <v>178</v>
      </c>
      <c r="K371" t="s">
        <v>68</v>
      </c>
      <c r="L371" s="4">
        <v>1600</v>
      </c>
      <c r="M371" s="138">
        <v>0.28499999999999998</v>
      </c>
      <c r="N371" s="138">
        <v>0.28499999999999998</v>
      </c>
      <c r="O371" s="3">
        <v>1999</v>
      </c>
      <c r="P371" s="3">
        <v>2</v>
      </c>
    </row>
    <row r="372" spans="1:16" x14ac:dyDescent="0.2">
      <c r="A372" s="1">
        <v>370</v>
      </c>
      <c r="B372" s="102">
        <v>0.75249999999999995</v>
      </c>
      <c r="C372" t="s">
        <v>88</v>
      </c>
      <c r="D372" s="102">
        <v>0.75249999999999995</v>
      </c>
      <c r="E372" t="s">
        <v>16</v>
      </c>
      <c r="F372" s="3">
        <v>21</v>
      </c>
      <c r="G372" s="3">
        <v>21</v>
      </c>
      <c r="H372" t="s">
        <v>23</v>
      </c>
      <c r="I372" t="s">
        <v>44</v>
      </c>
      <c r="J372" t="s">
        <v>47</v>
      </c>
      <c r="K372" t="s">
        <v>68</v>
      </c>
      <c r="L372" s="4">
        <v>1600</v>
      </c>
      <c r="M372" s="102">
        <v>0.75249999999999995</v>
      </c>
      <c r="N372" s="102">
        <v>0.75249999999999995</v>
      </c>
      <c r="O372" s="3">
        <v>1999</v>
      </c>
      <c r="P372" s="3">
        <v>2</v>
      </c>
    </row>
    <row r="373" spans="1:16" x14ac:dyDescent="0.2">
      <c r="A373" s="1">
        <v>371</v>
      </c>
      <c r="B373" s="36">
        <v>0.94</v>
      </c>
      <c r="C373" t="s">
        <v>88</v>
      </c>
      <c r="D373" s="36">
        <v>0.94</v>
      </c>
      <c r="E373" t="s">
        <v>16</v>
      </c>
      <c r="F373" s="3">
        <v>21</v>
      </c>
      <c r="G373" s="3">
        <v>21</v>
      </c>
      <c r="H373" t="s">
        <v>17</v>
      </c>
      <c r="I373" t="s">
        <v>48</v>
      </c>
      <c r="J373" t="s">
        <v>49</v>
      </c>
      <c r="K373" t="s">
        <v>68</v>
      </c>
      <c r="L373" s="4">
        <v>1600</v>
      </c>
      <c r="M373" s="36">
        <v>0.94</v>
      </c>
      <c r="N373" s="36">
        <v>0.94</v>
      </c>
      <c r="O373" s="3">
        <v>1999</v>
      </c>
      <c r="P373" s="3">
        <v>2</v>
      </c>
    </row>
    <row r="374" spans="1:16" x14ac:dyDescent="0.2">
      <c r="A374" s="1">
        <v>372</v>
      </c>
      <c r="B374" s="113">
        <v>0.81</v>
      </c>
      <c r="C374" t="s">
        <v>88</v>
      </c>
      <c r="D374" s="113">
        <v>0.81</v>
      </c>
      <c r="E374" t="s">
        <v>16</v>
      </c>
      <c r="F374" s="3">
        <v>21</v>
      </c>
      <c r="G374" s="3">
        <v>21</v>
      </c>
      <c r="H374" t="s">
        <v>17</v>
      </c>
      <c r="I374" t="s">
        <v>50</v>
      </c>
      <c r="J374" t="s">
        <v>51</v>
      </c>
      <c r="K374" t="s">
        <v>68</v>
      </c>
      <c r="L374" s="4">
        <v>1600</v>
      </c>
      <c r="M374" s="113">
        <v>0.81</v>
      </c>
      <c r="N374" s="113">
        <v>0.81</v>
      </c>
      <c r="O374" s="3">
        <v>1999</v>
      </c>
      <c r="P374" s="3">
        <v>2</v>
      </c>
    </row>
    <row r="375" spans="1:16" x14ac:dyDescent="0.2">
      <c r="A375" s="1">
        <v>373</v>
      </c>
      <c r="B375" s="4">
        <v>0.95750000000000002</v>
      </c>
      <c r="C375" t="s">
        <v>88</v>
      </c>
      <c r="D375" s="4">
        <v>0.95750000000000002</v>
      </c>
      <c r="E375" t="s">
        <v>16</v>
      </c>
      <c r="F375" s="3">
        <v>21</v>
      </c>
      <c r="G375" s="3">
        <v>21</v>
      </c>
      <c r="H375" t="s">
        <v>17</v>
      </c>
      <c r="I375" t="s">
        <v>52</v>
      </c>
      <c r="J375" t="s">
        <v>53</v>
      </c>
      <c r="K375" t="s">
        <v>68</v>
      </c>
      <c r="L375" s="4">
        <v>1600</v>
      </c>
      <c r="M375" s="4">
        <v>0.95750000000000002</v>
      </c>
      <c r="N375" s="4">
        <v>0.95750000000000002</v>
      </c>
      <c r="O375" s="3">
        <v>1999</v>
      </c>
      <c r="P375" s="3">
        <v>2</v>
      </c>
    </row>
    <row r="376" spans="1:16" x14ac:dyDescent="0.2">
      <c r="A376" s="1">
        <v>374</v>
      </c>
      <c r="B376" s="131">
        <v>0.26250000000000001</v>
      </c>
      <c r="C376" t="s">
        <v>88</v>
      </c>
      <c r="D376" s="131">
        <v>0.26250000000000001</v>
      </c>
      <c r="E376" t="s">
        <v>16</v>
      </c>
      <c r="F376" s="3">
        <v>21</v>
      </c>
      <c r="G376" s="3">
        <v>21</v>
      </c>
      <c r="H376" t="s">
        <v>17</v>
      </c>
      <c r="I376" t="s">
        <v>54</v>
      </c>
      <c r="J376" t="s">
        <v>55</v>
      </c>
      <c r="K376" t="s">
        <v>68</v>
      </c>
      <c r="L376" s="4">
        <v>1600</v>
      </c>
      <c r="M376" s="131">
        <v>0.26250000000000001</v>
      </c>
      <c r="N376" s="131">
        <v>0.26250000000000001</v>
      </c>
      <c r="O376" s="3">
        <v>1999</v>
      </c>
      <c r="P376" s="3">
        <v>2</v>
      </c>
    </row>
    <row r="377" spans="1:16" x14ac:dyDescent="0.2">
      <c r="A377" s="1">
        <v>375</v>
      </c>
      <c r="B377" s="135">
        <v>0.72</v>
      </c>
      <c r="C377" t="s">
        <v>88</v>
      </c>
      <c r="D377" s="135">
        <v>0.72</v>
      </c>
      <c r="E377" t="s">
        <v>56</v>
      </c>
      <c r="F377" s="3">
        <v>21</v>
      </c>
      <c r="G377" s="3">
        <v>21</v>
      </c>
      <c r="H377" t="s">
        <v>17</v>
      </c>
      <c r="I377" t="s">
        <v>18</v>
      </c>
      <c r="J377" t="s">
        <v>19</v>
      </c>
      <c r="K377" t="s">
        <v>68</v>
      </c>
      <c r="L377" s="4">
        <v>1600</v>
      </c>
      <c r="M377" s="135">
        <v>0.72</v>
      </c>
      <c r="N377" s="135">
        <v>0.72</v>
      </c>
      <c r="O377" s="3">
        <v>1999</v>
      </c>
      <c r="P377" s="3">
        <v>2</v>
      </c>
    </row>
    <row r="378" spans="1:16" x14ac:dyDescent="0.2">
      <c r="A378" s="1">
        <v>376</v>
      </c>
      <c r="B378" s="50">
        <v>0.73499999999999999</v>
      </c>
      <c r="C378" t="s">
        <v>88</v>
      </c>
      <c r="D378" s="50">
        <v>0.73499999999999999</v>
      </c>
      <c r="E378" t="s">
        <v>56</v>
      </c>
      <c r="F378" s="3">
        <v>21</v>
      </c>
      <c r="G378" s="3">
        <v>21</v>
      </c>
      <c r="H378" t="s">
        <v>21</v>
      </c>
      <c r="I378" t="s">
        <v>18</v>
      </c>
      <c r="J378" t="s">
        <v>179</v>
      </c>
      <c r="K378" t="s">
        <v>68</v>
      </c>
      <c r="L378" s="4">
        <v>1600</v>
      </c>
      <c r="M378" s="50">
        <v>0.73499999999999999</v>
      </c>
      <c r="N378" s="50">
        <v>0.73499999999999999</v>
      </c>
      <c r="O378" s="3">
        <v>1999</v>
      </c>
      <c r="P378" s="3">
        <v>2</v>
      </c>
    </row>
    <row r="379" spans="1:16" x14ac:dyDescent="0.2">
      <c r="A379" s="1">
        <v>377</v>
      </c>
      <c r="B379" s="50">
        <v>0.73499999999999999</v>
      </c>
      <c r="C379" t="s">
        <v>88</v>
      </c>
      <c r="D379" s="50">
        <v>0.73499999999999999</v>
      </c>
      <c r="E379" t="s">
        <v>56</v>
      </c>
      <c r="F379" s="3">
        <v>21</v>
      </c>
      <c r="G379" s="3">
        <v>21</v>
      </c>
      <c r="H379" t="s">
        <v>23</v>
      </c>
      <c r="I379" t="s">
        <v>18</v>
      </c>
      <c r="J379" t="s">
        <v>124</v>
      </c>
      <c r="K379" t="s">
        <v>68</v>
      </c>
      <c r="L379" s="4">
        <v>1600</v>
      </c>
      <c r="M379" s="50">
        <v>0.73499999999999999</v>
      </c>
      <c r="N379" s="50">
        <v>0.73499999999999999</v>
      </c>
      <c r="O379" s="3">
        <v>1999</v>
      </c>
      <c r="P379" s="3">
        <v>2</v>
      </c>
    </row>
    <row r="380" spans="1:16" x14ac:dyDescent="0.2">
      <c r="A380" s="1">
        <v>378</v>
      </c>
      <c r="B380" s="112">
        <v>0.8075</v>
      </c>
      <c r="C380" t="s">
        <v>88</v>
      </c>
      <c r="D380" s="112">
        <v>0.8075</v>
      </c>
      <c r="E380" t="s">
        <v>56</v>
      </c>
      <c r="F380" s="3">
        <v>21</v>
      </c>
      <c r="G380" s="3">
        <v>21</v>
      </c>
      <c r="H380" t="s">
        <v>17</v>
      </c>
      <c r="I380" t="s">
        <v>25</v>
      </c>
      <c r="J380" t="s">
        <v>26</v>
      </c>
      <c r="K380" t="s">
        <v>68</v>
      </c>
      <c r="L380" s="4">
        <v>1600</v>
      </c>
      <c r="M380" s="112">
        <v>0.8075</v>
      </c>
      <c r="N380" s="112">
        <v>0.8075</v>
      </c>
      <c r="O380" s="3">
        <v>1999</v>
      </c>
      <c r="P380" s="3">
        <v>2</v>
      </c>
    </row>
    <row r="381" spans="1:16" x14ac:dyDescent="0.2">
      <c r="A381" s="1">
        <v>379</v>
      </c>
      <c r="B381" s="6">
        <v>0.76249999999999996</v>
      </c>
      <c r="C381" t="s">
        <v>88</v>
      </c>
      <c r="D381" s="6">
        <v>0.76249999999999996</v>
      </c>
      <c r="E381" t="s">
        <v>56</v>
      </c>
      <c r="F381" s="3">
        <v>21</v>
      </c>
      <c r="G381" s="3">
        <v>21</v>
      </c>
      <c r="H381" t="s">
        <v>21</v>
      </c>
      <c r="I381" t="s">
        <v>25</v>
      </c>
      <c r="J381" t="s">
        <v>180</v>
      </c>
      <c r="K381" t="s">
        <v>68</v>
      </c>
      <c r="L381" s="4">
        <v>1600</v>
      </c>
      <c r="M381" s="6">
        <v>0.76249999999999996</v>
      </c>
      <c r="N381" s="6">
        <v>0.76249999999999996</v>
      </c>
      <c r="O381" s="3">
        <v>1999</v>
      </c>
      <c r="P381" s="3">
        <v>2</v>
      </c>
    </row>
    <row r="382" spans="1:16" x14ac:dyDescent="0.2">
      <c r="A382" s="1">
        <v>380</v>
      </c>
      <c r="B382" s="139">
        <v>0.69</v>
      </c>
      <c r="C382" t="s">
        <v>88</v>
      </c>
      <c r="D382" s="139">
        <v>0.69</v>
      </c>
      <c r="E382" t="s">
        <v>56</v>
      </c>
      <c r="F382" s="3">
        <v>21</v>
      </c>
      <c r="G382" s="3">
        <v>21</v>
      </c>
      <c r="H382" t="s">
        <v>23</v>
      </c>
      <c r="I382" t="s">
        <v>25</v>
      </c>
      <c r="J382" t="s">
        <v>181</v>
      </c>
      <c r="K382" t="s">
        <v>68</v>
      </c>
      <c r="L382" s="4">
        <v>1600</v>
      </c>
      <c r="M382" s="139">
        <v>0.69</v>
      </c>
      <c r="N382" s="139">
        <v>0.69</v>
      </c>
      <c r="O382" s="3">
        <v>1999</v>
      </c>
      <c r="P382" s="3">
        <v>2</v>
      </c>
    </row>
    <row r="383" spans="1:16" x14ac:dyDescent="0.2">
      <c r="A383" s="1">
        <v>381</v>
      </c>
      <c r="B383" s="126">
        <v>0.56000000000000005</v>
      </c>
      <c r="C383" t="s">
        <v>88</v>
      </c>
      <c r="D383" s="126">
        <v>0.56000000000000005</v>
      </c>
      <c r="E383" t="s">
        <v>56</v>
      </c>
      <c r="F383" s="3">
        <v>21</v>
      </c>
      <c r="G383" s="3">
        <v>21</v>
      </c>
      <c r="H383" t="s">
        <v>17</v>
      </c>
      <c r="I383" t="s">
        <v>29</v>
      </c>
      <c r="J383" t="s">
        <v>30</v>
      </c>
      <c r="K383" t="s">
        <v>68</v>
      </c>
      <c r="L383" s="4">
        <v>1600</v>
      </c>
      <c r="M383" s="126">
        <v>0.56000000000000005</v>
      </c>
      <c r="N383" s="126">
        <v>0.56000000000000005</v>
      </c>
      <c r="O383" s="3">
        <v>1999</v>
      </c>
      <c r="P383" s="3">
        <v>2</v>
      </c>
    </row>
    <row r="384" spans="1:16" x14ac:dyDescent="0.2">
      <c r="A384" s="1">
        <v>382</v>
      </c>
      <c r="B384" s="23">
        <v>0.8125</v>
      </c>
      <c r="C384" t="s">
        <v>88</v>
      </c>
      <c r="D384" s="23">
        <v>0.8125</v>
      </c>
      <c r="E384" t="s">
        <v>56</v>
      </c>
      <c r="F384" s="3">
        <v>21</v>
      </c>
      <c r="G384" s="3">
        <v>21</v>
      </c>
      <c r="H384" t="s">
        <v>21</v>
      </c>
      <c r="I384" t="s">
        <v>29</v>
      </c>
      <c r="J384" t="s">
        <v>118</v>
      </c>
      <c r="K384" t="s">
        <v>68</v>
      </c>
      <c r="L384" s="4">
        <v>1600</v>
      </c>
      <c r="M384" s="23">
        <v>0.8125</v>
      </c>
      <c r="N384" s="23">
        <v>0.8125</v>
      </c>
      <c r="O384" s="3">
        <v>1999</v>
      </c>
      <c r="P384" s="3">
        <v>2</v>
      </c>
    </row>
    <row r="385" spans="1:16" x14ac:dyDescent="0.2">
      <c r="A385" s="1">
        <v>383</v>
      </c>
      <c r="B385" s="120">
        <v>0.72750000000000004</v>
      </c>
      <c r="C385" t="s">
        <v>88</v>
      </c>
      <c r="D385" s="120">
        <v>0.72750000000000015</v>
      </c>
      <c r="E385" t="s">
        <v>56</v>
      </c>
      <c r="F385" s="3">
        <v>21</v>
      </c>
      <c r="G385" s="3">
        <v>21</v>
      </c>
      <c r="H385" t="s">
        <v>23</v>
      </c>
      <c r="I385" t="s">
        <v>29</v>
      </c>
      <c r="J385" t="s">
        <v>84</v>
      </c>
      <c r="K385" t="s">
        <v>68</v>
      </c>
      <c r="L385" s="4">
        <v>1600</v>
      </c>
      <c r="M385" s="120">
        <v>0.72750000000000004</v>
      </c>
      <c r="N385" s="120">
        <v>0.72750000000000004</v>
      </c>
      <c r="O385" s="3">
        <v>1999</v>
      </c>
      <c r="P385" s="3">
        <v>2</v>
      </c>
    </row>
    <row r="386" spans="1:16" x14ac:dyDescent="0.2">
      <c r="A386" s="1">
        <v>384</v>
      </c>
      <c r="B386" s="74">
        <v>0.92</v>
      </c>
      <c r="C386" t="s">
        <v>88</v>
      </c>
      <c r="D386" s="74">
        <v>0.92</v>
      </c>
      <c r="E386" t="s">
        <v>56</v>
      </c>
      <c r="F386" s="3">
        <v>21</v>
      </c>
      <c r="G386" s="3">
        <v>21</v>
      </c>
      <c r="H386" t="s">
        <v>17</v>
      </c>
      <c r="I386" t="s">
        <v>33</v>
      </c>
      <c r="J386" t="s">
        <v>34</v>
      </c>
      <c r="K386" t="s">
        <v>68</v>
      </c>
      <c r="L386" s="4">
        <v>1600</v>
      </c>
      <c r="M386" s="74">
        <v>0.92</v>
      </c>
      <c r="N386" s="74">
        <v>0.92</v>
      </c>
      <c r="O386" s="3">
        <v>1999</v>
      </c>
      <c r="P386" s="3">
        <v>2</v>
      </c>
    </row>
    <row r="387" spans="1:16" x14ac:dyDescent="0.2">
      <c r="A387" s="1">
        <v>385</v>
      </c>
      <c r="B387" s="59">
        <v>0.92500000000000004</v>
      </c>
      <c r="C387" t="s">
        <v>88</v>
      </c>
      <c r="D387" s="59">
        <v>0.92500000000000004</v>
      </c>
      <c r="E387" t="s">
        <v>56</v>
      </c>
      <c r="F387" s="3">
        <v>21</v>
      </c>
      <c r="G387" s="3">
        <v>21</v>
      </c>
      <c r="H387" t="s">
        <v>21</v>
      </c>
      <c r="I387" t="s">
        <v>33</v>
      </c>
      <c r="J387" t="s">
        <v>182</v>
      </c>
      <c r="K387" t="s">
        <v>68</v>
      </c>
      <c r="L387" s="4">
        <v>1600</v>
      </c>
      <c r="M387" s="59">
        <v>0.92500000000000004</v>
      </c>
      <c r="N387" s="59">
        <v>0.92500000000000004</v>
      </c>
      <c r="O387" s="3">
        <v>1999</v>
      </c>
      <c r="P387" s="3">
        <v>2</v>
      </c>
    </row>
    <row r="388" spans="1:16" x14ac:dyDescent="0.2">
      <c r="A388" s="1">
        <v>386</v>
      </c>
      <c r="B388" s="87">
        <v>0.91249999999999998</v>
      </c>
      <c r="C388" t="s">
        <v>88</v>
      </c>
      <c r="D388" s="87">
        <v>0.91249999999999998</v>
      </c>
      <c r="E388" t="s">
        <v>56</v>
      </c>
      <c r="F388" s="3">
        <v>21</v>
      </c>
      <c r="G388" s="3">
        <v>21</v>
      </c>
      <c r="H388" t="s">
        <v>23</v>
      </c>
      <c r="I388" t="s">
        <v>33</v>
      </c>
      <c r="J388" t="s">
        <v>36</v>
      </c>
      <c r="K388" t="s">
        <v>68</v>
      </c>
      <c r="L388" s="4">
        <v>1600</v>
      </c>
      <c r="M388" s="87">
        <v>0.91249999999999998</v>
      </c>
      <c r="N388" s="87">
        <v>0.91249999999999998</v>
      </c>
      <c r="O388" s="3">
        <v>1999</v>
      </c>
      <c r="P388" s="3">
        <v>2</v>
      </c>
    </row>
    <row r="389" spans="1:16" x14ac:dyDescent="0.2">
      <c r="A389" s="1">
        <v>387</v>
      </c>
      <c r="B389" s="140">
        <v>0.51500000000000001</v>
      </c>
      <c r="C389" t="s">
        <v>88</v>
      </c>
      <c r="D389" s="140">
        <v>0.51500000000000001</v>
      </c>
      <c r="E389" t="s">
        <v>56</v>
      </c>
      <c r="F389" s="3">
        <v>21</v>
      </c>
      <c r="G389" s="3">
        <v>21</v>
      </c>
      <c r="H389" t="s">
        <v>17</v>
      </c>
      <c r="I389" t="s">
        <v>37</v>
      </c>
      <c r="J389" t="s">
        <v>38</v>
      </c>
      <c r="K389" t="s">
        <v>68</v>
      </c>
      <c r="L389" s="4">
        <v>1600</v>
      </c>
      <c r="M389" s="140">
        <v>0.51500000000000001</v>
      </c>
      <c r="N389" s="140">
        <v>0.51500000000000001</v>
      </c>
      <c r="O389" s="3">
        <v>1999</v>
      </c>
      <c r="P389" s="3">
        <v>2</v>
      </c>
    </row>
    <row r="390" spans="1:16" x14ac:dyDescent="0.2">
      <c r="A390" s="1">
        <v>388</v>
      </c>
      <c r="B390" s="55">
        <v>0.88749999999999996</v>
      </c>
      <c r="C390" t="s">
        <v>88</v>
      </c>
      <c r="D390" s="55">
        <v>0.88749999999999996</v>
      </c>
      <c r="E390" t="s">
        <v>56</v>
      </c>
      <c r="F390" s="3">
        <v>21</v>
      </c>
      <c r="G390" s="3">
        <v>21</v>
      </c>
      <c r="H390" t="s">
        <v>21</v>
      </c>
      <c r="I390" t="s">
        <v>37</v>
      </c>
      <c r="J390" t="s">
        <v>183</v>
      </c>
      <c r="K390" t="s">
        <v>68</v>
      </c>
      <c r="L390" s="4">
        <v>1600</v>
      </c>
      <c r="M390" s="55">
        <v>0.88749999999999996</v>
      </c>
      <c r="N390" s="55">
        <v>0.88749999999999996</v>
      </c>
      <c r="O390" s="3">
        <v>1999</v>
      </c>
      <c r="P390" s="3">
        <v>2</v>
      </c>
    </row>
    <row r="391" spans="1:16" x14ac:dyDescent="0.2">
      <c r="A391" s="1">
        <v>389</v>
      </c>
      <c r="B391" s="90">
        <v>0.86250000000000004</v>
      </c>
      <c r="C391" t="s">
        <v>88</v>
      </c>
      <c r="D391" s="90">
        <v>0.86250000000000004</v>
      </c>
      <c r="E391" t="s">
        <v>56</v>
      </c>
      <c r="F391" s="3">
        <v>21</v>
      </c>
      <c r="G391" s="3">
        <v>21</v>
      </c>
      <c r="H391" t="s">
        <v>23</v>
      </c>
      <c r="I391" t="s">
        <v>37</v>
      </c>
      <c r="J391" t="s">
        <v>104</v>
      </c>
      <c r="K391" t="s">
        <v>68</v>
      </c>
      <c r="L391" s="4">
        <v>1600</v>
      </c>
      <c r="M391" s="90">
        <v>0.86250000000000004</v>
      </c>
      <c r="N391" s="90">
        <v>0.86250000000000004</v>
      </c>
      <c r="O391" s="3">
        <v>1999</v>
      </c>
      <c r="P391" s="3">
        <v>2</v>
      </c>
    </row>
    <row r="392" spans="1:16" x14ac:dyDescent="0.2">
      <c r="A392" s="1">
        <v>390</v>
      </c>
      <c r="B392" s="122">
        <v>0.22750000000000001</v>
      </c>
      <c r="C392" t="s">
        <v>88</v>
      </c>
      <c r="D392" s="122">
        <v>0.22750000000000001</v>
      </c>
      <c r="E392" t="s">
        <v>56</v>
      </c>
      <c r="F392" s="3">
        <v>21</v>
      </c>
      <c r="G392" s="3">
        <v>21</v>
      </c>
      <c r="H392" t="s">
        <v>17</v>
      </c>
      <c r="I392" t="s">
        <v>41</v>
      </c>
      <c r="J392" t="s">
        <v>42</v>
      </c>
      <c r="K392" t="s">
        <v>68</v>
      </c>
      <c r="L392" s="4">
        <v>1600</v>
      </c>
      <c r="M392" s="122">
        <v>0.22750000000000001</v>
      </c>
      <c r="N392" s="122">
        <v>0.22750000000000001</v>
      </c>
      <c r="O392" s="3">
        <v>1999</v>
      </c>
      <c r="P392" s="3">
        <v>2</v>
      </c>
    </row>
    <row r="393" spans="1:16" x14ac:dyDescent="0.2">
      <c r="A393" s="1">
        <v>391</v>
      </c>
      <c r="B393" s="122">
        <v>0.22750000000000001</v>
      </c>
      <c r="C393" t="s">
        <v>88</v>
      </c>
      <c r="D393" s="122">
        <v>0.22750000000000001</v>
      </c>
      <c r="E393" t="s">
        <v>56</v>
      </c>
      <c r="F393" s="3">
        <v>21</v>
      </c>
      <c r="G393" s="3">
        <v>21</v>
      </c>
      <c r="H393" t="s">
        <v>21</v>
      </c>
      <c r="I393" t="s">
        <v>41</v>
      </c>
      <c r="J393" t="s">
        <v>43</v>
      </c>
      <c r="K393" t="s">
        <v>68</v>
      </c>
      <c r="L393" s="4">
        <v>1600</v>
      </c>
      <c r="M393" s="122">
        <v>0.22750000000000001</v>
      </c>
      <c r="N393" s="122">
        <v>0.22750000000000001</v>
      </c>
      <c r="O393" s="3">
        <v>1999</v>
      </c>
      <c r="P393" s="3">
        <v>2</v>
      </c>
    </row>
    <row r="394" spans="1:16" x14ac:dyDescent="0.2">
      <c r="A394" s="1">
        <v>392</v>
      </c>
      <c r="B394" s="122">
        <v>0.22750000000000001</v>
      </c>
      <c r="C394" t="s">
        <v>88</v>
      </c>
      <c r="D394" s="122">
        <v>0.22750000000000001</v>
      </c>
      <c r="E394" t="s">
        <v>56</v>
      </c>
      <c r="F394" s="3">
        <v>21</v>
      </c>
      <c r="G394" s="3">
        <v>21</v>
      </c>
      <c r="H394" t="s">
        <v>23</v>
      </c>
      <c r="I394" t="s">
        <v>41</v>
      </c>
      <c r="J394" t="s">
        <v>43</v>
      </c>
      <c r="K394" t="s">
        <v>68</v>
      </c>
      <c r="L394" s="4">
        <v>1600</v>
      </c>
      <c r="M394" s="122">
        <v>0.22750000000000001</v>
      </c>
      <c r="N394" s="122">
        <v>0.22750000000000001</v>
      </c>
      <c r="O394" s="3">
        <v>1999</v>
      </c>
      <c r="P394" s="3">
        <v>2</v>
      </c>
    </row>
    <row r="395" spans="1:16" x14ac:dyDescent="0.2">
      <c r="A395" s="1">
        <v>393</v>
      </c>
      <c r="B395" s="122">
        <v>0.22750000000000001</v>
      </c>
      <c r="C395" t="s">
        <v>88</v>
      </c>
      <c r="D395" s="122">
        <v>0.22750000000000001</v>
      </c>
      <c r="E395" t="s">
        <v>56</v>
      </c>
      <c r="F395" s="3">
        <v>21</v>
      </c>
      <c r="G395" s="3">
        <v>21</v>
      </c>
      <c r="H395" t="s">
        <v>17</v>
      </c>
      <c r="I395" t="s">
        <v>44</v>
      </c>
      <c r="J395" t="s">
        <v>45</v>
      </c>
      <c r="K395" t="s">
        <v>68</v>
      </c>
      <c r="L395" s="4">
        <v>1600</v>
      </c>
      <c r="M395" s="122">
        <v>0.22750000000000001</v>
      </c>
      <c r="N395" s="122">
        <v>0.22750000000000001</v>
      </c>
      <c r="O395" s="3">
        <v>1999</v>
      </c>
      <c r="P395" s="3">
        <v>2</v>
      </c>
    </row>
    <row r="396" spans="1:16" x14ac:dyDescent="0.2">
      <c r="A396" s="1">
        <v>394</v>
      </c>
      <c r="B396" s="102">
        <v>0.75249999999999995</v>
      </c>
      <c r="C396" t="s">
        <v>88</v>
      </c>
      <c r="D396" s="102">
        <v>0.75249999999999995</v>
      </c>
      <c r="E396" t="s">
        <v>56</v>
      </c>
      <c r="F396" s="3">
        <v>21</v>
      </c>
      <c r="G396" s="3">
        <v>21</v>
      </c>
      <c r="H396" t="s">
        <v>21</v>
      </c>
      <c r="I396" t="s">
        <v>44</v>
      </c>
      <c r="J396" t="s">
        <v>184</v>
      </c>
      <c r="K396" t="s">
        <v>68</v>
      </c>
      <c r="L396" s="4">
        <v>1600</v>
      </c>
      <c r="M396" s="102">
        <v>0.75249999999999995</v>
      </c>
      <c r="N396" s="102">
        <v>0.75249999999999995</v>
      </c>
      <c r="O396" s="3">
        <v>1999</v>
      </c>
      <c r="P396" s="3">
        <v>2</v>
      </c>
    </row>
    <row r="397" spans="1:16" x14ac:dyDescent="0.2">
      <c r="A397" s="1">
        <v>395</v>
      </c>
      <c r="B397" s="102">
        <v>0.75249999999999995</v>
      </c>
      <c r="C397" t="s">
        <v>88</v>
      </c>
      <c r="D397" s="102">
        <v>0.75249999999999995</v>
      </c>
      <c r="E397" t="s">
        <v>56</v>
      </c>
      <c r="F397" s="3">
        <v>21</v>
      </c>
      <c r="G397" s="3">
        <v>21</v>
      </c>
      <c r="H397" t="s">
        <v>23</v>
      </c>
      <c r="I397" t="s">
        <v>44</v>
      </c>
      <c r="J397" t="s">
        <v>47</v>
      </c>
      <c r="K397" t="s">
        <v>68</v>
      </c>
      <c r="L397" s="4">
        <v>1600</v>
      </c>
      <c r="M397" s="102">
        <v>0.75249999999999995</v>
      </c>
      <c r="N397" s="102">
        <v>0.75249999999999995</v>
      </c>
      <c r="O397" s="3">
        <v>1999</v>
      </c>
      <c r="P397" s="3">
        <v>2</v>
      </c>
    </row>
    <row r="398" spans="1:16" x14ac:dyDescent="0.2">
      <c r="A398" s="1">
        <v>396</v>
      </c>
      <c r="B398" s="36">
        <v>0.94</v>
      </c>
      <c r="C398" t="s">
        <v>88</v>
      </c>
      <c r="D398" s="36">
        <v>0.94</v>
      </c>
      <c r="E398" t="s">
        <v>56</v>
      </c>
      <c r="F398" s="3">
        <v>21</v>
      </c>
      <c r="G398" s="3">
        <v>21</v>
      </c>
      <c r="H398" t="s">
        <v>17</v>
      </c>
      <c r="I398" t="s">
        <v>48</v>
      </c>
      <c r="J398" t="s">
        <v>49</v>
      </c>
      <c r="K398" t="s">
        <v>68</v>
      </c>
      <c r="L398" s="4">
        <v>1600</v>
      </c>
      <c r="M398" s="36">
        <v>0.94</v>
      </c>
      <c r="N398" s="36">
        <v>0.94</v>
      </c>
      <c r="O398" s="3">
        <v>1999</v>
      </c>
      <c r="P398" s="3">
        <v>2</v>
      </c>
    </row>
    <row r="399" spans="1:16" x14ac:dyDescent="0.2">
      <c r="A399" s="1">
        <v>397</v>
      </c>
      <c r="B399" s="113">
        <v>0.81</v>
      </c>
      <c r="C399" t="s">
        <v>88</v>
      </c>
      <c r="D399" s="113">
        <v>0.81</v>
      </c>
      <c r="E399" t="s">
        <v>56</v>
      </c>
      <c r="F399" s="3">
        <v>21</v>
      </c>
      <c r="G399" s="3">
        <v>21</v>
      </c>
      <c r="H399" t="s">
        <v>17</v>
      </c>
      <c r="I399" t="s">
        <v>50</v>
      </c>
      <c r="J399" t="s">
        <v>51</v>
      </c>
      <c r="K399" t="s">
        <v>68</v>
      </c>
      <c r="L399" s="4">
        <v>1600</v>
      </c>
      <c r="M399" s="113">
        <v>0.81</v>
      </c>
      <c r="N399" s="113">
        <v>0.81</v>
      </c>
      <c r="O399" s="3">
        <v>1999</v>
      </c>
      <c r="P399" s="3">
        <v>2</v>
      </c>
    </row>
    <row r="400" spans="1:16" x14ac:dyDescent="0.2">
      <c r="A400" s="1">
        <v>398</v>
      </c>
      <c r="B400" s="4">
        <v>0.95750000000000002</v>
      </c>
      <c r="C400" t="s">
        <v>88</v>
      </c>
      <c r="D400" s="4">
        <v>0.95750000000000002</v>
      </c>
      <c r="E400" t="s">
        <v>56</v>
      </c>
      <c r="F400" s="3">
        <v>21</v>
      </c>
      <c r="G400" s="3">
        <v>21</v>
      </c>
      <c r="H400" t="s">
        <v>17</v>
      </c>
      <c r="I400" t="s">
        <v>52</v>
      </c>
      <c r="J400" t="s">
        <v>53</v>
      </c>
      <c r="K400" t="s">
        <v>68</v>
      </c>
      <c r="L400" s="4">
        <v>1600</v>
      </c>
      <c r="M400" s="4">
        <v>0.95750000000000002</v>
      </c>
      <c r="N400" s="4">
        <v>0.95750000000000002</v>
      </c>
      <c r="O400" s="3">
        <v>1999</v>
      </c>
      <c r="P400" s="3">
        <v>2</v>
      </c>
    </row>
    <row r="401" spans="1:16" x14ac:dyDescent="0.2">
      <c r="A401" s="1">
        <v>399</v>
      </c>
      <c r="B401" s="131">
        <v>0.26250000000000001</v>
      </c>
      <c r="C401" t="s">
        <v>88</v>
      </c>
      <c r="D401" s="131">
        <v>0.26250000000000001</v>
      </c>
      <c r="E401" t="s">
        <v>56</v>
      </c>
      <c r="F401" s="3">
        <v>21</v>
      </c>
      <c r="G401" s="3">
        <v>21</v>
      </c>
      <c r="H401" t="s">
        <v>17</v>
      </c>
      <c r="I401" t="s">
        <v>54</v>
      </c>
      <c r="J401" t="s">
        <v>55</v>
      </c>
      <c r="K401" t="s">
        <v>68</v>
      </c>
      <c r="L401" s="4">
        <v>1600</v>
      </c>
      <c r="M401" s="131">
        <v>0.26250000000000001</v>
      </c>
      <c r="N401" s="131">
        <v>0.26250000000000001</v>
      </c>
      <c r="O401" s="3">
        <v>1999</v>
      </c>
      <c r="P401" s="3">
        <v>2</v>
      </c>
    </row>
    <row r="402" spans="1:16" x14ac:dyDescent="0.2">
      <c r="A402" s="1">
        <v>400</v>
      </c>
      <c r="B402" s="128">
        <v>0.62250000000000005</v>
      </c>
      <c r="C402" t="s">
        <v>15</v>
      </c>
      <c r="D402" s="128">
        <v>0.62250000000000005</v>
      </c>
      <c r="E402" t="s">
        <v>16</v>
      </c>
      <c r="F402" s="3">
        <v>21</v>
      </c>
      <c r="G402" s="4">
        <v>65</v>
      </c>
      <c r="H402" t="s">
        <v>17</v>
      </c>
      <c r="I402" t="s">
        <v>18</v>
      </c>
      <c r="J402" t="s">
        <v>19</v>
      </c>
      <c r="K402" t="s">
        <v>20</v>
      </c>
      <c r="L402" s="3">
        <v>1198</v>
      </c>
      <c r="M402" s="128">
        <v>0.62250000000000005</v>
      </c>
      <c r="N402" s="128">
        <v>0.62250000000000005</v>
      </c>
      <c r="O402" s="3">
        <v>1999</v>
      </c>
      <c r="P402" s="3">
        <v>3</v>
      </c>
    </row>
    <row r="403" spans="1:16" x14ac:dyDescent="0.2">
      <c r="A403" s="1">
        <v>401</v>
      </c>
      <c r="B403" s="95">
        <v>0.74</v>
      </c>
      <c r="C403" t="s">
        <v>15</v>
      </c>
      <c r="D403" s="95">
        <v>0.74</v>
      </c>
      <c r="E403" t="s">
        <v>16</v>
      </c>
      <c r="F403" s="3">
        <v>21</v>
      </c>
      <c r="G403" s="4">
        <v>65</v>
      </c>
      <c r="H403" t="s">
        <v>21</v>
      </c>
      <c r="I403" t="s">
        <v>18</v>
      </c>
      <c r="J403" t="s">
        <v>185</v>
      </c>
      <c r="K403" t="s">
        <v>20</v>
      </c>
      <c r="L403" s="3">
        <v>1198</v>
      </c>
      <c r="M403" s="95">
        <v>0.74</v>
      </c>
      <c r="N403" s="95">
        <v>0.74</v>
      </c>
      <c r="O403" s="3">
        <v>1999</v>
      </c>
      <c r="P403" s="3">
        <v>3</v>
      </c>
    </row>
    <row r="404" spans="1:16" x14ac:dyDescent="0.2">
      <c r="A404" s="1">
        <v>402</v>
      </c>
      <c r="B404" s="31">
        <v>0.73</v>
      </c>
      <c r="C404" t="s">
        <v>15</v>
      </c>
      <c r="D404" s="31">
        <v>0.72999999999999987</v>
      </c>
      <c r="E404" t="s">
        <v>16</v>
      </c>
      <c r="F404" s="3">
        <v>21</v>
      </c>
      <c r="G404" s="4">
        <v>65</v>
      </c>
      <c r="H404" t="s">
        <v>23</v>
      </c>
      <c r="I404" t="s">
        <v>18</v>
      </c>
      <c r="J404" t="s">
        <v>24</v>
      </c>
      <c r="K404" t="s">
        <v>20</v>
      </c>
      <c r="L404" s="3">
        <v>1198</v>
      </c>
      <c r="M404" s="31">
        <v>0.73</v>
      </c>
      <c r="N404" s="31">
        <v>0.73</v>
      </c>
      <c r="O404" s="3">
        <v>1999</v>
      </c>
      <c r="P404" s="3">
        <v>3</v>
      </c>
    </row>
    <row r="405" spans="1:16" x14ac:dyDescent="0.2">
      <c r="A405" s="1">
        <v>403</v>
      </c>
      <c r="B405" s="33">
        <v>0.81499999999999995</v>
      </c>
      <c r="C405" t="s">
        <v>15</v>
      </c>
      <c r="D405" s="33">
        <v>0.81499999999999995</v>
      </c>
      <c r="E405" t="s">
        <v>16</v>
      </c>
      <c r="F405" s="3">
        <v>21</v>
      </c>
      <c r="G405" s="4">
        <v>65</v>
      </c>
      <c r="H405" t="s">
        <v>17</v>
      </c>
      <c r="I405" t="s">
        <v>25</v>
      </c>
      <c r="J405" t="s">
        <v>26</v>
      </c>
      <c r="K405" t="s">
        <v>20</v>
      </c>
      <c r="L405" s="3">
        <v>1198</v>
      </c>
      <c r="M405" s="33">
        <v>0.81499999999999995</v>
      </c>
      <c r="N405" s="33">
        <v>0.81499999999999995</v>
      </c>
      <c r="O405" s="3">
        <v>1999</v>
      </c>
      <c r="P405" s="3">
        <v>3</v>
      </c>
    </row>
    <row r="406" spans="1:16" x14ac:dyDescent="0.2">
      <c r="A406" s="1">
        <v>404</v>
      </c>
      <c r="B406" s="120">
        <v>0.72750000000000004</v>
      </c>
      <c r="C406" t="s">
        <v>15</v>
      </c>
      <c r="D406" s="120">
        <v>0.72750000000000015</v>
      </c>
      <c r="E406" t="s">
        <v>16</v>
      </c>
      <c r="F406" s="3">
        <v>21</v>
      </c>
      <c r="G406" s="4">
        <v>65</v>
      </c>
      <c r="H406" t="s">
        <v>21</v>
      </c>
      <c r="I406" t="s">
        <v>25</v>
      </c>
      <c r="J406" t="s">
        <v>186</v>
      </c>
      <c r="K406" t="s">
        <v>20</v>
      </c>
      <c r="L406" s="3">
        <v>1198</v>
      </c>
      <c r="M406" s="120">
        <v>0.72750000000000004</v>
      </c>
      <c r="N406" s="120">
        <v>0.72750000000000004</v>
      </c>
      <c r="O406" s="3">
        <v>1999</v>
      </c>
      <c r="P406" s="3">
        <v>3</v>
      </c>
    </row>
    <row r="407" spans="1:16" x14ac:dyDescent="0.2">
      <c r="A407" s="1">
        <v>405</v>
      </c>
      <c r="B407" s="93">
        <v>0.6925</v>
      </c>
      <c r="C407" t="s">
        <v>15</v>
      </c>
      <c r="D407" s="93">
        <v>0.6925</v>
      </c>
      <c r="E407" t="s">
        <v>16</v>
      </c>
      <c r="F407" s="3">
        <v>21</v>
      </c>
      <c r="G407" s="4">
        <v>65</v>
      </c>
      <c r="H407" t="s">
        <v>23</v>
      </c>
      <c r="I407" t="s">
        <v>25</v>
      </c>
      <c r="J407" t="s">
        <v>187</v>
      </c>
      <c r="K407" t="s">
        <v>20</v>
      </c>
      <c r="L407" s="3">
        <v>1198</v>
      </c>
      <c r="M407" s="93">
        <v>0.6925</v>
      </c>
      <c r="N407" s="93">
        <v>0.6925</v>
      </c>
      <c r="O407" s="3">
        <v>1999</v>
      </c>
      <c r="P407" s="3">
        <v>3</v>
      </c>
    </row>
    <row r="408" spans="1:16" x14ac:dyDescent="0.2">
      <c r="A408" s="1">
        <v>406</v>
      </c>
      <c r="B408" s="141">
        <v>0.53249999999999997</v>
      </c>
      <c r="C408" t="s">
        <v>15</v>
      </c>
      <c r="D408" s="141">
        <v>0.53249999999999997</v>
      </c>
      <c r="E408" t="s">
        <v>16</v>
      </c>
      <c r="F408" s="3">
        <v>21</v>
      </c>
      <c r="G408" s="4">
        <v>65</v>
      </c>
      <c r="H408" t="s">
        <v>17</v>
      </c>
      <c r="I408" t="s">
        <v>29</v>
      </c>
      <c r="J408" t="s">
        <v>30</v>
      </c>
      <c r="K408" t="s">
        <v>20</v>
      </c>
      <c r="L408" s="3">
        <v>1198</v>
      </c>
      <c r="M408" s="141">
        <v>0.53249999999999997</v>
      </c>
      <c r="N408" s="141">
        <v>0.53249999999999997</v>
      </c>
      <c r="O408" s="3">
        <v>1999</v>
      </c>
      <c r="P408" s="3">
        <v>3</v>
      </c>
    </row>
    <row r="409" spans="1:16" x14ac:dyDescent="0.2">
      <c r="A409" s="1">
        <v>407</v>
      </c>
      <c r="B409" s="44">
        <v>0.75</v>
      </c>
      <c r="C409" t="s">
        <v>15</v>
      </c>
      <c r="D409" s="44">
        <v>0.75</v>
      </c>
      <c r="E409" t="s">
        <v>16</v>
      </c>
      <c r="F409" s="3">
        <v>21</v>
      </c>
      <c r="G409" s="4">
        <v>65</v>
      </c>
      <c r="H409" t="s">
        <v>21</v>
      </c>
      <c r="I409" t="s">
        <v>29</v>
      </c>
      <c r="J409" t="s">
        <v>101</v>
      </c>
      <c r="K409" t="s">
        <v>20</v>
      </c>
      <c r="L409" s="3">
        <v>1198</v>
      </c>
      <c r="M409" s="44">
        <v>0.75</v>
      </c>
      <c r="N409" s="44">
        <v>0.75</v>
      </c>
      <c r="O409" s="3">
        <v>1999</v>
      </c>
      <c r="P409" s="3">
        <v>3</v>
      </c>
    </row>
    <row r="410" spans="1:16" x14ac:dyDescent="0.2">
      <c r="A410" s="1">
        <v>408</v>
      </c>
      <c r="B410" s="80">
        <v>0.70499999999999996</v>
      </c>
      <c r="C410" t="s">
        <v>15</v>
      </c>
      <c r="D410" s="80">
        <v>0.70499999999999996</v>
      </c>
      <c r="E410" t="s">
        <v>16</v>
      </c>
      <c r="F410" s="3">
        <v>21</v>
      </c>
      <c r="G410" s="4">
        <v>65</v>
      </c>
      <c r="H410" t="s">
        <v>23</v>
      </c>
      <c r="I410" t="s">
        <v>29</v>
      </c>
      <c r="J410" t="s">
        <v>188</v>
      </c>
      <c r="K410" t="s">
        <v>20</v>
      </c>
      <c r="L410" s="3">
        <v>1198</v>
      </c>
      <c r="M410" s="80">
        <v>0.70499999999999996</v>
      </c>
      <c r="N410" s="80">
        <v>0.70499999999999996</v>
      </c>
      <c r="O410" s="3">
        <v>1999</v>
      </c>
      <c r="P410" s="3">
        <v>3</v>
      </c>
    </row>
    <row r="411" spans="1:16" x14ac:dyDescent="0.2">
      <c r="A411" s="1">
        <v>409</v>
      </c>
      <c r="B411" s="17">
        <v>0.91500000000000004</v>
      </c>
      <c r="C411" t="s">
        <v>15</v>
      </c>
      <c r="D411" s="17">
        <v>0.91500000000000004</v>
      </c>
      <c r="E411" t="s">
        <v>16</v>
      </c>
      <c r="F411" s="3">
        <v>21</v>
      </c>
      <c r="G411" s="4">
        <v>65</v>
      </c>
      <c r="H411" t="s">
        <v>17</v>
      </c>
      <c r="I411" t="s">
        <v>33</v>
      </c>
      <c r="J411" t="s">
        <v>34</v>
      </c>
      <c r="K411" t="s">
        <v>20</v>
      </c>
      <c r="L411" s="3">
        <v>1198</v>
      </c>
      <c r="M411" s="17">
        <v>0.91500000000000004</v>
      </c>
      <c r="N411" s="17">
        <v>0.91500000000000004</v>
      </c>
      <c r="O411" s="3">
        <v>1999</v>
      </c>
      <c r="P411" s="3">
        <v>3</v>
      </c>
    </row>
    <row r="412" spans="1:16" x14ac:dyDescent="0.2">
      <c r="A412" s="1">
        <v>410</v>
      </c>
      <c r="B412" s="59">
        <v>0.92500000000000004</v>
      </c>
      <c r="C412" t="s">
        <v>15</v>
      </c>
      <c r="D412" s="59">
        <v>0.92500000000000004</v>
      </c>
      <c r="E412" t="s">
        <v>16</v>
      </c>
      <c r="F412" s="3">
        <v>21</v>
      </c>
      <c r="G412" s="4">
        <v>65</v>
      </c>
      <c r="H412" t="s">
        <v>21</v>
      </c>
      <c r="I412" t="s">
        <v>33</v>
      </c>
      <c r="J412" t="s">
        <v>189</v>
      </c>
      <c r="K412" t="s">
        <v>20</v>
      </c>
      <c r="L412" s="3">
        <v>1198</v>
      </c>
      <c r="M412" s="59">
        <v>0.92500000000000004</v>
      </c>
      <c r="N412" s="59">
        <v>0.92500000000000004</v>
      </c>
      <c r="O412" s="3">
        <v>1999</v>
      </c>
      <c r="P412" s="3">
        <v>3</v>
      </c>
    </row>
    <row r="413" spans="1:16" x14ac:dyDescent="0.2">
      <c r="A413" s="1">
        <v>411</v>
      </c>
      <c r="B413" s="26">
        <v>0.90749999999999997</v>
      </c>
      <c r="C413" t="s">
        <v>15</v>
      </c>
      <c r="D413" s="26">
        <v>0.90749999999999997</v>
      </c>
      <c r="E413" t="s">
        <v>16</v>
      </c>
      <c r="F413" s="3">
        <v>21</v>
      </c>
      <c r="G413" s="4">
        <v>65</v>
      </c>
      <c r="H413" t="s">
        <v>23</v>
      </c>
      <c r="I413" t="s">
        <v>33</v>
      </c>
      <c r="J413" t="s">
        <v>190</v>
      </c>
      <c r="K413" t="s">
        <v>20</v>
      </c>
      <c r="L413" s="3">
        <v>1198</v>
      </c>
      <c r="M413" s="26">
        <v>0.90749999999999997</v>
      </c>
      <c r="N413" s="26">
        <v>0.90749999999999997</v>
      </c>
      <c r="O413" s="3">
        <v>1999</v>
      </c>
      <c r="P413" s="3">
        <v>3</v>
      </c>
    </row>
    <row r="414" spans="1:16" x14ac:dyDescent="0.2">
      <c r="A414" s="1">
        <v>412</v>
      </c>
      <c r="B414" s="85">
        <v>0.46750000000000003</v>
      </c>
      <c r="C414" t="s">
        <v>15</v>
      </c>
      <c r="D414" s="85">
        <v>0.46750000000000003</v>
      </c>
      <c r="E414" t="s">
        <v>16</v>
      </c>
      <c r="F414" s="3">
        <v>21</v>
      </c>
      <c r="G414" s="4">
        <v>65</v>
      </c>
      <c r="H414" t="s">
        <v>17</v>
      </c>
      <c r="I414" t="s">
        <v>37</v>
      </c>
      <c r="J414" t="s">
        <v>38</v>
      </c>
      <c r="K414" t="s">
        <v>20</v>
      </c>
      <c r="L414" s="3">
        <v>1198</v>
      </c>
      <c r="M414" s="85">
        <v>0.46750000000000003</v>
      </c>
      <c r="N414" s="85">
        <v>0.46750000000000003</v>
      </c>
      <c r="O414" s="3">
        <v>1999</v>
      </c>
      <c r="P414" s="3">
        <v>3</v>
      </c>
    </row>
    <row r="415" spans="1:16" x14ac:dyDescent="0.2">
      <c r="A415" s="1">
        <v>413</v>
      </c>
      <c r="B415" s="142">
        <v>0.88</v>
      </c>
      <c r="C415" t="s">
        <v>15</v>
      </c>
      <c r="D415" s="142">
        <v>0.88</v>
      </c>
      <c r="E415" t="s">
        <v>16</v>
      </c>
      <c r="F415" s="3">
        <v>21</v>
      </c>
      <c r="G415" s="4">
        <v>65</v>
      </c>
      <c r="H415" t="s">
        <v>21</v>
      </c>
      <c r="I415" t="s">
        <v>37</v>
      </c>
      <c r="J415" t="s">
        <v>191</v>
      </c>
      <c r="K415" t="s">
        <v>20</v>
      </c>
      <c r="L415" s="3">
        <v>1198</v>
      </c>
      <c r="M415" s="142">
        <v>0.88</v>
      </c>
      <c r="N415" s="142">
        <v>0.88</v>
      </c>
      <c r="O415" s="3">
        <v>1999</v>
      </c>
      <c r="P415" s="3">
        <v>3</v>
      </c>
    </row>
    <row r="416" spans="1:16" x14ac:dyDescent="0.2">
      <c r="A416" s="1">
        <v>414</v>
      </c>
      <c r="B416" s="27">
        <v>0.85750000000000004</v>
      </c>
      <c r="C416" t="s">
        <v>15</v>
      </c>
      <c r="D416" s="27">
        <v>0.85750000000000004</v>
      </c>
      <c r="E416" t="s">
        <v>16</v>
      </c>
      <c r="F416" s="3">
        <v>21</v>
      </c>
      <c r="G416" s="4">
        <v>65</v>
      </c>
      <c r="H416" t="s">
        <v>23</v>
      </c>
      <c r="I416" t="s">
        <v>37</v>
      </c>
      <c r="J416" t="s">
        <v>192</v>
      </c>
      <c r="K416" t="s">
        <v>20</v>
      </c>
      <c r="L416" s="3">
        <v>1198</v>
      </c>
      <c r="M416" s="27">
        <v>0.85750000000000004</v>
      </c>
      <c r="N416" s="27">
        <v>0.85750000000000004</v>
      </c>
      <c r="O416" s="3">
        <v>1999</v>
      </c>
      <c r="P416" s="3">
        <v>3</v>
      </c>
    </row>
    <row r="417" spans="1:16" x14ac:dyDescent="0.2">
      <c r="A417" s="1">
        <v>415</v>
      </c>
      <c r="B417" s="56">
        <v>0.2225</v>
      </c>
      <c r="C417" t="s">
        <v>15</v>
      </c>
      <c r="D417" s="56">
        <v>0.2225</v>
      </c>
      <c r="E417" t="s">
        <v>16</v>
      </c>
      <c r="F417" s="3">
        <v>21</v>
      </c>
      <c r="G417" s="4">
        <v>65</v>
      </c>
      <c r="H417" t="s">
        <v>17</v>
      </c>
      <c r="I417" t="s">
        <v>41</v>
      </c>
      <c r="J417" t="s">
        <v>42</v>
      </c>
      <c r="K417" t="s">
        <v>20</v>
      </c>
      <c r="L417" s="3">
        <v>1198</v>
      </c>
      <c r="M417" s="56">
        <v>0.2225</v>
      </c>
      <c r="N417" s="56">
        <v>0.2225</v>
      </c>
      <c r="O417" s="3">
        <v>1999</v>
      </c>
      <c r="P417" s="3">
        <v>3</v>
      </c>
    </row>
    <row r="418" spans="1:16" x14ac:dyDescent="0.2">
      <c r="A418" s="1">
        <v>416</v>
      </c>
      <c r="B418" s="56">
        <v>0.2225</v>
      </c>
      <c r="C418" t="s">
        <v>15</v>
      </c>
      <c r="D418" s="56">
        <v>0.2225</v>
      </c>
      <c r="E418" t="s">
        <v>16</v>
      </c>
      <c r="F418" s="3">
        <v>21</v>
      </c>
      <c r="G418" s="4">
        <v>65</v>
      </c>
      <c r="H418" t="s">
        <v>21</v>
      </c>
      <c r="I418" t="s">
        <v>41</v>
      </c>
      <c r="J418" t="s">
        <v>43</v>
      </c>
      <c r="K418" t="s">
        <v>20</v>
      </c>
      <c r="L418" s="3">
        <v>1198</v>
      </c>
      <c r="M418" s="56">
        <v>0.2225</v>
      </c>
      <c r="N418" s="56">
        <v>0.2225</v>
      </c>
      <c r="O418" s="3">
        <v>1999</v>
      </c>
      <c r="P418" s="3">
        <v>3</v>
      </c>
    </row>
    <row r="419" spans="1:16" x14ac:dyDescent="0.2">
      <c r="A419" s="1">
        <v>417</v>
      </c>
      <c r="B419" s="56">
        <v>0.2225</v>
      </c>
      <c r="C419" t="s">
        <v>15</v>
      </c>
      <c r="D419" s="56">
        <v>0.2225</v>
      </c>
      <c r="E419" t="s">
        <v>16</v>
      </c>
      <c r="F419" s="3">
        <v>21</v>
      </c>
      <c r="G419" s="4">
        <v>65</v>
      </c>
      <c r="H419" t="s">
        <v>23</v>
      </c>
      <c r="I419" t="s">
        <v>41</v>
      </c>
      <c r="J419" t="s">
        <v>43</v>
      </c>
      <c r="K419" t="s">
        <v>20</v>
      </c>
      <c r="L419" s="3">
        <v>1198</v>
      </c>
      <c r="M419" s="56">
        <v>0.2225</v>
      </c>
      <c r="N419" s="56">
        <v>0.2225</v>
      </c>
      <c r="O419" s="3">
        <v>1999</v>
      </c>
      <c r="P419" s="3">
        <v>3</v>
      </c>
    </row>
    <row r="420" spans="1:16" x14ac:dyDescent="0.2">
      <c r="A420" s="1">
        <v>418</v>
      </c>
      <c r="B420" s="56">
        <v>0.2225</v>
      </c>
      <c r="C420" t="s">
        <v>15</v>
      </c>
      <c r="D420" s="56">
        <v>0.2225</v>
      </c>
      <c r="E420" t="s">
        <v>16</v>
      </c>
      <c r="F420" s="3">
        <v>21</v>
      </c>
      <c r="G420" s="4">
        <v>65</v>
      </c>
      <c r="H420" t="s">
        <v>17</v>
      </c>
      <c r="I420" t="s">
        <v>44</v>
      </c>
      <c r="J420" t="s">
        <v>45</v>
      </c>
      <c r="K420" t="s">
        <v>20</v>
      </c>
      <c r="L420" s="3">
        <v>1198</v>
      </c>
      <c r="M420" s="56">
        <v>0.2225</v>
      </c>
      <c r="N420" s="56">
        <v>0.2225</v>
      </c>
      <c r="O420" s="3">
        <v>1999</v>
      </c>
      <c r="P420" s="3">
        <v>3</v>
      </c>
    </row>
    <row r="421" spans="1:16" x14ac:dyDescent="0.2">
      <c r="A421" s="1">
        <v>419</v>
      </c>
      <c r="B421" s="143">
        <v>0.35249999999999998</v>
      </c>
      <c r="C421" t="s">
        <v>15</v>
      </c>
      <c r="D421" s="143">
        <v>0.35249999999999998</v>
      </c>
      <c r="E421" t="s">
        <v>16</v>
      </c>
      <c r="F421" s="3">
        <v>21</v>
      </c>
      <c r="G421" s="4">
        <v>65</v>
      </c>
      <c r="H421" t="s">
        <v>21</v>
      </c>
      <c r="I421" t="s">
        <v>44</v>
      </c>
      <c r="J421" t="s">
        <v>193</v>
      </c>
      <c r="K421" t="s">
        <v>20</v>
      </c>
      <c r="L421" s="3">
        <v>1198</v>
      </c>
      <c r="M421" s="143">
        <v>0.35249999999999998</v>
      </c>
      <c r="N421" s="143">
        <v>0.35249999999999998</v>
      </c>
      <c r="O421" s="3">
        <v>1999</v>
      </c>
      <c r="P421" s="3">
        <v>3</v>
      </c>
    </row>
    <row r="422" spans="1:16" x14ac:dyDescent="0.2">
      <c r="A422" s="1">
        <v>420</v>
      </c>
      <c r="B422" s="126">
        <v>0.5575</v>
      </c>
      <c r="C422" t="s">
        <v>15</v>
      </c>
      <c r="D422" s="126">
        <v>0.5575</v>
      </c>
      <c r="E422" t="s">
        <v>16</v>
      </c>
      <c r="F422" s="3">
        <v>21</v>
      </c>
      <c r="G422" s="4">
        <v>65</v>
      </c>
      <c r="H422" t="s">
        <v>23</v>
      </c>
      <c r="I422" t="s">
        <v>44</v>
      </c>
      <c r="J422" t="s">
        <v>47</v>
      </c>
      <c r="K422" t="s">
        <v>20</v>
      </c>
      <c r="L422" s="3">
        <v>1198</v>
      </c>
      <c r="M422" s="126">
        <v>0.5575</v>
      </c>
      <c r="N422" s="126">
        <v>0.5575</v>
      </c>
      <c r="O422" s="3">
        <v>1999</v>
      </c>
      <c r="P422" s="3">
        <v>3</v>
      </c>
    </row>
    <row r="423" spans="1:16" x14ac:dyDescent="0.2">
      <c r="A423" s="1">
        <v>421</v>
      </c>
      <c r="B423" s="144">
        <v>0.48249999999999998</v>
      </c>
      <c r="C423" t="s">
        <v>15</v>
      </c>
      <c r="D423" s="144">
        <v>0.48249999999999998</v>
      </c>
      <c r="E423" t="s">
        <v>16</v>
      </c>
      <c r="F423" s="3">
        <v>21</v>
      </c>
      <c r="G423" s="4">
        <v>65</v>
      </c>
      <c r="H423" t="s">
        <v>17</v>
      </c>
      <c r="I423" t="s">
        <v>48</v>
      </c>
      <c r="J423" t="s">
        <v>49</v>
      </c>
      <c r="K423" t="s">
        <v>20</v>
      </c>
      <c r="L423" s="3">
        <v>1198</v>
      </c>
      <c r="M423" s="144">
        <v>0.48249999999999998</v>
      </c>
      <c r="N423" s="144">
        <v>0.48249999999999998</v>
      </c>
      <c r="O423" s="3">
        <v>1999</v>
      </c>
      <c r="P423" s="3">
        <v>3</v>
      </c>
    </row>
    <row r="424" spans="1:16" x14ac:dyDescent="0.2">
      <c r="A424" s="1">
        <v>422</v>
      </c>
      <c r="B424" s="30">
        <v>0.78500000000000003</v>
      </c>
      <c r="C424" t="s">
        <v>15</v>
      </c>
      <c r="D424" s="30">
        <v>0.78500000000000003</v>
      </c>
      <c r="E424" t="s">
        <v>16</v>
      </c>
      <c r="F424" s="3">
        <v>21</v>
      </c>
      <c r="G424" s="4">
        <v>65</v>
      </c>
      <c r="H424" t="s">
        <v>17</v>
      </c>
      <c r="I424" t="s">
        <v>50</v>
      </c>
      <c r="J424" t="s">
        <v>51</v>
      </c>
      <c r="K424" t="s">
        <v>20</v>
      </c>
      <c r="L424" s="3">
        <v>1198</v>
      </c>
      <c r="M424" s="30">
        <v>0.78500000000000003</v>
      </c>
      <c r="N424" s="30">
        <v>0.78500000000000003</v>
      </c>
      <c r="O424" s="3">
        <v>1999</v>
      </c>
      <c r="P424" s="3">
        <v>3</v>
      </c>
    </row>
    <row r="425" spans="1:16" x14ac:dyDescent="0.2">
      <c r="A425" s="1">
        <v>423</v>
      </c>
      <c r="B425" s="63">
        <v>0.82499999999999996</v>
      </c>
      <c r="C425" t="s">
        <v>15</v>
      </c>
      <c r="D425" s="63">
        <v>0.82499999999999996</v>
      </c>
      <c r="E425" t="s">
        <v>16</v>
      </c>
      <c r="F425" s="3">
        <v>21</v>
      </c>
      <c r="G425" s="4">
        <v>65</v>
      </c>
      <c r="H425" t="s">
        <v>17</v>
      </c>
      <c r="I425" t="s">
        <v>52</v>
      </c>
      <c r="J425" t="s">
        <v>53</v>
      </c>
      <c r="K425" t="s">
        <v>20</v>
      </c>
      <c r="L425" s="3">
        <v>1198</v>
      </c>
      <c r="M425" s="63">
        <v>0.82499999999999996</v>
      </c>
      <c r="N425" s="63">
        <v>0.82499999999999996</v>
      </c>
      <c r="O425" s="3">
        <v>1999</v>
      </c>
      <c r="P425" s="3">
        <v>3</v>
      </c>
    </row>
    <row r="426" spans="1:16" x14ac:dyDescent="0.2">
      <c r="A426" s="1">
        <v>424</v>
      </c>
      <c r="B426" s="56">
        <v>0.2225</v>
      </c>
      <c r="C426" t="s">
        <v>15</v>
      </c>
      <c r="D426" s="56">
        <v>0.2225</v>
      </c>
      <c r="E426" t="s">
        <v>16</v>
      </c>
      <c r="F426" s="3">
        <v>21</v>
      </c>
      <c r="G426" s="4">
        <v>65</v>
      </c>
      <c r="H426" t="s">
        <v>17</v>
      </c>
      <c r="I426" t="s">
        <v>54</v>
      </c>
      <c r="J426" t="s">
        <v>55</v>
      </c>
      <c r="K426" t="s">
        <v>20</v>
      </c>
      <c r="L426" s="3">
        <v>1198</v>
      </c>
      <c r="M426" s="56">
        <v>0.2225</v>
      </c>
      <c r="N426" s="56">
        <v>0.2225</v>
      </c>
      <c r="O426" s="3">
        <v>1999</v>
      </c>
      <c r="P426" s="3">
        <v>3</v>
      </c>
    </row>
    <row r="427" spans="1:16" x14ac:dyDescent="0.2">
      <c r="A427" s="1">
        <v>425</v>
      </c>
      <c r="B427" s="145">
        <v>0.60499999999999998</v>
      </c>
      <c r="C427" t="s">
        <v>15</v>
      </c>
      <c r="D427" s="145">
        <v>0.60499999999999998</v>
      </c>
      <c r="E427" t="s">
        <v>56</v>
      </c>
      <c r="F427" s="3">
        <v>21</v>
      </c>
      <c r="G427" s="26">
        <v>62</v>
      </c>
      <c r="H427" t="s">
        <v>17</v>
      </c>
      <c r="I427" t="s">
        <v>18</v>
      </c>
      <c r="J427" t="s">
        <v>19</v>
      </c>
      <c r="K427" t="s">
        <v>20</v>
      </c>
      <c r="L427" s="3">
        <v>1198</v>
      </c>
      <c r="M427" s="145">
        <v>0.60499999999999998</v>
      </c>
      <c r="N427" s="145">
        <v>0.60499999999999998</v>
      </c>
      <c r="O427" s="3">
        <v>1999</v>
      </c>
      <c r="P427" s="3">
        <v>3</v>
      </c>
    </row>
    <row r="428" spans="1:16" x14ac:dyDescent="0.2">
      <c r="A428" s="1">
        <v>426</v>
      </c>
      <c r="B428" s="95">
        <v>0.74</v>
      </c>
      <c r="C428" t="s">
        <v>15</v>
      </c>
      <c r="D428" s="95">
        <v>0.74</v>
      </c>
      <c r="E428" t="s">
        <v>56</v>
      </c>
      <c r="F428" s="3">
        <v>21</v>
      </c>
      <c r="G428" s="26">
        <v>62</v>
      </c>
      <c r="H428" t="s">
        <v>21</v>
      </c>
      <c r="I428" t="s">
        <v>18</v>
      </c>
      <c r="J428" t="s">
        <v>194</v>
      </c>
      <c r="K428" t="s">
        <v>20</v>
      </c>
      <c r="L428" s="3">
        <v>1198</v>
      </c>
      <c r="M428" s="95">
        <v>0.74</v>
      </c>
      <c r="N428" s="95">
        <v>0.74</v>
      </c>
      <c r="O428" s="3">
        <v>1999</v>
      </c>
      <c r="P428" s="3">
        <v>3</v>
      </c>
    </row>
    <row r="429" spans="1:16" x14ac:dyDescent="0.2">
      <c r="A429" s="1">
        <v>427</v>
      </c>
      <c r="B429" s="109">
        <v>0.745</v>
      </c>
      <c r="C429" t="s">
        <v>15</v>
      </c>
      <c r="D429" s="109">
        <v>0.745</v>
      </c>
      <c r="E429" t="s">
        <v>56</v>
      </c>
      <c r="F429" s="3">
        <v>21</v>
      </c>
      <c r="G429" s="26">
        <v>62</v>
      </c>
      <c r="H429" t="s">
        <v>23</v>
      </c>
      <c r="I429" t="s">
        <v>18</v>
      </c>
      <c r="J429" t="s">
        <v>24</v>
      </c>
      <c r="K429" t="s">
        <v>20</v>
      </c>
      <c r="L429" s="3">
        <v>1198</v>
      </c>
      <c r="M429" s="109">
        <v>0.745</v>
      </c>
      <c r="N429" s="109">
        <v>0.745</v>
      </c>
      <c r="O429" s="3">
        <v>1999</v>
      </c>
      <c r="P429" s="3">
        <v>3</v>
      </c>
    </row>
    <row r="430" spans="1:16" x14ac:dyDescent="0.2">
      <c r="A430" s="1">
        <v>428</v>
      </c>
      <c r="B430" s="33">
        <v>0.81499999999999995</v>
      </c>
      <c r="C430" t="s">
        <v>15</v>
      </c>
      <c r="D430" s="33">
        <v>0.81499999999999995</v>
      </c>
      <c r="E430" t="s">
        <v>56</v>
      </c>
      <c r="F430" s="3">
        <v>21</v>
      </c>
      <c r="G430" s="26">
        <v>62</v>
      </c>
      <c r="H430" t="s">
        <v>17</v>
      </c>
      <c r="I430" t="s">
        <v>25</v>
      </c>
      <c r="J430" t="s">
        <v>26</v>
      </c>
      <c r="K430" t="s">
        <v>20</v>
      </c>
      <c r="L430" s="3">
        <v>1198</v>
      </c>
      <c r="M430" s="33">
        <v>0.81499999999999995</v>
      </c>
      <c r="N430" s="33">
        <v>0.81499999999999995</v>
      </c>
      <c r="O430" s="3">
        <v>1999</v>
      </c>
      <c r="P430" s="3">
        <v>3</v>
      </c>
    </row>
    <row r="431" spans="1:16" x14ac:dyDescent="0.2">
      <c r="A431" s="1">
        <v>429</v>
      </c>
      <c r="B431" s="135">
        <v>0.72</v>
      </c>
      <c r="C431" t="s">
        <v>15</v>
      </c>
      <c r="D431" s="135">
        <v>0.72</v>
      </c>
      <c r="E431" t="s">
        <v>56</v>
      </c>
      <c r="F431" s="3">
        <v>21</v>
      </c>
      <c r="G431" s="26">
        <v>62</v>
      </c>
      <c r="H431" t="s">
        <v>21</v>
      </c>
      <c r="I431" t="s">
        <v>25</v>
      </c>
      <c r="J431" t="s">
        <v>195</v>
      </c>
      <c r="K431" t="s">
        <v>20</v>
      </c>
      <c r="L431" s="3">
        <v>1198</v>
      </c>
      <c r="M431" s="135">
        <v>0.72</v>
      </c>
      <c r="N431" s="135">
        <v>0.72</v>
      </c>
      <c r="O431" s="3">
        <v>1999</v>
      </c>
      <c r="P431" s="3">
        <v>3</v>
      </c>
    </row>
    <row r="432" spans="1:16" x14ac:dyDescent="0.2">
      <c r="A432" s="1">
        <v>430</v>
      </c>
      <c r="B432" s="35">
        <v>0.59499999999999997</v>
      </c>
      <c r="C432" t="s">
        <v>15</v>
      </c>
      <c r="D432" s="35">
        <v>0.59499999999999997</v>
      </c>
      <c r="E432" t="s">
        <v>56</v>
      </c>
      <c r="F432" s="3">
        <v>21</v>
      </c>
      <c r="G432" s="26">
        <v>62</v>
      </c>
      <c r="H432" t="s">
        <v>23</v>
      </c>
      <c r="I432" t="s">
        <v>25</v>
      </c>
      <c r="J432" t="s">
        <v>196</v>
      </c>
      <c r="K432" t="s">
        <v>20</v>
      </c>
      <c r="L432" s="3">
        <v>1198</v>
      </c>
      <c r="M432" s="35">
        <v>0.59499999999999997</v>
      </c>
      <c r="N432" s="35">
        <v>0.59499999999999997</v>
      </c>
      <c r="O432" s="3">
        <v>1999</v>
      </c>
      <c r="P432" s="3">
        <v>3</v>
      </c>
    </row>
    <row r="433" spans="1:16" x14ac:dyDescent="0.2">
      <c r="A433" s="1">
        <v>431</v>
      </c>
      <c r="B433" s="146">
        <v>0.51749999999999996</v>
      </c>
      <c r="C433" t="s">
        <v>15</v>
      </c>
      <c r="D433" s="146">
        <v>0.51749999999999996</v>
      </c>
      <c r="E433" t="s">
        <v>56</v>
      </c>
      <c r="F433" s="3">
        <v>21</v>
      </c>
      <c r="G433" s="26">
        <v>62</v>
      </c>
      <c r="H433" t="s">
        <v>17</v>
      </c>
      <c r="I433" t="s">
        <v>29</v>
      </c>
      <c r="J433" t="s">
        <v>30</v>
      </c>
      <c r="K433" t="s">
        <v>20</v>
      </c>
      <c r="L433" s="3">
        <v>1198</v>
      </c>
      <c r="M433" s="146">
        <v>0.51749999999999996</v>
      </c>
      <c r="N433" s="146">
        <v>0.51749999999999996</v>
      </c>
      <c r="O433" s="3">
        <v>1999</v>
      </c>
      <c r="P433" s="3">
        <v>3</v>
      </c>
    </row>
    <row r="434" spans="1:16" x14ac:dyDescent="0.2">
      <c r="A434" s="1">
        <v>432</v>
      </c>
      <c r="B434" s="69">
        <v>0.72250000000000003</v>
      </c>
      <c r="C434" t="s">
        <v>15</v>
      </c>
      <c r="D434" s="69">
        <v>0.72250000000000003</v>
      </c>
      <c r="E434" t="s">
        <v>56</v>
      </c>
      <c r="F434" s="3">
        <v>21</v>
      </c>
      <c r="G434" s="26">
        <v>62</v>
      </c>
      <c r="H434" t="s">
        <v>21</v>
      </c>
      <c r="I434" t="s">
        <v>29</v>
      </c>
      <c r="J434" t="s">
        <v>197</v>
      </c>
      <c r="K434" t="s">
        <v>20</v>
      </c>
      <c r="L434" s="3">
        <v>1198</v>
      </c>
      <c r="M434" s="69">
        <v>0.72250000000000003</v>
      </c>
      <c r="N434" s="69">
        <v>0.72250000000000003</v>
      </c>
      <c r="O434" s="3">
        <v>1999</v>
      </c>
      <c r="P434" s="3">
        <v>3</v>
      </c>
    </row>
    <row r="435" spans="1:16" x14ac:dyDescent="0.2">
      <c r="A435" s="1">
        <v>433</v>
      </c>
      <c r="B435" s="12">
        <v>0.69750000000000001</v>
      </c>
      <c r="C435" t="s">
        <v>15</v>
      </c>
      <c r="D435" s="12">
        <v>0.69750000000000001</v>
      </c>
      <c r="E435" t="s">
        <v>56</v>
      </c>
      <c r="F435" s="3">
        <v>21</v>
      </c>
      <c r="G435" s="26">
        <v>62</v>
      </c>
      <c r="H435" t="s">
        <v>23</v>
      </c>
      <c r="I435" t="s">
        <v>29</v>
      </c>
      <c r="J435" t="s">
        <v>32</v>
      </c>
      <c r="K435" t="s">
        <v>20</v>
      </c>
      <c r="L435" s="3">
        <v>1198</v>
      </c>
      <c r="M435" s="12">
        <v>0.69750000000000001</v>
      </c>
      <c r="N435" s="12">
        <v>0.69750000000000001</v>
      </c>
      <c r="O435" s="3">
        <v>1999</v>
      </c>
      <c r="P435" s="3">
        <v>3</v>
      </c>
    </row>
    <row r="436" spans="1:16" x14ac:dyDescent="0.2">
      <c r="A436" s="1">
        <v>434</v>
      </c>
      <c r="B436" s="115">
        <v>0.79</v>
      </c>
      <c r="C436" t="s">
        <v>15</v>
      </c>
      <c r="D436" s="115">
        <v>0.79</v>
      </c>
      <c r="E436" t="s">
        <v>56</v>
      </c>
      <c r="F436" s="3">
        <v>21</v>
      </c>
      <c r="G436" s="26">
        <v>62</v>
      </c>
      <c r="H436" t="s">
        <v>17</v>
      </c>
      <c r="I436" t="s">
        <v>33</v>
      </c>
      <c r="J436" t="s">
        <v>34</v>
      </c>
      <c r="K436" t="s">
        <v>20</v>
      </c>
      <c r="L436" s="3">
        <v>1198</v>
      </c>
      <c r="M436" s="115">
        <v>0.79</v>
      </c>
      <c r="N436" s="115">
        <v>0.79</v>
      </c>
      <c r="O436" s="3">
        <v>1999</v>
      </c>
      <c r="P436" s="3">
        <v>3</v>
      </c>
    </row>
    <row r="437" spans="1:16" x14ac:dyDescent="0.2">
      <c r="A437" s="1">
        <v>435</v>
      </c>
      <c r="B437" s="32">
        <v>0.80249999999999999</v>
      </c>
      <c r="C437" t="s">
        <v>15</v>
      </c>
      <c r="D437" s="32">
        <v>0.80249999999999999</v>
      </c>
      <c r="E437" t="s">
        <v>56</v>
      </c>
      <c r="F437" s="3">
        <v>21</v>
      </c>
      <c r="G437" s="26">
        <v>62</v>
      </c>
      <c r="H437" t="s">
        <v>21</v>
      </c>
      <c r="I437" t="s">
        <v>33</v>
      </c>
      <c r="J437" t="s">
        <v>198</v>
      </c>
      <c r="K437" t="s">
        <v>20</v>
      </c>
      <c r="L437" s="3">
        <v>1198</v>
      </c>
      <c r="M437" s="32">
        <v>0.80249999999999999</v>
      </c>
      <c r="N437" s="32">
        <v>0.80249999999999999</v>
      </c>
      <c r="O437" s="3">
        <v>1999</v>
      </c>
      <c r="P437" s="3">
        <v>3</v>
      </c>
    </row>
    <row r="438" spans="1:16" x14ac:dyDescent="0.2">
      <c r="A438" s="1">
        <v>436</v>
      </c>
      <c r="B438" s="30">
        <v>0.78500000000000003</v>
      </c>
      <c r="C438" t="s">
        <v>15</v>
      </c>
      <c r="D438" s="30">
        <v>0.78500000000000003</v>
      </c>
      <c r="E438" t="s">
        <v>56</v>
      </c>
      <c r="F438" s="3">
        <v>21</v>
      </c>
      <c r="G438" s="26">
        <v>62</v>
      </c>
      <c r="H438" t="s">
        <v>23</v>
      </c>
      <c r="I438" t="s">
        <v>33</v>
      </c>
      <c r="J438" t="s">
        <v>36</v>
      </c>
      <c r="K438" t="s">
        <v>20</v>
      </c>
      <c r="L438" s="3">
        <v>1198</v>
      </c>
      <c r="M438" s="30">
        <v>0.78500000000000003</v>
      </c>
      <c r="N438" s="30">
        <v>0.78500000000000003</v>
      </c>
      <c r="O438" s="3">
        <v>1999</v>
      </c>
      <c r="P438" s="3">
        <v>3</v>
      </c>
    </row>
    <row r="439" spans="1:16" x14ac:dyDescent="0.2">
      <c r="A439" s="1">
        <v>437</v>
      </c>
      <c r="B439" s="114">
        <v>0.57250000000000001</v>
      </c>
      <c r="C439" t="s">
        <v>15</v>
      </c>
      <c r="D439" s="114">
        <v>0.57250000000000001</v>
      </c>
      <c r="E439" t="s">
        <v>56</v>
      </c>
      <c r="F439" s="3">
        <v>21</v>
      </c>
      <c r="G439" s="26">
        <v>62</v>
      </c>
      <c r="H439" t="s">
        <v>17</v>
      </c>
      <c r="I439" t="s">
        <v>37</v>
      </c>
      <c r="J439" t="s">
        <v>38</v>
      </c>
      <c r="K439" t="s">
        <v>20</v>
      </c>
      <c r="L439" s="3">
        <v>1198</v>
      </c>
      <c r="M439" s="114">
        <v>0.57250000000000001</v>
      </c>
      <c r="N439" s="114">
        <v>0.57250000000000001</v>
      </c>
      <c r="O439" s="3">
        <v>1999</v>
      </c>
      <c r="P439" s="3">
        <v>3</v>
      </c>
    </row>
    <row r="440" spans="1:16" x14ac:dyDescent="0.2">
      <c r="A440" s="1">
        <v>438</v>
      </c>
      <c r="B440" s="147">
        <v>0.88500000000000001</v>
      </c>
      <c r="C440" t="s">
        <v>15</v>
      </c>
      <c r="D440" s="147">
        <v>0.88500000000000001</v>
      </c>
      <c r="E440" t="s">
        <v>56</v>
      </c>
      <c r="F440" s="3">
        <v>21</v>
      </c>
      <c r="G440" s="26">
        <v>62</v>
      </c>
      <c r="H440" t="s">
        <v>21</v>
      </c>
      <c r="I440" t="s">
        <v>37</v>
      </c>
      <c r="J440" t="s">
        <v>199</v>
      </c>
      <c r="K440" t="s">
        <v>20</v>
      </c>
      <c r="L440" s="3">
        <v>1198</v>
      </c>
      <c r="M440" s="147">
        <v>0.88500000000000001</v>
      </c>
      <c r="N440" s="147">
        <v>0.88500000000000001</v>
      </c>
      <c r="O440" s="3">
        <v>1999</v>
      </c>
      <c r="P440" s="3">
        <v>3</v>
      </c>
    </row>
    <row r="441" spans="1:16" x14ac:dyDescent="0.2">
      <c r="A441" s="1">
        <v>439</v>
      </c>
      <c r="B441" s="46">
        <v>0.86</v>
      </c>
      <c r="C441" t="s">
        <v>15</v>
      </c>
      <c r="D441" s="46">
        <v>0.85999999999999988</v>
      </c>
      <c r="E441" t="s">
        <v>56</v>
      </c>
      <c r="F441" s="3">
        <v>21</v>
      </c>
      <c r="G441" s="26">
        <v>62</v>
      </c>
      <c r="H441" t="s">
        <v>23</v>
      </c>
      <c r="I441" t="s">
        <v>37</v>
      </c>
      <c r="J441" t="s">
        <v>77</v>
      </c>
      <c r="K441" t="s">
        <v>20</v>
      </c>
      <c r="L441" s="3">
        <v>1198</v>
      </c>
      <c r="M441" s="46">
        <v>0.86</v>
      </c>
      <c r="N441" s="46">
        <v>0.86</v>
      </c>
      <c r="O441" s="3">
        <v>1999</v>
      </c>
      <c r="P441" s="3">
        <v>3</v>
      </c>
    </row>
    <row r="442" spans="1:16" x14ac:dyDescent="0.2">
      <c r="A442" s="1">
        <v>440</v>
      </c>
      <c r="B442" s="56">
        <v>0.2225</v>
      </c>
      <c r="C442" t="s">
        <v>15</v>
      </c>
      <c r="D442" s="56">
        <v>0.2225</v>
      </c>
      <c r="E442" t="s">
        <v>56</v>
      </c>
      <c r="F442" s="3">
        <v>21</v>
      </c>
      <c r="G442" s="26">
        <v>62</v>
      </c>
      <c r="H442" t="s">
        <v>17</v>
      </c>
      <c r="I442" t="s">
        <v>41</v>
      </c>
      <c r="J442" t="s">
        <v>42</v>
      </c>
      <c r="K442" t="s">
        <v>20</v>
      </c>
      <c r="L442" s="3">
        <v>1198</v>
      </c>
      <c r="M442" s="56">
        <v>0.2225</v>
      </c>
      <c r="N442" s="56">
        <v>0.2225</v>
      </c>
      <c r="O442" s="3">
        <v>1999</v>
      </c>
      <c r="P442" s="3">
        <v>3</v>
      </c>
    </row>
    <row r="443" spans="1:16" x14ac:dyDescent="0.2">
      <c r="A443" s="1">
        <v>441</v>
      </c>
      <c r="B443" s="56">
        <v>0.2225</v>
      </c>
      <c r="C443" t="s">
        <v>15</v>
      </c>
      <c r="D443" s="56">
        <v>0.2225</v>
      </c>
      <c r="E443" t="s">
        <v>56</v>
      </c>
      <c r="F443" s="3">
        <v>21</v>
      </c>
      <c r="G443" s="26">
        <v>62</v>
      </c>
      <c r="H443" t="s">
        <v>21</v>
      </c>
      <c r="I443" t="s">
        <v>41</v>
      </c>
      <c r="J443" t="s">
        <v>43</v>
      </c>
      <c r="K443" t="s">
        <v>20</v>
      </c>
      <c r="L443" s="3">
        <v>1198</v>
      </c>
      <c r="M443" s="56">
        <v>0.2225</v>
      </c>
      <c r="N443" s="56">
        <v>0.2225</v>
      </c>
      <c r="O443" s="3">
        <v>1999</v>
      </c>
      <c r="P443" s="3">
        <v>3</v>
      </c>
    </row>
    <row r="444" spans="1:16" x14ac:dyDescent="0.2">
      <c r="A444" s="1">
        <v>442</v>
      </c>
      <c r="B444" s="56">
        <v>0.2225</v>
      </c>
      <c r="C444" t="s">
        <v>15</v>
      </c>
      <c r="D444" s="56">
        <v>0.2225</v>
      </c>
      <c r="E444" t="s">
        <v>56</v>
      </c>
      <c r="F444" s="3">
        <v>21</v>
      </c>
      <c r="G444" s="26">
        <v>62</v>
      </c>
      <c r="H444" t="s">
        <v>23</v>
      </c>
      <c r="I444" t="s">
        <v>41</v>
      </c>
      <c r="J444" t="s">
        <v>43</v>
      </c>
      <c r="K444" t="s">
        <v>20</v>
      </c>
      <c r="L444" s="3">
        <v>1198</v>
      </c>
      <c r="M444" s="56">
        <v>0.2225</v>
      </c>
      <c r="N444" s="56">
        <v>0.2225</v>
      </c>
      <c r="O444" s="3">
        <v>1999</v>
      </c>
      <c r="P444" s="3">
        <v>3</v>
      </c>
    </row>
    <row r="445" spans="1:16" x14ac:dyDescent="0.2">
      <c r="A445" s="1">
        <v>443</v>
      </c>
      <c r="B445" s="56">
        <v>0.2225</v>
      </c>
      <c r="C445" t="s">
        <v>15</v>
      </c>
      <c r="D445" s="56">
        <v>0.2225</v>
      </c>
      <c r="E445" t="s">
        <v>56</v>
      </c>
      <c r="F445" s="3">
        <v>21</v>
      </c>
      <c r="G445" s="26">
        <v>62</v>
      </c>
      <c r="H445" t="s">
        <v>17</v>
      </c>
      <c r="I445" t="s">
        <v>44</v>
      </c>
      <c r="J445" t="s">
        <v>45</v>
      </c>
      <c r="K445" t="s">
        <v>20</v>
      </c>
      <c r="L445" s="3">
        <v>1198</v>
      </c>
      <c r="M445" s="56">
        <v>0.2225</v>
      </c>
      <c r="N445" s="56">
        <v>0.2225</v>
      </c>
      <c r="O445" s="3">
        <v>1999</v>
      </c>
      <c r="P445" s="3">
        <v>3</v>
      </c>
    </row>
    <row r="446" spans="1:16" x14ac:dyDescent="0.2">
      <c r="A446" s="1">
        <v>444</v>
      </c>
      <c r="B446" s="93">
        <v>0.6925</v>
      </c>
      <c r="C446" t="s">
        <v>15</v>
      </c>
      <c r="D446" s="93">
        <v>0.6925</v>
      </c>
      <c r="E446" t="s">
        <v>56</v>
      </c>
      <c r="F446" s="3">
        <v>21</v>
      </c>
      <c r="G446" s="26">
        <v>62</v>
      </c>
      <c r="H446" t="s">
        <v>21</v>
      </c>
      <c r="I446" t="s">
        <v>44</v>
      </c>
      <c r="J446" t="s">
        <v>200</v>
      </c>
      <c r="K446" t="s">
        <v>20</v>
      </c>
      <c r="L446" s="3">
        <v>1198</v>
      </c>
      <c r="M446" s="93">
        <v>0.6925</v>
      </c>
      <c r="N446" s="93">
        <v>0.6925</v>
      </c>
      <c r="O446" s="3">
        <v>1999</v>
      </c>
      <c r="P446" s="3">
        <v>3</v>
      </c>
    </row>
    <row r="447" spans="1:16" x14ac:dyDescent="0.2">
      <c r="A447" s="1">
        <v>445</v>
      </c>
      <c r="B447" s="32">
        <v>0.8</v>
      </c>
      <c r="C447" t="s">
        <v>15</v>
      </c>
      <c r="D447" s="32">
        <v>0.80000000000000016</v>
      </c>
      <c r="E447" t="s">
        <v>56</v>
      </c>
      <c r="F447" s="3">
        <v>21</v>
      </c>
      <c r="G447" s="26">
        <v>62</v>
      </c>
      <c r="H447" t="s">
        <v>23</v>
      </c>
      <c r="I447" t="s">
        <v>44</v>
      </c>
      <c r="J447" t="s">
        <v>67</v>
      </c>
      <c r="K447" t="s">
        <v>20</v>
      </c>
      <c r="L447" s="3">
        <v>1198</v>
      </c>
      <c r="M447" s="32">
        <v>0.8</v>
      </c>
      <c r="N447" s="32">
        <v>0.8</v>
      </c>
      <c r="O447" s="3">
        <v>1999</v>
      </c>
      <c r="P447" s="3">
        <v>3</v>
      </c>
    </row>
    <row r="448" spans="1:16" x14ac:dyDescent="0.2">
      <c r="A448" s="1">
        <v>446</v>
      </c>
      <c r="B448" s="148">
        <v>0.48499999999999999</v>
      </c>
      <c r="C448" t="s">
        <v>15</v>
      </c>
      <c r="D448" s="148">
        <v>0.48499999999999999</v>
      </c>
      <c r="E448" t="s">
        <v>56</v>
      </c>
      <c r="F448" s="3">
        <v>21</v>
      </c>
      <c r="G448" s="26">
        <v>62</v>
      </c>
      <c r="H448" t="s">
        <v>17</v>
      </c>
      <c r="I448" t="s">
        <v>48</v>
      </c>
      <c r="J448" t="s">
        <v>49</v>
      </c>
      <c r="K448" t="s">
        <v>20</v>
      </c>
      <c r="L448" s="3">
        <v>1198</v>
      </c>
      <c r="M448" s="148">
        <v>0.48499999999999999</v>
      </c>
      <c r="N448" s="148">
        <v>0.48499999999999999</v>
      </c>
      <c r="O448" s="3">
        <v>1999</v>
      </c>
      <c r="P448" s="3">
        <v>3</v>
      </c>
    </row>
    <row r="449" spans="1:16" x14ac:dyDescent="0.2">
      <c r="A449" s="1">
        <v>447</v>
      </c>
      <c r="B449" s="30">
        <v>0.78500000000000003</v>
      </c>
      <c r="C449" t="s">
        <v>15</v>
      </c>
      <c r="D449" s="30">
        <v>0.78500000000000003</v>
      </c>
      <c r="E449" t="s">
        <v>56</v>
      </c>
      <c r="F449" s="3">
        <v>21</v>
      </c>
      <c r="G449" s="26">
        <v>62</v>
      </c>
      <c r="H449" t="s">
        <v>17</v>
      </c>
      <c r="I449" t="s">
        <v>50</v>
      </c>
      <c r="J449" t="s">
        <v>51</v>
      </c>
      <c r="K449" t="s">
        <v>20</v>
      </c>
      <c r="L449" s="3">
        <v>1198</v>
      </c>
      <c r="M449" s="30">
        <v>0.78500000000000003</v>
      </c>
      <c r="N449" s="30">
        <v>0.78500000000000003</v>
      </c>
      <c r="O449" s="3">
        <v>1999</v>
      </c>
      <c r="P449" s="3">
        <v>3</v>
      </c>
    </row>
    <row r="450" spans="1:16" x14ac:dyDescent="0.2">
      <c r="A450" s="1">
        <v>448</v>
      </c>
      <c r="B450" s="58">
        <v>0.8175</v>
      </c>
      <c r="C450" t="s">
        <v>15</v>
      </c>
      <c r="D450" s="58">
        <v>0.8175</v>
      </c>
      <c r="E450" t="s">
        <v>56</v>
      </c>
      <c r="F450" s="3">
        <v>21</v>
      </c>
      <c r="G450" s="26">
        <v>62</v>
      </c>
      <c r="H450" t="s">
        <v>17</v>
      </c>
      <c r="I450" t="s">
        <v>52</v>
      </c>
      <c r="J450" t="s">
        <v>53</v>
      </c>
      <c r="K450" t="s">
        <v>20</v>
      </c>
      <c r="L450" s="3">
        <v>1198</v>
      </c>
      <c r="M450" s="58">
        <v>0.8175</v>
      </c>
      <c r="N450" s="58">
        <v>0.8175</v>
      </c>
      <c r="O450" s="3">
        <v>1999</v>
      </c>
      <c r="P450" s="3">
        <v>3</v>
      </c>
    </row>
    <row r="451" spans="1:16" x14ac:dyDescent="0.2">
      <c r="A451" s="1">
        <v>449</v>
      </c>
      <c r="B451" s="56">
        <v>0.2225</v>
      </c>
      <c r="C451" t="s">
        <v>15</v>
      </c>
      <c r="D451" s="56">
        <v>0.2225</v>
      </c>
      <c r="E451" t="s">
        <v>56</v>
      </c>
      <c r="F451" s="3">
        <v>21</v>
      </c>
      <c r="G451" s="26">
        <v>62</v>
      </c>
      <c r="H451" t="s">
        <v>17</v>
      </c>
      <c r="I451" t="s">
        <v>54</v>
      </c>
      <c r="J451" t="s">
        <v>55</v>
      </c>
      <c r="K451" t="s">
        <v>20</v>
      </c>
      <c r="L451" s="3">
        <v>1198</v>
      </c>
      <c r="M451" s="56">
        <v>0.2225</v>
      </c>
      <c r="N451" s="56">
        <v>0.2225</v>
      </c>
      <c r="O451" s="3">
        <v>1999</v>
      </c>
      <c r="P451" s="3">
        <v>3</v>
      </c>
    </row>
    <row r="452" spans="1:16" x14ac:dyDescent="0.2">
      <c r="A452" s="1">
        <v>450</v>
      </c>
      <c r="B452" s="149">
        <v>0.65</v>
      </c>
      <c r="C452" t="s">
        <v>15</v>
      </c>
      <c r="D452" s="149">
        <v>0.65</v>
      </c>
      <c r="E452" t="s">
        <v>16</v>
      </c>
      <c r="F452" s="3">
        <v>21</v>
      </c>
      <c r="G452" s="59">
        <v>63</v>
      </c>
      <c r="H452" t="s">
        <v>17</v>
      </c>
      <c r="I452" t="s">
        <v>18</v>
      </c>
      <c r="J452" t="s">
        <v>19</v>
      </c>
      <c r="K452" t="s">
        <v>68</v>
      </c>
      <c r="L452" s="4">
        <v>1600</v>
      </c>
      <c r="M452" s="149">
        <v>0.65</v>
      </c>
      <c r="N452" s="149">
        <v>0.65</v>
      </c>
      <c r="O452" s="3">
        <v>1999</v>
      </c>
      <c r="P452" s="3">
        <v>3</v>
      </c>
    </row>
    <row r="453" spans="1:16" x14ac:dyDescent="0.2">
      <c r="A453" s="1">
        <v>451</v>
      </c>
      <c r="B453" s="50">
        <v>0.73499999999999999</v>
      </c>
      <c r="C453" t="s">
        <v>15</v>
      </c>
      <c r="D453" s="50">
        <v>0.73499999999999999</v>
      </c>
      <c r="E453" t="s">
        <v>16</v>
      </c>
      <c r="F453" s="3">
        <v>21</v>
      </c>
      <c r="G453" s="59">
        <v>63</v>
      </c>
      <c r="H453" t="s">
        <v>21</v>
      </c>
      <c r="I453" t="s">
        <v>18</v>
      </c>
      <c r="J453" t="s">
        <v>201</v>
      </c>
      <c r="K453" t="s">
        <v>68</v>
      </c>
      <c r="L453" s="4">
        <v>1600</v>
      </c>
      <c r="M453" s="50">
        <v>0.73499999999999999</v>
      </c>
      <c r="N453" s="50">
        <v>0.73499999999999999</v>
      </c>
      <c r="O453" s="3">
        <v>1999</v>
      </c>
      <c r="P453" s="3">
        <v>3</v>
      </c>
    </row>
    <row r="454" spans="1:16" x14ac:dyDescent="0.2">
      <c r="A454" s="1">
        <v>452</v>
      </c>
      <c r="B454" s="29">
        <v>0.64249999999999996</v>
      </c>
      <c r="C454" t="s">
        <v>15</v>
      </c>
      <c r="D454" s="29">
        <v>0.64249999999999996</v>
      </c>
      <c r="E454" t="s">
        <v>16</v>
      </c>
      <c r="F454" s="3">
        <v>21</v>
      </c>
      <c r="G454" s="59">
        <v>63</v>
      </c>
      <c r="H454" t="s">
        <v>23</v>
      </c>
      <c r="I454" t="s">
        <v>18</v>
      </c>
      <c r="J454" t="s">
        <v>202</v>
      </c>
      <c r="K454" t="s">
        <v>68</v>
      </c>
      <c r="L454" s="4">
        <v>1600</v>
      </c>
      <c r="M454" s="29">
        <v>0.64249999999999996</v>
      </c>
      <c r="N454" s="29">
        <v>0.64249999999999996</v>
      </c>
      <c r="O454" s="3">
        <v>1999</v>
      </c>
      <c r="P454" s="3">
        <v>3</v>
      </c>
    </row>
    <row r="455" spans="1:16" x14ac:dyDescent="0.2">
      <c r="A455" s="1">
        <v>453</v>
      </c>
      <c r="B455" s="58">
        <v>0.8175</v>
      </c>
      <c r="C455" t="s">
        <v>15</v>
      </c>
      <c r="D455" s="58">
        <v>0.8175</v>
      </c>
      <c r="E455" t="s">
        <v>16</v>
      </c>
      <c r="F455" s="3">
        <v>21</v>
      </c>
      <c r="G455" s="59">
        <v>63</v>
      </c>
      <c r="H455" t="s">
        <v>17</v>
      </c>
      <c r="I455" t="s">
        <v>25</v>
      </c>
      <c r="J455" t="s">
        <v>26</v>
      </c>
      <c r="K455" t="s">
        <v>68</v>
      </c>
      <c r="L455" s="4">
        <v>1600</v>
      </c>
      <c r="M455" s="58">
        <v>0.8175</v>
      </c>
      <c r="N455" s="58">
        <v>0.8175</v>
      </c>
      <c r="O455" s="3">
        <v>1999</v>
      </c>
      <c r="P455" s="3">
        <v>3</v>
      </c>
    </row>
    <row r="456" spans="1:16" x14ac:dyDescent="0.2">
      <c r="A456" s="1">
        <v>454</v>
      </c>
      <c r="B456" s="25">
        <v>0.6875</v>
      </c>
      <c r="C456" t="s">
        <v>15</v>
      </c>
      <c r="D456" s="25">
        <v>0.6875</v>
      </c>
      <c r="E456" t="s">
        <v>16</v>
      </c>
      <c r="F456" s="3">
        <v>21</v>
      </c>
      <c r="G456" s="59">
        <v>63</v>
      </c>
      <c r="H456" t="s">
        <v>21</v>
      </c>
      <c r="I456" t="s">
        <v>25</v>
      </c>
      <c r="J456" t="s">
        <v>203</v>
      </c>
      <c r="K456" t="s">
        <v>68</v>
      </c>
      <c r="L456" s="4">
        <v>1600</v>
      </c>
      <c r="M456" s="25">
        <v>0.6875</v>
      </c>
      <c r="N456" s="25">
        <v>0.6875</v>
      </c>
      <c r="O456" s="3">
        <v>1999</v>
      </c>
      <c r="P456" s="3">
        <v>3</v>
      </c>
    </row>
    <row r="457" spans="1:16" x14ac:dyDescent="0.2">
      <c r="A457" s="1">
        <v>455</v>
      </c>
      <c r="B457" s="110">
        <v>0.65749999999999997</v>
      </c>
      <c r="C457" t="s">
        <v>15</v>
      </c>
      <c r="D457" s="110">
        <v>0.65749999999999997</v>
      </c>
      <c r="E457" t="s">
        <v>16</v>
      </c>
      <c r="F457" s="3">
        <v>21</v>
      </c>
      <c r="G457" s="59">
        <v>63</v>
      </c>
      <c r="H457" t="s">
        <v>23</v>
      </c>
      <c r="I457" t="s">
        <v>25</v>
      </c>
      <c r="J457" t="s">
        <v>204</v>
      </c>
      <c r="K457" t="s">
        <v>68</v>
      </c>
      <c r="L457" s="4">
        <v>1600</v>
      </c>
      <c r="M457" s="110">
        <v>0.65749999999999997</v>
      </c>
      <c r="N457" s="110">
        <v>0.65749999999999997</v>
      </c>
      <c r="O457" s="3">
        <v>1999</v>
      </c>
      <c r="P457" s="3">
        <v>3</v>
      </c>
    </row>
    <row r="458" spans="1:16" x14ac:dyDescent="0.2">
      <c r="A458" s="1">
        <v>456</v>
      </c>
      <c r="B458" s="29">
        <v>0.64500000000000002</v>
      </c>
      <c r="C458" t="s">
        <v>15</v>
      </c>
      <c r="D458" s="29">
        <v>0.64500000000000002</v>
      </c>
      <c r="E458" t="s">
        <v>16</v>
      </c>
      <c r="F458" s="3">
        <v>21</v>
      </c>
      <c r="G458" s="59">
        <v>63</v>
      </c>
      <c r="H458" t="s">
        <v>17</v>
      </c>
      <c r="I458" t="s">
        <v>29</v>
      </c>
      <c r="J458" t="s">
        <v>30</v>
      </c>
      <c r="K458" t="s">
        <v>68</v>
      </c>
      <c r="L458" s="4">
        <v>1600</v>
      </c>
      <c r="M458" s="29">
        <v>0.64500000000000002</v>
      </c>
      <c r="N458" s="29">
        <v>0.64500000000000002</v>
      </c>
      <c r="O458" s="3">
        <v>1999</v>
      </c>
      <c r="P458" s="3">
        <v>3</v>
      </c>
    </row>
    <row r="459" spans="1:16" x14ac:dyDescent="0.2">
      <c r="A459" s="1">
        <v>457</v>
      </c>
      <c r="B459" s="6">
        <v>0.76249999999999996</v>
      </c>
      <c r="C459" t="s">
        <v>15</v>
      </c>
      <c r="D459" s="6">
        <v>0.76249999999999996</v>
      </c>
      <c r="E459" t="s">
        <v>16</v>
      </c>
      <c r="F459" s="3">
        <v>21</v>
      </c>
      <c r="G459" s="59">
        <v>63</v>
      </c>
      <c r="H459" t="s">
        <v>21</v>
      </c>
      <c r="I459" t="s">
        <v>29</v>
      </c>
      <c r="J459" t="s">
        <v>205</v>
      </c>
      <c r="K459" t="s">
        <v>68</v>
      </c>
      <c r="L459" s="4">
        <v>1600</v>
      </c>
      <c r="M459" s="6">
        <v>0.76249999999999996</v>
      </c>
      <c r="N459" s="6">
        <v>0.76249999999999996</v>
      </c>
      <c r="O459" s="3">
        <v>1999</v>
      </c>
      <c r="P459" s="3">
        <v>3</v>
      </c>
    </row>
    <row r="460" spans="1:16" x14ac:dyDescent="0.2">
      <c r="A460" s="1">
        <v>458</v>
      </c>
      <c r="B460" s="11">
        <v>0.73750000000000004</v>
      </c>
      <c r="C460" t="s">
        <v>15</v>
      </c>
      <c r="D460" s="11">
        <v>0.73750000000000004</v>
      </c>
      <c r="E460" t="s">
        <v>16</v>
      </c>
      <c r="F460" s="3">
        <v>21</v>
      </c>
      <c r="G460" s="59">
        <v>63</v>
      </c>
      <c r="H460" t="s">
        <v>23</v>
      </c>
      <c r="I460" t="s">
        <v>29</v>
      </c>
      <c r="J460" t="s">
        <v>188</v>
      </c>
      <c r="K460" t="s">
        <v>68</v>
      </c>
      <c r="L460" s="4">
        <v>1600</v>
      </c>
      <c r="M460" s="11">
        <v>0.73750000000000004</v>
      </c>
      <c r="N460" s="11">
        <v>0.73750000000000004</v>
      </c>
      <c r="O460" s="3">
        <v>1999</v>
      </c>
      <c r="P460" s="3">
        <v>3</v>
      </c>
    </row>
    <row r="461" spans="1:16" x14ac:dyDescent="0.2">
      <c r="A461" s="1">
        <v>459</v>
      </c>
      <c r="B461" s="74">
        <v>0.92</v>
      </c>
      <c r="C461" t="s">
        <v>15</v>
      </c>
      <c r="D461" s="74">
        <v>0.92</v>
      </c>
      <c r="E461" t="s">
        <v>16</v>
      </c>
      <c r="F461" s="3">
        <v>21</v>
      </c>
      <c r="G461" s="59">
        <v>63</v>
      </c>
      <c r="H461" t="s">
        <v>17</v>
      </c>
      <c r="I461" t="s">
        <v>33</v>
      </c>
      <c r="J461" t="s">
        <v>34</v>
      </c>
      <c r="K461" t="s">
        <v>68</v>
      </c>
      <c r="L461" s="4">
        <v>1600</v>
      </c>
      <c r="M461" s="74">
        <v>0.92</v>
      </c>
      <c r="N461" s="74">
        <v>0.92</v>
      </c>
      <c r="O461" s="3">
        <v>1999</v>
      </c>
      <c r="P461" s="3">
        <v>3</v>
      </c>
    </row>
    <row r="462" spans="1:16" x14ac:dyDescent="0.2">
      <c r="A462" s="1">
        <v>460</v>
      </c>
      <c r="B462" s="59">
        <v>0.92249999999999999</v>
      </c>
      <c r="C462" t="s">
        <v>15</v>
      </c>
      <c r="D462" s="59">
        <v>0.92249999999999999</v>
      </c>
      <c r="E462" t="s">
        <v>16</v>
      </c>
      <c r="F462" s="3">
        <v>21</v>
      </c>
      <c r="G462" s="59">
        <v>63</v>
      </c>
      <c r="H462" t="s">
        <v>21</v>
      </c>
      <c r="I462" t="s">
        <v>33</v>
      </c>
      <c r="J462" t="s">
        <v>206</v>
      </c>
      <c r="K462" t="s">
        <v>68</v>
      </c>
      <c r="L462" s="4">
        <v>1600</v>
      </c>
      <c r="M462" s="59">
        <v>0.92249999999999999</v>
      </c>
      <c r="N462" s="59">
        <v>0.92249999999999999</v>
      </c>
      <c r="O462" s="3">
        <v>1999</v>
      </c>
      <c r="P462" s="3">
        <v>3</v>
      </c>
    </row>
    <row r="463" spans="1:16" x14ac:dyDescent="0.2">
      <c r="A463" s="1">
        <v>461</v>
      </c>
      <c r="B463" s="150">
        <v>0.9375</v>
      </c>
      <c r="C463" t="s">
        <v>15</v>
      </c>
      <c r="D463" s="150">
        <v>0.9375</v>
      </c>
      <c r="E463" t="s">
        <v>16</v>
      </c>
      <c r="F463" s="3">
        <v>21</v>
      </c>
      <c r="G463" s="59">
        <v>63</v>
      </c>
      <c r="H463" t="s">
        <v>23</v>
      </c>
      <c r="I463" t="s">
        <v>33</v>
      </c>
      <c r="J463" t="s">
        <v>36</v>
      </c>
      <c r="K463" t="s">
        <v>68</v>
      </c>
      <c r="L463" s="4">
        <v>1600</v>
      </c>
      <c r="M463" s="150">
        <v>0.9375</v>
      </c>
      <c r="N463" s="150">
        <v>0.9375</v>
      </c>
      <c r="O463" s="3">
        <v>1999</v>
      </c>
      <c r="P463" s="3">
        <v>3</v>
      </c>
    </row>
    <row r="464" spans="1:16" x14ac:dyDescent="0.2">
      <c r="A464" s="1">
        <v>462</v>
      </c>
      <c r="B464" s="151">
        <v>0.47249999999999998</v>
      </c>
      <c r="C464" t="s">
        <v>15</v>
      </c>
      <c r="D464" s="151">
        <v>0.47249999999999998</v>
      </c>
      <c r="E464" t="s">
        <v>16</v>
      </c>
      <c r="F464" s="3">
        <v>21</v>
      </c>
      <c r="G464" s="59">
        <v>63</v>
      </c>
      <c r="H464" t="s">
        <v>17</v>
      </c>
      <c r="I464" t="s">
        <v>37</v>
      </c>
      <c r="J464" t="s">
        <v>38</v>
      </c>
      <c r="K464" t="s">
        <v>68</v>
      </c>
      <c r="L464" s="4">
        <v>1600</v>
      </c>
      <c r="M464" s="151">
        <v>0.47249999999999998</v>
      </c>
      <c r="N464" s="151">
        <v>0.47249999999999998</v>
      </c>
      <c r="O464" s="3">
        <v>1999</v>
      </c>
      <c r="P464" s="3">
        <v>3</v>
      </c>
    </row>
    <row r="465" spans="1:16" x14ac:dyDescent="0.2">
      <c r="A465" s="1">
        <v>463</v>
      </c>
      <c r="B465" s="18">
        <v>0.87749999999999995</v>
      </c>
      <c r="C465" t="s">
        <v>15</v>
      </c>
      <c r="D465" s="18">
        <v>0.87749999999999995</v>
      </c>
      <c r="E465" t="s">
        <v>16</v>
      </c>
      <c r="F465" s="3">
        <v>21</v>
      </c>
      <c r="G465" s="59">
        <v>63</v>
      </c>
      <c r="H465" t="s">
        <v>21</v>
      </c>
      <c r="I465" t="s">
        <v>37</v>
      </c>
      <c r="J465" t="s">
        <v>207</v>
      </c>
      <c r="K465" t="s">
        <v>68</v>
      </c>
      <c r="L465" s="4">
        <v>1600</v>
      </c>
      <c r="M465" s="18">
        <v>0.87749999999999995</v>
      </c>
      <c r="N465" s="18">
        <v>0.87749999999999995</v>
      </c>
      <c r="O465" s="3">
        <v>1999</v>
      </c>
      <c r="P465" s="3">
        <v>3</v>
      </c>
    </row>
    <row r="466" spans="1:16" x14ac:dyDescent="0.2">
      <c r="A466" s="1">
        <v>464</v>
      </c>
      <c r="B466" s="60">
        <v>0.84750000000000003</v>
      </c>
      <c r="C466" t="s">
        <v>15</v>
      </c>
      <c r="D466" s="60">
        <v>0.84750000000000003</v>
      </c>
      <c r="E466" t="s">
        <v>16</v>
      </c>
      <c r="F466" s="3">
        <v>21</v>
      </c>
      <c r="G466" s="59">
        <v>63</v>
      </c>
      <c r="H466" t="s">
        <v>23</v>
      </c>
      <c r="I466" t="s">
        <v>37</v>
      </c>
      <c r="J466" t="s">
        <v>86</v>
      </c>
      <c r="K466" t="s">
        <v>68</v>
      </c>
      <c r="L466" s="4">
        <v>1600</v>
      </c>
      <c r="M466" s="60">
        <v>0.84750000000000003</v>
      </c>
      <c r="N466" s="60">
        <v>0.84750000000000003</v>
      </c>
      <c r="O466" s="3">
        <v>1999</v>
      </c>
      <c r="P466" s="3">
        <v>3</v>
      </c>
    </row>
    <row r="467" spans="1:16" x14ac:dyDescent="0.2">
      <c r="A467" s="1">
        <v>465</v>
      </c>
      <c r="B467" s="56">
        <v>0.2225</v>
      </c>
      <c r="C467" t="s">
        <v>15</v>
      </c>
      <c r="D467" s="56">
        <v>0.2225</v>
      </c>
      <c r="E467" t="s">
        <v>16</v>
      </c>
      <c r="F467" s="3">
        <v>21</v>
      </c>
      <c r="G467" s="59">
        <v>63</v>
      </c>
      <c r="H467" t="s">
        <v>17</v>
      </c>
      <c r="I467" t="s">
        <v>41</v>
      </c>
      <c r="J467" t="s">
        <v>42</v>
      </c>
      <c r="K467" t="s">
        <v>68</v>
      </c>
      <c r="L467" s="4">
        <v>1600</v>
      </c>
      <c r="M467" s="56">
        <v>0.2225</v>
      </c>
      <c r="N467" s="56">
        <v>0.2225</v>
      </c>
      <c r="O467" s="3">
        <v>1999</v>
      </c>
      <c r="P467" s="3">
        <v>3</v>
      </c>
    </row>
    <row r="468" spans="1:16" x14ac:dyDescent="0.2">
      <c r="A468" s="1">
        <v>466</v>
      </c>
      <c r="B468" s="56">
        <v>0.2225</v>
      </c>
      <c r="C468" t="s">
        <v>15</v>
      </c>
      <c r="D468" s="56">
        <v>0.2225</v>
      </c>
      <c r="E468" t="s">
        <v>16</v>
      </c>
      <c r="F468" s="3">
        <v>21</v>
      </c>
      <c r="G468" s="59">
        <v>63</v>
      </c>
      <c r="H468" t="s">
        <v>21</v>
      </c>
      <c r="I468" t="s">
        <v>41</v>
      </c>
      <c r="J468" t="s">
        <v>43</v>
      </c>
      <c r="K468" t="s">
        <v>68</v>
      </c>
      <c r="L468" s="4">
        <v>1600</v>
      </c>
      <c r="M468" s="56">
        <v>0.2225</v>
      </c>
      <c r="N468" s="56">
        <v>0.2225</v>
      </c>
      <c r="O468" s="3">
        <v>1999</v>
      </c>
      <c r="P468" s="3">
        <v>3</v>
      </c>
    </row>
    <row r="469" spans="1:16" x14ac:dyDescent="0.2">
      <c r="A469" s="1">
        <v>467</v>
      </c>
      <c r="B469" s="56">
        <v>0.2225</v>
      </c>
      <c r="C469" t="s">
        <v>15</v>
      </c>
      <c r="D469" s="56">
        <v>0.2225</v>
      </c>
      <c r="E469" t="s">
        <v>16</v>
      </c>
      <c r="F469" s="3">
        <v>21</v>
      </c>
      <c r="G469" s="59">
        <v>63</v>
      </c>
      <c r="H469" t="s">
        <v>23</v>
      </c>
      <c r="I469" t="s">
        <v>41</v>
      </c>
      <c r="J469" t="s">
        <v>43</v>
      </c>
      <c r="K469" t="s">
        <v>68</v>
      </c>
      <c r="L469" s="4">
        <v>1600</v>
      </c>
      <c r="M469" s="56">
        <v>0.2225</v>
      </c>
      <c r="N469" s="56">
        <v>0.2225</v>
      </c>
      <c r="O469" s="3">
        <v>1999</v>
      </c>
      <c r="P469" s="3">
        <v>3</v>
      </c>
    </row>
    <row r="470" spans="1:16" x14ac:dyDescent="0.2">
      <c r="A470" s="1">
        <v>468</v>
      </c>
      <c r="B470" s="56">
        <v>0.2225</v>
      </c>
      <c r="C470" t="s">
        <v>15</v>
      </c>
      <c r="D470" s="56">
        <v>0.2225</v>
      </c>
      <c r="E470" t="s">
        <v>16</v>
      </c>
      <c r="F470" s="3">
        <v>21</v>
      </c>
      <c r="G470" s="59">
        <v>63</v>
      </c>
      <c r="H470" t="s">
        <v>17</v>
      </c>
      <c r="I470" t="s">
        <v>44</v>
      </c>
      <c r="J470" t="s">
        <v>45</v>
      </c>
      <c r="K470" t="s">
        <v>68</v>
      </c>
      <c r="L470" s="4">
        <v>1600</v>
      </c>
      <c r="M470" s="56">
        <v>0.2225</v>
      </c>
      <c r="N470" s="56">
        <v>0.2225</v>
      </c>
      <c r="O470" s="3">
        <v>1999</v>
      </c>
      <c r="P470" s="3">
        <v>3</v>
      </c>
    </row>
    <row r="471" spans="1:16" x14ac:dyDescent="0.2">
      <c r="A471" s="1">
        <v>469</v>
      </c>
      <c r="B471" s="20">
        <v>0.24</v>
      </c>
      <c r="C471" t="s">
        <v>15</v>
      </c>
      <c r="D471" s="20">
        <v>0.24</v>
      </c>
      <c r="E471" t="s">
        <v>16</v>
      </c>
      <c r="F471" s="3">
        <v>21</v>
      </c>
      <c r="G471" s="59">
        <v>63</v>
      </c>
      <c r="H471" t="s">
        <v>21</v>
      </c>
      <c r="I471" t="s">
        <v>44</v>
      </c>
      <c r="J471" t="s">
        <v>170</v>
      </c>
      <c r="K471" t="s">
        <v>68</v>
      </c>
      <c r="L471" s="4">
        <v>1600</v>
      </c>
      <c r="M471" s="20">
        <v>0.24</v>
      </c>
      <c r="N471" s="20">
        <v>0.24</v>
      </c>
      <c r="O471" s="3">
        <v>1999</v>
      </c>
      <c r="P471" s="3">
        <v>3</v>
      </c>
    </row>
    <row r="472" spans="1:16" x14ac:dyDescent="0.2">
      <c r="A472" s="1">
        <v>470</v>
      </c>
      <c r="B472" s="152">
        <v>0.66249999999999998</v>
      </c>
      <c r="C472" t="s">
        <v>15</v>
      </c>
      <c r="D472" s="152">
        <v>0.66249999999999998</v>
      </c>
      <c r="E472" t="s">
        <v>16</v>
      </c>
      <c r="F472" s="3">
        <v>21</v>
      </c>
      <c r="G472" s="59">
        <v>63</v>
      </c>
      <c r="H472" t="s">
        <v>23</v>
      </c>
      <c r="I472" t="s">
        <v>44</v>
      </c>
      <c r="J472" t="s">
        <v>47</v>
      </c>
      <c r="K472" t="s">
        <v>68</v>
      </c>
      <c r="L472" s="4">
        <v>1600</v>
      </c>
      <c r="M472" s="152">
        <v>0.66249999999999998</v>
      </c>
      <c r="N472" s="152">
        <v>0.66249999999999998</v>
      </c>
      <c r="O472" s="3">
        <v>1999</v>
      </c>
      <c r="P472" s="3">
        <v>3</v>
      </c>
    </row>
    <row r="473" spans="1:16" x14ac:dyDescent="0.2">
      <c r="A473" s="1">
        <v>471</v>
      </c>
      <c r="B473" s="144">
        <v>0.48249999999999998</v>
      </c>
      <c r="C473" t="s">
        <v>15</v>
      </c>
      <c r="D473" s="144">
        <v>0.48249999999999998</v>
      </c>
      <c r="E473" t="s">
        <v>16</v>
      </c>
      <c r="F473" s="3">
        <v>21</v>
      </c>
      <c r="G473" s="59">
        <v>63</v>
      </c>
      <c r="H473" t="s">
        <v>17</v>
      </c>
      <c r="I473" t="s">
        <v>48</v>
      </c>
      <c r="J473" t="s">
        <v>49</v>
      </c>
      <c r="K473" t="s">
        <v>68</v>
      </c>
      <c r="L473" s="4">
        <v>1600</v>
      </c>
      <c r="M473" s="144">
        <v>0.48249999999999998</v>
      </c>
      <c r="N473" s="144">
        <v>0.48249999999999998</v>
      </c>
      <c r="O473" s="3">
        <v>1999</v>
      </c>
      <c r="P473" s="3">
        <v>3</v>
      </c>
    </row>
    <row r="474" spans="1:16" x14ac:dyDescent="0.2">
      <c r="A474" s="1">
        <v>472</v>
      </c>
      <c r="B474" s="30">
        <v>0.78249999999999997</v>
      </c>
      <c r="C474" t="s">
        <v>15</v>
      </c>
      <c r="D474" s="30">
        <v>0.78249999999999997</v>
      </c>
      <c r="E474" t="s">
        <v>16</v>
      </c>
      <c r="F474" s="3">
        <v>21</v>
      </c>
      <c r="G474" s="59">
        <v>63</v>
      </c>
      <c r="H474" t="s">
        <v>17</v>
      </c>
      <c r="I474" t="s">
        <v>50</v>
      </c>
      <c r="J474" t="s">
        <v>51</v>
      </c>
      <c r="K474" t="s">
        <v>68</v>
      </c>
      <c r="L474" s="4">
        <v>1600</v>
      </c>
      <c r="M474" s="30">
        <v>0.78249999999999997</v>
      </c>
      <c r="N474" s="30">
        <v>0.78249999999999997</v>
      </c>
      <c r="O474" s="3">
        <v>1999</v>
      </c>
      <c r="P474" s="3">
        <v>3</v>
      </c>
    </row>
    <row r="475" spans="1:16" x14ac:dyDescent="0.2">
      <c r="A475" s="1">
        <v>473</v>
      </c>
      <c r="B475" s="63">
        <v>0.82499999999999996</v>
      </c>
      <c r="C475" t="s">
        <v>15</v>
      </c>
      <c r="D475" s="63">
        <v>0.82499999999999996</v>
      </c>
      <c r="E475" t="s">
        <v>16</v>
      </c>
      <c r="F475" s="3">
        <v>21</v>
      </c>
      <c r="G475" s="59">
        <v>63</v>
      </c>
      <c r="H475" t="s">
        <v>17</v>
      </c>
      <c r="I475" t="s">
        <v>52</v>
      </c>
      <c r="J475" t="s">
        <v>53</v>
      </c>
      <c r="K475" t="s">
        <v>68</v>
      </c>
      <c r="L475" s="4">
        <v>1600</v>
      </c>
      <c r="M475" s="63">
        <v>0.82499999999999996</v>
      </c>
      <c r="N475" s="63">
        <v>0.82499999999999996</v>
      </c>
      <c r="O475" s="3">
        <v>1999</v>
      </c>
      <c r="P475" s="3">
        <v>3</v>
      </c>
    </row>
    <row r="476" spans="1:16" x14ac:dyDescent="0.2">
      <c r="A476" s="1">
        <v>474</v>
      </c>
      <c r="B476" s="56">
        <v>0.2225</v>
      </c>
      <c r="C476" t="s">
        <v>15</v>
      </c>
      <c r="D476" s="56">
        <v>0.2225</v>
      </c>
      <c r="E476" t="s">
        <v>16</v>
      </c>
      <c r="F476" s="3">
        <v>21</v>
      </c>
      <c r="G476" s="59">
        <v>63</v>
      </c>
      <c r="H476" t="s">
        <v>17</v>
      </c>
      <c r="I476" t="s">
        <v>54</v>
      </c>
      <c r="J476" t="s">
        <v>55</v>
      </c>
      <c r="K476" t="s">
        <v>68</v>
      </c>
      <c r="L476" s="4">
        <v>1600</v>
      </c>
      <c r="M476" s="56">
        <v>0.2225</v>
      </c>
      <c r="N476" s="56">
        <v>0.2225</v>
      </c>
      <c r="O476" s="3">
        <v>1999</v>
      </c>
      <c r="P476" s="3">
        <v>3</v>
      </c>
    </row>
    <row r="477" spans="1:16" x14ac:dyDescent="0.2">
      <c r="A477" s="1">
        <v>475</v>
      </c>
      <c r="B477" s="25">
        <v>0.6875</v>
      </c>
      <c r="C477" t="s">
        <v>15</v>
      </c>
      <c r="D477" s="25">
        <v>0.6875</v>
      </c>
      <c r="E477" t="s">
        <v>56</v>
      </c>
      <c r="F477" s="3">
        <v>21</v>
      </c>
      <c r="G477" s="108">
        <v>60</v>
      </c>
      <c r="H477" t="s">
        <v>17</v>
      </c>
      <c r="I477" t="s">
        <v>18</v>
      </c>
      <c r="J477" t="s">
        <v>19</v>
      </c>
      <c r="K477" t="s">
        <v>68</v>
      </c>
      <c r="L477" s="4">
        <v>1600</v>
      </c>
      <c r="M477" s="25">
        <v>0.6875</v>
      </c>
      <c r="N477" s="25">
        <v>0.6875</v>
      </c>
      <c r="O477" s="3">
        <v>1999</v>
      </c>
      <c r="P477" s="3">
        <v>3</v>
      </c>
    </row>
    <row r="478" spans="1:16" x14ac:dyDescent="0.2">
      <c r="A478" s="1">
        <v>476</v>
      </c>
      <c r="B478" s="50">
        <v>0.73499999999999999</v>
      </c>
      <c r="C478" t="s">
        <v>15</v>
      </c>
      <c r="D478" s="50">
        <v>0.73499999999999999</v>
      </c>
      <c r="E478" t="s">
        <v>56</v>
      </c>
      <c r="F478" s="3">
        <v>21</v>
      </c>
      <c r="G478" s="108">
        <v>60</v>
      </c>
      <c r="H478" t="s">
        <v>21</v>
      </c>
      <c r="I478" t="s">
        <v>18</v>
      </c>
      <c r="J478" t="s">
        <v>146</v>
      </c>
      <c r="K478" t="s">
        <v>68</v>
      </c>
      <c r="L478" s="4">
        <v>1600</v>
      </c>
      <c r="M478" s="50">
        <v>0.73499999999999999</v>
      </c>
      <c r="N478" s="50">
        <v>0.73499999999999999</v>
      </c>
      <c r="O478" s="3">
        <v>1999</v>
      </c>
      <c r="P478" s="3">
        <v>3</v>
      </c>
    </row>
    <row r="479" spans="1:16" x14ac:dyDescent="0.2">
      <c r="A479" s="1">
        <v>477</v>
      </c>
      <c r="B479" s="28">
        <v>0.77</v>
      </c>
      <c r="C479" t="s">
        <v>15</v>
      </c>
      <c r="D479" s="28">
        <v>0.76999999999999991</v>
      </c>
      <c r="E479" t="s">
        <v>56</v>
      </c>
      <c r="F479" s="3">
        <v>21</v>
      </c>
      <c r="G479" s="108">
        <v>60</v>
      </c>
      <c r="H479" t="s">
        <v>23</v>
      </c>
      <c r="I479" t="s">
        <v>18</v>
      </c>
      <c r="J479" t="s">
        <v>208</v>
      </c>
      <c r="K479" t="s">
        <v>68</v>
      </c>
      <c r="L479" s="4">
        <v>1600</v>
      </c>
      <c r="M479" s="28">
        <v>0.77</v>
      </c>
      <c r="N479" s="28">
        <v>0.77</v>
      </c>
      <c r="O479" s="3">
        <v>1999</v>
      </c>
      <c r="P479" s="3">
        <v>3</v>
      </c>
    </row>
    <row r="480" spans="1:16" x14ac:dyDescent="0.2">
      <c r="A480" s="1">
        <v>478</v>
      </c>
      <c r="B480" s="63">
        <v>0.82750000000000001</v>
      </c>
      <c r="C480" t="s">
        <v>15</v>
      </c>
      <c r="D480" s="63">
        <v>0.82750000000000001</v>
      </c>
      <c r="E480" t="s">
        <v>56</v>
      </c>
      <c r="F480" s="3">
        <v>21</v>
      </c>
      <c r="G480" s="108">
        <v>60</v>
      </c>
      <c r="H480" t="s">
        <v>17</v>
      </c>
      <c r="I480" t="s">
        <v>25</v>
      </c>
      <c r="J480" t="s">
        <v>26</v>
      </c>
      <c r="K480" t="s">
        <v>68</v>
      </c>
      <c r="L480" s="4">
        <v>1600</v>
      </c>
      <c r="M480" s="63">
        <v>0.82750000000000001</v>
      </c>
      <c r="N480" s="63">
        <v>0.82750000000000001</v>
      </c>
      <c r="O480" s="3">
        <v>1999</v>
      </c>
      <c r="P480" s="3">
        <v>3</v>
      </c>
    </row>
    <row r="481" spans="1:16" x14ac:dyDescent="0.2">
      <c r="A481" s="1">
        <v>479</v>
      </c>
      <c r="B481" s="30">
        <v>0.78249999999999997</v>
      </c>
      <c r="C481" t="s">
        <v>15</v>
      </c>
      <c r="D481" s="30">
        <v>0.78249999999999997</v>
      </c>
      <c r="E481" t="s">
        <v>56</v>
      </c>
      <c r="F481" s="3">
        <v>21</v>
      </c>
      <c r="G481" s="108">
        <v>60</v>
      </c>
      <c r="H481" t="s">
        <v>21</v>
      </c>
      <c r="I481" t="s">
        <v>25</v>
      </c>
      <c r="J481" t="s">
        <v>209</v>
      </c>
      <c r="K481" t="s">
        <v>68</v>
      </c>
      <c r="L481" s="4">
        <v>1600</v>
      </c>
      <c r="M481" s="30">
        <v>0.78249999999999997</v>
      </c>
      <c r="N481" s="30">
        <v>0.78249999999999997</v>
      </c>
      <c r="O481" s="3">
        <v>1999</v>
      </c>
      <c r="P481" s="3">
        <v>3</v>
      </c>
    </row>
    <row r="482" spans="1:16" x14ac:dyDescent="0.2">
      <c r="A482" s="1">
        <v>480</v>
      </c>
      <c r="B482" s="61">
        <v>0.71250000000000002</v>
      </c>
      <c r="C482" t="s">
        <v>15</v>
      </c>
      <c r="D482" s="61">
        <v>0.71250000000000002</v>
      </c>
      <c r="E482" t="s">
        <v>56</v>
      </c>
      <c r="F482" s="3">
        <v>21</v>
      </c>
      <c r="G482" s="108">
        <v>60</v>
      </c>
      <c r="H482" t="s">
        <v>23</v>
      </c>
      <c r="I482" t="s">
        <v>25</v>
      </c>
      <c r="J482" t="s">
        <v>210</v>
      </c>
      <c r="K482" t="s">
        <v>68</v>
      </c>
      <c r="L482" s="4">
        <v>1600</v>
      </c>
      <c r="M482" s="61">
        <v>0.71250000000000002</v>
      </c>
      <c r="N482" s="61">
        <v>0.71250000000000002</v>
      </c>
      <c r="O482" s="3">
        <v>1999</v>
      </c>
      <c r="P482" s="3">
        <v>3</v>
      </c>
    </row>
    <row r="483" spans="1:16" x14ac:dyDescent="0.2">
      <c r="A483" s="1">
        <v>481</v>
      </c>
      <c r="B483" s="64">
        <v>0.56499999999999995</v>
      </c>
      <c r="C483" t="s">
        <v>15</v>
      </c>
      <c r="D483" s="64">
        <v>0.56499999999999995</v>
      </c>
      <c r="E483" t="s">
        <v>56</v>
      </c>
      <c r="F483" s="3">
        <v>21</v>
      </c>
      <c r="G483" s="108">
        <v>60</v>
      </c>
      <c r="H483" t="s">
        <v>17</v>
      </c>
      <c r="I483" t="s">
        <v>29</v>
      </c>
      <c r="J483" t="s">
        <v>30</v>
      </c>
      <c r="K483" t="s">
        <v>68</v>
      </c>
      <c r="L483" s="4">
        <v>1600</v>
      </c>
      <c r="M483" s="64">
        <v>0.56499999999999995</v>
      </c>
      <c r="N483" s="64">
        <v>0.56499999999999995</v>
      </c>
      <c r="O483" s="3">
        <v>1999</v>
      </c>
      <c r="P483" s="3">
        <v>3</v>
      </c>
    </row>
    <row r="484" spans="1:16" x14ac:dyDescent="0.2">
      <c r="A484" s="1">
        <v>482</v>
      </c>
      <c r="B484" s="28">
        <v>0.76500000000000001</v>
      </c>
      <c r="C484" t="s">
        <v>15</v>
      </c>
      <c r="D484" s="28">
        <v>0.76500000000000001</v>
      </c>
      <c r="E484" t="s">
        <v>56</v>
      </c>
      <c r="F484" s="3">
        <v>21</v>
      </c>
      <c r="G484" s="108">
        <v>60</v>
      </c>
      <c r="H484" t="s">
        <v>21</v>
      </c>
      <c r="I484" t="s">
        <v>29</v>
      </c>
      <c r="J484" t="s">
        <v>211</v>
      </c>
      <c r="K484" t="s">
        <v>68</v>
      </c>
      <c r="L484" s="4">
        <v>1600</v>
      </c>
      <c r="M484" s="28">
        <v>0.76500000000000001</v>
      </c>
      <c r="N484" s="28">
        <v>0.76500000000000001</v>
      </c>
      <c r="O484" s="3">
        <v>1999</v>
      </c>
      <c r="P484" s="3">
        <v>3</v>
      </c>
    </row>
    <row r="485" spans="1:16" x14ac:dyDescent="0.2">
      <c r="A485" s="1">
        <v>483</v>
      </c>
      <c r="B485" s="111">
        <v>0.75749999999999995</v>
      </c>
      <c r="C485" t="s">
        <v>15</v>
      </c>
      <c r="D485" s="111">
        <v>0.75749999999999995</v>
      </c>
      <c r="E485" t="s">
        <v>56</v>
      </c>
      <c r="F485" s="3">
        <v>21</v>
      </c>
      <c r="G485" s="108">
        <v>60</v>
      </c>
      <c r="H485" t="s">
        <v>23</v>
      </c>
      <c r="I485" t="s">
        <v>29</v>
      </c>
      <c r="J485" t="s">
        <v>61</v>
      </c>
      <c r="K485" t="s">
        <v>68</v>
      </c>
      <c r="L485" s="4">
        <v>1600</v>
      </c>
      <c r="M485" s="111">
        <v>0.75749999999999995</v>
      </c>
      <c r="N485" s="111">
        <v>0.75749999999999995</v>
      </c>
      <c r="O485" s="3">
        <v>1999</v>
      </c>
      <c r="P485" s="3">
        <v>3</v>
      </c>
    </row>
    <row r="486" spans="1:16" x14ac:dyDescent="0.2">
      <c r="A486" s="1">
        <v>484</v>
      </c>
      <c r="B486" s="30">
        <v>0.78500000000000003</v>
      </c>
      <c r="C486" t="s">
        <v>15</v>
      </c>
      <c r="D486" s="30">
        <v>0.78500000000000003</v>
      </c>
      <c r="E486" t="s">
        <v>56</v>
      </c>
      <c r="F486" s="3">
        <v>21</v>
      </c>
      <c r="G486" s="108">
        <v>60</v>
      </c>
      <c r="H486" t="s">
        <v>17</v>
      </c>
      <c r="I486" t="s">
        <v>33</v>
      </c>
      <c r="J486" t="s">
        <v>34</v>
      </c>
      <c r="K486" t="s">
        <v>68</v>
      </c>
      <c r="L486" s="4">
        <v>1600</v>
      </c>
      <c r="M486" s="30">
        <v>0.78500000000000003</v>
      </c>
      <c r="N486" s="30">
        <v>0.78500000000000003</v>
      </c>
      <c r="O486" s="3">
        <v>1999</v>
      </c>
      <c r="P486" s="3">
        <v>3</v>
      </c>
    </row>
    <row r="487" spans="1:16" x14ac:dyDescent="0.2">
      <c r="A487" s="1">
        <v>485</v>
      </c>
      <c r="B487" s="34">
        <v>0.80500000000000005</v>
      </c>
      <c r="C487" t="s">
        <v>15</v>
      </c>
      <c r="D487" s="34">
        <v>0.80500000000000005</v>
      </c>
      <c r="E487" t="s">
        <v>56</v>
      </c>
      <c r="F487" s="3">
        <v>21</v>
      </c>
      <c r="G487" s="108">
        <v>60</v>
      </c>
      <c r="H487" t="s">
        <v>21</v>
      </c>
      <c r="I487" t="s">
        <v>33</v>
      </c>
      <c r="J487" t="s">
        <v>212</v>
      </c>
      <c r="K487" t="s">
        <v>68</v>
      </c>
      <c r="L487" s="4">
        <v>1600</v>
      </c>
      <c r="M487" s="34">
        <v>0.80500000000000005</v>
      </c>
      <c r="N487" s="34">
        <v>0.80500000000000005</v>
      </c>
      <c r="O487" s="3">
        <v>1999</v>
      </c>
      <c r="P487" s="3">
        <v>3</v>
      </c>
    </row>
    <row r="488" spans="1:16" x14ac:dyDescent="0.2">
      <c r="A488" s="1">
        <v>486</v>
      </c>
      <c r="B488" s="78">
        <v>0.77749999999999997</v>
      </c>
      <c r="C488" t="s">
        <v>15</v>
      </c>
      <c r="D488" s="78">
        <v>0.77749999999999997</v>
      </c>
      <c r="E488" t="s">
        <v>56</v>
      </c>
      <c r="F488" s="3">
        <v>21</v>
      </c>
      <c r="G488" s="108">
        <v>60</v>
      </c>
      <c r="H488" t="s">
        <v>23</v>
      </c>
      <c r="I488" t="s">
        <v>33</v>
      </c>
      <c r="J488" t="s">
        <v>36</v>
      </c>
      <c r="K488" t="s">
        <v>68</v>
      </c>
      <c r="L488" s="4">
        <v>1600</v>
      </c>
      <c r="M488" s="78">
        <v>0.77749999999999997</v>
      </c>
      <c r="N488" s="78">
        <v>0.77749999999999997</v>
      </c>
      <c r="O488" s="3">
        <v>1999</v>
      </c>
      <c r="P488" s="3">
        <v>3</v>
      </c>
    </row>
    <row r="489" spans="1:16" x14ac:dyDescent="0.2">
      <c r="A489" s="1">
        <v>487</v>
      </c>
      <c r="B489" s="72">
        <v>0.50249999999999995</v>
      </c>
      <c r="C489" t="s">
        <v>15</v>
      </c>
      <c r="D489" s="72">
        <v>0.50249999999999995</v>
      </c>
      <c r="E489" t="s">
        <v>56</v>
      </c>
      <c r="F489" s="3">
        <v>21</v>
      </c>
      <c r="G489" s="108">
        <v>60</v>
      </c>
      <c r="H489" t="s">
        <v>17</v>
      </c>
      <c r="I489" t="s">
        <v>37</v>
      </c>
      <c r="J489" t="s">
        <v>38</v>
      </c>
      <c r="K489" t="s">
        <v>68</v>
      </c>
      <c r="L489" s="4">
        <v>1600</v>
      </c>
      <c r="M489" s="72">
        <v>0.50249999999999995</v>
      </c>
      <c r="N489" s="72">
        <v>0.50249999999999995</v>
      </c>
      <c r="O489" s="3">
        <v>1999</v>
      </c>
      <c r="P489" s="3">
        <v>3</v>
      </c>
    </row>
    <row r="490" spans="1:16" x14ac:dyDescent="0.2">
      <c r="A490" s="1">
        <v>488</v>
      </c>
      <c r="B490" s="55">
        <v>0.88749999999999996</v>
      </c>
      <c r="C490" t="s">
        <v>15</v>
      </c>
      <c r="D490" s="55">
        <v>0.88749999999999996</v>
      </c>
      <c r="E490" t="s">
        <v>56</v>
      </c>
      <c r="F490" s="3">
        <v>21</v>
      </c>
      <c r="G490" s="108">
        <v>60</v>
      </c>
      <c r="H490" t="s">
        <v>21</v>
      </c>
      <c r="I490" t="s">
        <v>37</v>
      </c>
      <c r="J490" t="s">
        <v>213</v>
      </c>
      <c r="K490" t="s">
        <v>68</v>
      </c>
      <c r="L490" s="4">
        <v>1600</v>
      </c>
      <c r="M490" s="55">
        <v>0.88749999999999996</v>
      </c>
      <c r="N490" s="55">
        <v>0.88749999999999996</v>
      </c>
      <c r="O490" s="3">
        <v>1999</v>
      </c>
      <c r="P490" s="3">
        <v>3</v>
      </c>
    </row>
    <row r="491" spans="1:16" x14ac:dyDescent="0.2">
      <c r="A491" s="1">
        <v>489</v>
      </c>
      <c r="B491" s="153">
        <v>0.84250000000000003</v>
      </c>
      <c r="C491" t="s">
        <v>15</v>
      </c>
      <c r="D491" s="153">
        <v>0.84250000000000003</v>
      </c>
      <c r="E491" t="s">
        <v>56</v>
      </c>
      <c r="F491" s="3">
        <v>21</v>
      </c>
      <c r="G491" s="108">
        <v>60</v>
      </c>
      <c r="H491" t="s">
        <v>23</v>
      </c>
      <c r="I491" t="s">
        <v>37</v>
      </c>
      <c r="J491" t="s">
        <v>214</v>
      </c>
      <c r="K491" t="s">
        <v>68</v>
      </c>
      <c r="L491" s="4">
        <v>1600</v>
      </c>
      <c r="M491" s="153">
        <v>0.84250000000000003</v>
      </c>
      <c r="N491" s="153">
        <v>0.84250000000000003</v>
      </c>
      <c r="O491" s="3">
        <v>1999</v>
      </c>
      <c r="P491" s="3">
        <v>3</v>
      </c>
    </row>
    <row r="492" spans="1:16" x14ac:dyDescent="0.2">
      <c r="A492" s="1">
        <v>490</v>
      </c>
      <c r="B492" s="56">
        <v>0.2225</v>
      </c>
      <c r="C492" t="s">
        <v>15</v>
      </c>
      <c r="D492" s="56">
        <v>0.2225</v>
      </c>
      <c r="E492" t="s">
        <v>56</v>
      </c>
      <c r="F492" s="3">
        <v>21</v>
      </c>
      <c r="G492" s="108">
        <v>60</v>
      </c>
      <c r="H492" t="s">
        <v>17</v>
      </c>
      <c r="I492" t="s">
        <v>41</v>
      </c>
      <c r="J492" t="s">
        <v>42</v>
      </c>
      <c r="K492" t="s">
        <v>68</v>
      </c>
      <c r="L492" s="4">
        <v>1600</v>
      </c>
      <c r="M492" s="56">
        <v>0.2225</v>
      </c>
      <c r="N492" s="56">
        <v>0.2225</v>
      </c>
      <c r="O492" s="3">
        <v>1999</v>
      </c>
      <c r="P492" s="3">
        <v>3</v>
      </c>
    </row>
    <row r="493" spans="1:16" x14ac:dyDescent="0.2">
      <c r="A493" s="1">
        <v>491</v>
      </c>
      <c r="B493" s="56">
        <v>0.2225</v>
      </c>
      <c r="C493" t="s">
        <v>15</v>
      </c>
      <c r="D493" s="56">
        <v>0.2225</v>
      </c>
      <c r="E493" t="s">
        <v>56</v>
      </c>
      <c r="F493" s="3">
        <v>21</v>
      </c>
      <c r="G493" s="108">
        <v>60</v>
      </c>
      <c r="H493" t="s">
        <v>21</v>
      </c>
      <c r="I493" t="s">
        <v>41</v>
      </c>
      <c r="J493" t="s">
        <v>43</v>
      </c>
      <c r="K493" t="s">
        <v>68</v>
      </c>
      <c r="L493" s="4">
        <v>1600</v>
      </c>
      <c r="M493" s="56">
        <v>0.2225</v>
      </c>
      <c r="N493" s="56">
        <v>0.2225</v>
      </c>
      <c r="O493" s="3">
        <v>1999</v>
      </c>
      <c r="P493" s="3">
        <v>3</v>
      </c>
    </row>
    <row r="494" spans="1:16" x14ac:dyDescent="0.2">
      <c r="A494" s="1">
        <v>492</v>
      </c>
      <c r="B494" s="56">
        <v>0.2225</v>
      </c>
      <c r="C494" t="s">
        <v>15</v>
      </c>
      <c r="D494" s="56">
        <v>0.2225</v>
      </c>
      <c r="E494" t="s">
        <v>56</v>
      </c>
      <c r="F494" s="3">
        <v>21</v>
      </c>
      <c r="G494" s="108">
        <v>60</v>
      </c>
      <c r="H494" t="s">
        <v>23</v>
      </c>
      <c r="I494" t="s">
        <v>41</v>
      </c>
      <c r="J494" t="s">
        <v>43</v>
      </c>
      <c r="K494" t="s">
        <v>68</v>
      </c>
      <c r="L494" s="4">
        <v>1600</v>
      </c>
      <c r="M494" s="56">
        <v>0.2225</v>
      </c>
      <c r="N494" s="56">
        <v>0.2225</v>
      </c>
      <c r="O494" s="3">
        <v>1999</v>
      </c>
      <c r="P494" s="3">
        <v>3</v>
      </c>
    </row>
    <row r="495" spans="1:16" x14ac:dyDescent="0.2">
      <c r="A495" s="1">
        <v>493</v>
      </c>
      <c r="B495" s="56">
        <v>0.2225</v>
      </c>
      <c r="C495" t="s">
        <v>15</v>
      </c>
      <c r="D495" s="56">
        <v>0.2225</v>
      </c>
      <c r="E495" t="s">
        <v>56</v>
      </c>
      <c r="F495" s="3">
        <v>21</v>
      </c>
      <c r="G495" s="108">
        <v>60</v>
      </c>
      <c r="H495" t="s">
        <v>17</v>
      </c>
      <c r="I495" t="s">
        <v>44</v>
      </c>
      <c r="J495" t="s">
        <v>45</v>
      </c>
      <c r="K495" t="s">
        <v>68</v>
      </c>
      <c r="L495" s="4">
        <v>1600</v>
      </c>
      <c r="M495" s="56">
        <v>0.2225</v>
      </c>
      <c r="N495" s="56">
        <v>0.2225</v>
      </c>
      <c r="O495" s="3">
        <v>1999</v>
      </c>
      <c r="P495" s="3">
        <v>3</v>
      </c>
    </row>
    <row r="496" spans="1:16" x14ac:dyDescent="0.2">
      <c r="A496" s="1">
        <v>494</v>
      </c>
      <c r="B496" s="80">
        <v>0.70499999999999996</v>
      </c>
      <c r="C496" t="s">
        <v>15</v>
      </c>
      <c r="D496" s="80">
        <v>0.70499999999999996</v>
      </c>
      <c r="E496" t="s">
        <v>56</v>
      </c>
      <c r="F496" s="3">
        <v>21</v>
      </c>
      <c r="G496" s="108">
        <v>60</v>
      </c>
      <c r="H496" t="s">
        <v>21</v>
      </c>
      <c r="I496" t="s">
        <v>44</v>
      </c>
      <c r="J496" t="s">
        <v>215</v>
      </c>
      <c r="K496" t="s">
        <v>68</v>
      </c>
      <c r="L496" s="4">
        <v>1600</v>
      </c>
      <c r="M496" s="80">
        <v>0.70499999999999996</v>
      </c>
      <c r="N496" s="80">
        <v>0.70499999999999996</v>
      </c>
      <c r="O496" s="3">
        <v>1999</v>
      </c>
      <c r="P496" s="3">
        <v>3</v>
      </c>
    </row>
    <row r="497" spans="1:16" x14ac:dyDescent="0.2">
      <c r="A497" s="1">
        <v>495</v>
      </c>
      <c r="B497" s="115">
        <v>0.79</v>
      </c>
      <c r="C497" t="s">
        <v>15</v>
      </c>
      <c r="D497" s="115">
        <v>0.79</v>
      </c>
      <c r="E497" t="s">
        <v>56</v>
      </c>
      <c r="F497" s="3">
        <v>21</v>
      </c>
      <c r="G497" s="108">
        <v>60</v>
      </c>
      <c r="H497" t="s">
        <v>23</v>
      </c>
      <c r="I497" t="s">
        <v>44</v>
      </c>
      <c r="J497" t="s">
        <v>67</v>
      </c>
      <c r="K497" t="s">
        <v>68</v>
      </c>
      <c r="L497" s="4">
        <v>1600</v>
      </c>
      <c r="M497" s="115">
        <v>0.79</v>
      </c>
      <c r="N497" s="115">
        <v>0.79</v>
      </c>
      <c r="O497" s="3">
        <v>1999</v>
      </c>
      <c r="P497" s="3">
        <v>3</v>
      </c>
    </row>
    <row r="498" spans="1:16" x14ac:dyDescent="0.2">
      <c r="A498" s="1">
        <v>496</v>
      </c>
      <c r="B498" s="116">
        <v>0.48</v>
      </c>
      <c r="C498" t="s">
        <v>15</v>
      </c>
      <c r="D498" s="116">
        <v>0.48</v>
      </c>
      <c r="E498" t="s">
        <v>56</v>
      </c>
      <c r="F498" s="3">
        <v>21</v>
      </c>
      <c r="G498" s="108">
        <v>60</v>
      </c>
      <c r="H498" t="s">
        <v>17</v>
      </c>
      <c r="I498" t="s">
        <v>48</v>
      </c>
      <c r="J498" t="s">
        <v>49</v>
      </c>
      <c r="K498" t="s">
        <v>68</v>
      </c>
      <c r="L498" s="4">
        <v>1600</v>
      </c>
      <c r="M498" s="116">
        <v>0.48</v>
      </c>
      <c r="N498" s="116">
        <v>0.48</v>
      </c>
      <c r="O498" s="3">
        <v>1999</v>
      </c>
      <c r="P498" s="3">
        <v>3</v>
      </c>
    </row>
    <row r="499" spans="1:16" x14ac:dyDescent="0.2">
      <c r="A499" s="1">
        <v>497</v>
      </c>
      <c r="B499" s="30">
        <v>0.78500000000000003</v>
      </c>
      <c r="C499" t="s">
        <v>15</v>
      </c>
      <c r="D499" s="30">
        <v>0.78500000000000003</v>
      </c>
      <c r="E499" t="s">
        <v>56</v>
      </c>
      <c r="F499" s="3">
        <v>21</v>
      </c>
      <c r="G499" s="108">
        <v>60</v>
      </c>
      <c r="H499" t="s">
        <v>17</v>
      </c>
      <c r="I499" t="s">
        <v>50</v>
      </c>
      <c r="J499" t="s">
        <v>51</v>
      </c>
      <c r="K499" t="s">
        <v>68</v>
      </c>
      <c r="L499" s="4">
        <v>1600</v>
      </c>
      <c r="M499" s="30">
        <v>0.78500000000000003</v>
      </c>
      <c r="N499" s="30">
        <v>0.78500000000000003</v>
      </c>
      <c r="O499" s="3">
        <v>1999</v>
      </c>
      <c r="P499" s="3">
        <v>3</v>
      </c>
    </row>
    <row r="500" spans="1:16" x14ac:dyDescent="0.2">
      <c r="A500" s="1">
        <v>498</v>
      </c>
      <c r="B500" s="58">
        <v>0.8175</v>
      </c>
      <c r="C500" t="s">
        <v>15</v>
      </c>
      <c r="D500" s="58">
        <v>0.8175</v>
      </c>
      <c r="E500" t="s">
        <v>56</v>
      </c>
      <c r="F500" s="3">
        <v>21</v>
      </c>
      <c r="G500" s="108">
        <v>60</v>
      </c>
      <c r="H500" t="s">
        <v>17</v>
      </c>
      <c r="I500" t="s">
        <v>52</v>
      </c>
      <c r="J500" t="s">
        <v>53</v>
      </c>
      <c r="K500" t="s">
        <v>68</v>
      </c>
      <c r="L500" s="4">
        <v>1600</v>
      </c>
      <c r="M500" s="58">
        <v>0.8175</v>
      </c>
      <c r="N500" s="58">
        <v>0.8175</v>
      </c>
      <c r="O500" s="3">
        <v>1999</v>
      </c>
      <c r="P500" s="3">
        <v>3</v>
      </c>
    </row>
    <row r="501" spans="1:16" x14ac:dyDescent="0.2">
      <c r="A501" s="1">
        <v>499</v>
      </c>
      <c r="B501" s="56">
        <v>0.2225</v>
      </c>
      <c r="C501" t="s">
        <v>15</v>
      </c>
      <c r="D501" s="56">
        <v>0.2225</v>
      </c>
      <c r="E501" t="s">
        <v>56</v>
      </c>
      <c r="F501" s="3">
        <v>21</v>
      </c>
      <c r="G501" s="108">
        <v>60</v>
      </c>
      <c r="H501" t="s">
        <v>17</v>
      </c>
      <c r="I501" t="s">
        <v>54</v>
      </c>
      <c r="J501" t="s">
        <v>55</v>
      </c>
      <c r="K501" t="s">
        <v>68</v>
      </c>
      <c r="L501" s="4">
        <v>1600</v>
      </c>
      <c r="M501" s="56">
        <v>0.2225</v>
      </c>
      <c r="N501" s="56">
        <v>0.2225</v>
      </c>
      <c r="O501" s="3">
        <v>1999</v>
      </c>
      <c r="P501" s="3">
        <v>3</v>
      </c>
    </row>
    <row r="502" spans="1:16" x14ac:dyDescent="0.2">
      <c r="A502" s="1">
        <v>500</v>
      </c>
      <c r="B502" s="93">
        <v>0.6925</v>
      </c>
      <c r="C502" t="s">
        <v>88</v>
      </c>
      <c r="D502" s="93">
        <v>0.6925</v>
      </c>
      <c r="E502" t="s">
        <v>16</v>
      </c>
      <c r="F502" s="3">
        <v>21</v>
      </c>
      <c r="G502" s="3">
        <v>21</v>
      </c>
      <c r="H502" t="s">
        <v>17</v>
      </c>
      <c r="I502" t="s">
        <v>18</v>
      </c>
      <c r="J502" t="s">
        <v>19</v>
      </c>
      <c r="K502" t="s">
        <v>20</v>
      </c>
      <c r="L502" s="154">
        <v>1210</v>
      </c>
      <c r="M502" s="93">
        <v>0.6925</v>
      </c>
      <c r="N502" s="93">
        <v>0.6925</v>
      </c>
      <c r="O502" s="3">
        <v>1999</v>
      </c>
      <c r="P502" s="3">
        <v>3</v>
      </c>
    </row>
    <row r="503" spans="1:16" x14ac:dyDescent="0.2">
      <c r="A503" s="1">
        <v>501</v>
      </c>
      <c r="B503" s="80">
        <v>0.70499999999999996</v>
      </c>
      <c r="C503" t="s">
        <v>88</v>
      </c>
      <c r="D503" s="80">
        <v>0.70499999999999996</v>
      </c>
      <c r="E503" t="s">
        <v>16</v>
      </c>
      <c r="F503" s="3">
        <v>21</v>
      </c>
      <c r="G503" s="3">
        <v>21</v>
      </c>
      <c r="H503" t="s">
        <v>21</v>
      </c>
      <c r="I503" t="s">
        <v>18</v>
      </c>
      <c r="J503" t="s">
        <v>216</v>
      </c>
      <c r="K503" t="s">
        <v>20</v>
      </c>
      <c r="L503" s="154">
        <v>1210</v>
      </c>
      <c r="M503" s="80">
        <v>0.70499999999999996</v>
      </c>
      <c r="N503" s="80">
        <v>0.70499999999999996</v>
      </c>
      <c r="O503" s="3">
        <v>1999</v>
      </c>
      <c r="P503" s="3">
        <v>3</v>
      </c>
    </row>
    <row r="504" spans="1:16" x14ac:dyDescent="0.2">
      <c r="A504" s="1">
        <v>502</v>
      </c>
      <c r="B504" s="31">
        <v>0.73250000000000004</v>
      </c>
      <c r="C504" t="s">
        <v>88</v>
      </c>
      <c r="D504" s="31">
        <v>0.73250000000000004</v>
      </c>
      <c r="E504" t="s">
        <v>16</v>
      </c>
      <c r="F504" s="3">
        <v>21</v>
      </c>
      <c r="G504" s="3">
        <v>21</v>
      </c>
      <c r="H504" t="s">
        <v>23</v>
      </c>
      <c r="I504" t="s">
        <v>18</v>
      </c>
      <c r="J504" t="s">
        <v>147</v>
      </c>
      <c r="K504" t="s">
        <v>20</v>
      </c>
      <c r="L504" s="154">
        <v>1210</v>
      </c>
      <c r="M504" s="31">
        <v>0.73250000000000004</v>
      </c>
      <c r="N504" s="31">
        <v>0.73250000000000004</v>
      </c>
      <c r="O504" s="3">
        <v>1999</v>
      </c>
      <c r="P504" s="3">
        <v>3</v>
      </c>
    </row>
    <row r="505" spans="1:16" x14ac:dyDescent="0.2">
      <c r="A505" s="1">
        <v>503</v>
      </c>
      <c r="B505" s="32">
        <v>0.8</v>
      </c>
      <c r="C505" t="s">
        <v>88</v>
      </c>
      <c r="D505" s="32">
        <v>0.80000000000000016</v>
      </c>
      <c r="E505" t="s">
        <v>16</v>
      </c>
      <c r="F505" s="3">
        <v>21</v>
      </c>
      <c r="G505" s="3">
        <v>21</v>
      </c>
      <c r="H505" t="s">
        <v>17</v>
      </c>
      <c r="I505" t="s">
        <v>25</v>
      </c>
      <c r="J505" t="s">
        <v>26</v>
      </c>
      <c r="K505" t="s">
        <v>20</v>
      </c>
      <c r="L505" s="154">
        <v>1210</v>
      </c>
      <c r="M505" s="32">
        <v>0.8</v>
      </c>
      <c r="N505" s="32">
        <v>0.8</v>
      </c>
      <c r="O505" s="3">
        <v>1999</v>
      </c>
      <c r="P505" s="3">
        <v>3</v>
      </c>
    </row>
    <row r="506" spans="1:16" x14ac:dyDescent="0.2">
      <c r="A506" s="1">
        <v>504</v>
      </c>
      <c r="B506" s="116">
        <v>0.48</v>
      </c>
      <c r="C506" t="s">
        <v>88</v>
      </c>
      <c r="D506" s="116">
        <v>0.48</v>
      </c>
      <c r="E506" t="s">
        <v>16</v>
      </c>
      <c r="F506" s="3">
        <v>21</v>
      </c>
      <c r="G506" s="3">
        <v>21</v>
      </c>
      <c r="H506" t="s">
        <v>21</v>
      </c>
      <c r="I506" t="s">
        <v>25</v>
      </c>
      <c r="J506" t="s">
        <v>217</v>
      </c>
      <c r="K506" t="s">
        <v>20</v>
      </c>
      <c r="L506" s="154">
        <v>1210</v>
      </c>
      <c r="M506" s="116">
        <v>0.48</v>
      </c>
      <c r="N506" s="116">
        <v>0.48</v>
      </c>
      <c r="O506" s="3">
        <v>1999</v>
      </c>
      <c r="P506" s="3">
        <v>3</v>
      </c>
    </row>
    <row r="507" spans="1:16" x14ac:dyDescent="0.2">
      <c r="A507" s="1">
        <v>505</v>
      </c>
      <c r="B507" s="155">
        <v>0.66749999999999998</v>
      </c>
      <c r="C507" t="s">
        <v>88</v>
      </c>
      <c r="D507" s="155">
        <v>0.66749999999999998</v>
      </c>
      <c r="E507" t="s">
        <v>16</v>
      </c>
      <c r="F507" s="3">
        <v>21</v>
      </c>
      <c r="G507" s="3">
        <v>21</v>
      </c>
      <c r="H507" t="s">
        <v>23</v>
      </c>
      <c r="I507" t="s">
        <v>25</v>
      </c>
      <c r="J507" t="s">
        <v>218</v>
      </c>
      <c r="K507" t="s">
        <v>20</v>
      </c>
      <c r="L507" s="154">
        <v>1210</v>
      </c>
      <c r="M507" s="155">
        <v>0.66749999999999998</v>
      </c>
      <c r="N507" s="155">
        <v>0.66749999999999998</v>
      </c>
      <c r="O507" s="3">
        <v>1999</v>
      </c>
      <c r="P507" s="3">
        <v>3</v>
      </c>
    </row>
    <row r="508" spans="1:16" x14ac:dyDescent="0.2">
      <c r="A508" s="1">
        <v>506</v>
      </c>
      <c r="B508" s="40">
        <v>0.4975</v>
      </c>
      <c r="C508" t="s">
        <v>88</v>
      </c>
      <c r="D508" s="40">
        <v>0.4975</v>
      </c>
      <c r="E508" t="s">
        <v>16</v>
      </c>
      <c r="F508" s="3">
        <v>21</v>
      </c>
      <c r="G508" s="3">
        <v>21</v>
      </c>
      <c r="H508" t="s">
        <v>17</v>
      </c>
      <c r="I508" t="s">
        <v>29</v>
      </c>
      <c r="J508" t="s">
        <v>30</v>
      </c>
      <c r="K508" t="s">
        <v>20</v>
      </c>
      <c r="L508" s="154">
        <v>1210</v>
      </c>
      <c r="M508" s="40">
        <v>0.4975</v>
      </c>
      <c r="N508" s="40">
        <v>0.4975</v>
      </c>
      <c r="O508" s="3">
        <v>1999</v>
      </c>
      <c r="P508" s="3">
        <v>3</v>
      </c>
    </row>
    <row r="509" spans="1:16" x14ac:dyDescent="0.2">
      <c r="A509" s="1">
        <v>507</v>
      </c>
      <c r="B509" s="102">
        <v>0.75249999999999995</v>
      </c>
      <c r="C509" t="s">
        <v>88</v>
      </c>
      <c r="D509" s="102">
        <v>0.75249999999999995</v>
      </c>
      <c r="E509" t="s">
        <v>16</v>
      </c>
      <c r="F509" s="3">
        <v>21</v>
      </c>
      <c r="G509" s="3">
        <v>21</v>
      </c>
      <c r="H509" t="s">
        <v>21</v>
      </c>
      <c r="I509" t="s">
        <v>29</v>
      </c>
      <c r="J509" t="s">
        <v>60</v>
      </c>
      <c r="K509" t="s">
        <v>20</v>
      </c>
      <c r="L509" s="154">
        <v>1210</v>
      </c>
      <c r="M509" s="102">
        <v>0.75249999999999995</v>
      </c>
      <c r="N509" s="102">
        <v>0.75249999999999995</v>
      </c>
      <c r="O509" s="3">
        <v>1999</v>
      </c>
      <c r="P509" s="3">
        <v>3</v>
      </c>
    </row>
    <row r="510" spans="1:16" x14ac:dyDescent="0.2">
      <c r="A510" s="1">
        <v>508</v>
      </c>
      <c r="B510" s="93">
        <v>0.6925</v>
      </c>
      <c r="C510" t="s">
        <v>88</v>
      </c>
      <c r="D510" s="93">
        <v>0.6925</v>
      </c>
      <c r="E510" t="s">
        <v>16</v>
      </c>
      <c r="F510" s="3">
        <v>21</v>
      </c>
      <c r="G510" s="3">
        <v>21</v>
      </c>
      <c r="H510" t="s">
        <v>23</v>
      </c>
      <c r="I510" t="s">
        <v>29</v>
      </c>
      <c r="J510" t="s">
        <v>219</v>
      </c>
      <c r="K510" t="s">
        <v>20</v>
      </c>
      <c r="L510" s="154">
        <v>1210</v>
      </c>
      <c r="M510" s="93">
        <v>0.6925</v>
      </c>
      <c r="N510" s="93">
        <v>0.6925</v>
      </c>
      <c r="O510" s="3">
        <v>1999</v>
      </c>
      <c r="P510" s="3">
        <v>3</v>
      </c>
    </row>
    <row r="511" spans="1:16" x14ac:dyDescent="0.2">
      <c r="A511" s="1">
        <v>509</v>
      </c>
      <c r="B511" s="81">
        <v>0.91</v>
      </c>
      <c r="C511" t="s">
        <v>88</v>
      </c>
      <c r="D511" s="81">
        <v>0.91</v>
      </c>
      <c r="E511" t="s">
        <v>16</v>
      </c>
      <c r="F511" s="3">
        <v>21</v>
      </c>
      <c r="G511" s="3">
        <v>21</v>
      </c>
      <c r="H511" t="s">
        <v>17</v>
      </c>
      <c r="I511" t="s">
        <v>33</v>
      </c>
      <c r="J511" t="s">
        <v>34</v>
      </c>
      <c r="K511" t="s">
        <v>20</v>
      </c>
      <c r="L511" s="154">
        <v>1210</v>
      </c>
      <c r="M511" s="81">
        <v>0.91</v>
      </c>
      <c r="N511" s="81">
        <v>0.91</v>
      </c>
      <c r="O511" s="3">
        <v>1999</v>
      </c>
      <c r="P511" s="3">
        <v>3</v>
      </c>
    </row>
    <row r="512" spans="1:16" x14ac:dyDescent="0.2">
      <c r="A512" s="1">
        <v>510</v>
      </c>
      <c r="B512" s="87">
        <v>0.91249999999999998</v>
      </c>
      <c r="C512" t="s">
        <v>88</v>
      </c>
      <c r="D512" s="87">
        <v>0.91249999999999998</v>
      </c>
      <c r="E512" t="s">
        <v>16</v>
      </c>
      <c r="F512" s="3">
        <v>21</v>
      </c>
      <c r="G512" s="3">
        <v>21</v>
      </c>
      <c r="H512" t="s">
        <v>21</v>
      </c>
      <c r="I512" t="s">
        <v>33</v>
      </c>
      <c r="J512" t="s">
        <v>220</v>
      </c>
      <c r="K512" t="s">
        <v>20</v>
      </c>
      <c r="L512" s="154">
        <v>1210</v>
      </c>
      <c r="M512" s="87">
        <v>0.91249999999999998</v>
      </c>
      <c r="N512" s="87">
        <v>0.91249999999999998</v>
      </c>
      <c r="O512" s="3">
        <v>1999</v>
      </c>
      <c r="P512" s="3">
        <v>3</v>
      </c>
    </row>
    <row r="513" spans="1:16" x14ac:dyDescent="0.2">
      <c r="A513" s="1">
        <v>511</v>
      </c>
      <c r="B513" s="81">
        <v>0.91</v>
      </c>
      <c r="C513" t="s">
        <v>88</v>
      </c>
      <c r="D513" s="81">
        <v>0.91</v>
      </c>
      <c r="E513" t="s">
        <v>16</v>
      </c>
      <c r="F513" s="3">
        <v>21</v>
      </c>
      <c r="G513" s="3">
        <v>21</v>
      </c>
      <c r="H513" t="s">
        <v>23</v>
      </c>
      <c r="I513" t="s">
        <v>33</v>
      </c>
      <c r="J513" t="s">
        <v>75</v>
      </c>
      <c r="K513" t="s">
        <v>20</v>
      </c>
      <c r="L513" s="154">
        <v>1210</v>
      </c>
      <c r="M513" s="81">
        <v>0.91</v>
      </c>
      <c r="N513" s="81">
        <v>0.91</v>
      </c>
      <c r="O513" s="3">
        <v>1999</v>
      </c>
      <c r="P513" s="3">
        <v>3</v>
      </c>
    </row>
    <row r="514" spans="1:16" x14ac:dyDescent="0.2">
      <c r="A514" s="1">
        <v>512</v>
      </c>
      <c r="B514" s="86">
        <v>0.58750000000000002</v>
      </c>
      <c r="C514" t="s">
        <v>88</v>
      </c>
      <c r="D514" s="86">
        <v>0.58750000000000002</v>
      </c>
      <c r="E514" t="s">
        <v>16</v>
      </c>
      <c r="F514" s="3">
        <v>21</v>
      </c>
      <c r="G514" s="3">
        <v>21</v>
      </c>
      <c r="H514" t="s">
        <v>17</v>
      </c>
      <c r="I514" t="s">
        <v>37</v>
      </c>
      <c r="J514" t="s">
        <v>38</v>
      </c>
      <c r="K514" t="s">
        <v>20</v>
      </c>
      <c r="L514" s="154">
        <v>1210</v>
      </c>
      <c r="M514" s="86">
        <v>0.58750000000000002</v>
      </c>
      <c r="N514" s="86">
        <v>0.58750000000000002</v>
      </c>
      <c r="O514" s="3">
        <v>1999</v>
      </c>
      <c r="P514" s="3">
        <v>3</v>
      </c>
    </row>
    <row r="515" spans="1:16" x14ac:dyDescent="0.2">
      <c r="A515" s="1">
        <v>513</v>
      </c>
      <c r="B515" s="7">
        <v>0.86750000000000005</v>
      </c>
      <c r="C515" t="s">
        <v>88</v>
      </c>
      <c r="D515" s="7">
        <v>0.86750000000000005</v>
      </c>
      <c r="E515" t="s">
        <v>16</v>
      </c>
      <c r="F515" s="3">
        <v>21</v>
      </c>
      <c r="G515" s="3">
        <v>21</v>
      </c>
      <c r="H515" t="s">
        <v>21</v>
      </c>
      <c r="I515" t="s">
        <v>37</v>
      </c>
      <c r="J515" t="s">
        <v>221</v>
      </c>
      <c r="K515" t="s">
        <v>20</v>
      </c>
      <c r="L515" s="154">
        <v>1210</v>
      </c>
      <c r="M515" s="7">
        <v>0.86750000000000005</v>
      </c>
      <c r="N515" s="7">
        <v>0.86750000000000005</v>
      </c>
      <c r="O515" s="3">
        <v>1999</v>
      </c>
      <c r="P515" s="3">
        <v>3</v>
      </c>
    </row>
    <row r="516" spans="1:16" x14ac:dyDescent="0.2">
      <c r="A516" s="1">
        <v>514</v>
      </c>
      <c r="B516" s="82">
        <v>0.82250000000000001</v>
      </c>
      <c r="C516" t="s">
        <v>88</v>
      </c>
      <c r="D516" s="82">
        <v>0.82250000000000001</v>
      </c>
      <c r="E516" t="s">
        <v>16</v>
      </c>
      <c r="F516" s="3">
        <v>21</v>
      </c>
      <c r="G516" s="3">
        <v>21</v>
      </c>
      <c r="H516" t="s">
        <v>23</v>
      </c>
      <c r="I516" t="s">
        <v>37</v>
      </c>
      <c r="J516" t="s">
        <v>222</v>
      </c>
      <c r="K516" t="s">
        <v>20</v>
      </c>
      <c r="L516" s="154">
        <v>1210</v>
      </c>
      <c r="M516" s="82">
        <v>0.82250000000000001</v>
      </c>
      <c r="N516" s="82">
        <v>0.82250000000000001</v>
      </c>
      <c r="O516" s="3">
        <v>1999</v>
      </c>
      <c r="P516" s="3">
        <v>3</v>
      </c>
    </row>
    <row r="517" spans="1:16" x14ac:dyDescent="0.2">
      <c r="A517" s="1">
        <v>515</v>
      </c>
      <c r="B517" s="156">
        <v>0.2525</v>
      </c>
      <c r="C517" t="s">
        <v>88</v>
      </c>
      <c r="D517" s="156">
        <v>0.2525</v>
      </c>
      <c r="E517" t="s">
        <v>16</v>
      </c>
      <c r="F517" s="3">
        <v>21</v>
      </c>
      <c r="G517" s="3">
        <v>21</v>
      </c>
      <c r="H517" t="s">
        <v>17</v>
      </c>
      <c r="I517" t="s">
        <v>41</v>
      </c>
      <c r="J517" t="s">
        <v>42</v>
      </c>
      <c r="K517" t="s">
        <v>20</v>
      </c>
      <c r="L517" s="154">
        <v>1210</v>
      </c>
      <c r="M517" s="156">
        <v>0.2525</v>
      </c>
      <c r="N517" s="156">
        <v>0.2525</v>
      </c>
      <c r="O517" s="3">
        <v>1999</v>
      </c>
      <c r="P517" s="3">
        <v>3</v>
      </c>
    </row>
    <row r="518" spans="1:16" x14ac:dyDescent="0.2">
      <c r="A518" s="1">
        <v>516</v>
      </c>
      <c r="B518" s="156">
        <v>0.2525</v>
      </c>
      <c r="C518" t="s">
        <v>88</v>
      </c>
      <c r="D518" s="156">
        <v>0.2525</v>
      </c>
      <c r="E518" t="s">
        <v>16</v>
      </c>
      <c r="F518" s="3">
        <v>21</v>
      </c>
      <c r="G518" s="3">
        <v>21</v>
      </c>
      <c r="H518" t="s">
        <v>21</v>
      </c>
      <c r="I518" t="s">
        <v>41</v>
      </c>
      <c r="J518" t="s">
        <v>43</v>
      </c>
      <c r="K518" t="s">
        <v>20</v>
      </c>
      <c r="L518" s="154">
        <v>1210</v>
      </c>
      <c r="M518" s="156">
        <v>0.2525</v>
      </c>
      <c r="N518" s="156">
        <v>0.2525</v>
      </c>
      <c r="O518" s="3">
        <v>1999</v>
      </c>
      <c r="P518" s="3">
        <v>3</v>
      </c>
    </row>
    <row r="519" spans="1:16" x14ac:dyDescent="0.2">
      <c r="A519" s="1">
        <v>517</v>
      </c>
      <c r="B519" s="156">
        <v>0.2525</v>
      </c>
      <c r="C519" t="s">
        <v>88</v>
      </c>
      <c r="D519" s="156">
        <v>0.2525</v>
      </c>
      <c r="E519" t="s">
        <v>16</v>
      </c>
      <c r="F519" s="3">
        <v>21</v>
      </c>
      <c r="G519" s="3">
        <v>21</v>
      </c>
      <c r="H519" t="s">
        <v>23</v>
      </c>
      <c r="I519" t="s">
        <v>41</v>
      </c>
      <c r="J519" t="s">
        <v>43</v>
      </c>
      <c r="K519" t="s">
        <v>20</v>
      </c>
      <c r="L519" s="154">
        <v>1210</v>
      </c>
      <c r="M519" s="156">
        <v>0.2525</v>
      </c>
      <c r="N519" s="156">
        <v>0.2525</v>
      </c>
      <c r="O519" s="3">
        <v>1999</v>
      </c>
      <c r="P519" s="3">
        <v>3</v>
      </c>
    </row>
    <row r="520" spans="1:16" x14ac:dyDescent="0.2">
      <c r="A520" s="1">
        <v>518</v>
      </c>
      <c r="B520" s="156">
        <v>0.2525</v>
      </c>
      <c r="C520" t="s">
        <v>88</v>
      </c>
      <c r="D520" s="156">
        <v>0.2525</v>
      </c>
      <c r="E520" t="s">
        <v>16</v>
      </c>
      <c r="F520" s="3">
        <v>21</v>
      </c>
      <c r="G520" s="3">
        <v>21</v>
      </c>
      <c r="H520" t="s">
        <v>17</v>
      </c>
      <c r="I520" t="s">
        <v>44</v>
      </c>
      <c r="J520" t="s">
        <v>45</v>
      </c>
      <c r="K520" t="s">
        <v>20</v>
      </c>
      <c r="L520" s="154">
        <v>1210</v>
      </c>
      <c r="M520" s="156">
        <v>0.2525</v>
      </c>
      <c r="N520" s="156">
        <v>0.2525</v>
      </c>
      <c r="O520" s="3">
        <v>1999</v>
      </c>
      <c r="P520" s="3">
        <v>3</v>
      </c>
    </row>
    <row r="521" spans="1:16" x14ac:dyDescent="0.2">
      <c r="A521" s="1">
        <v>519</v>
      </c>
      <c r="B521" s="156">
        <v>0.2525</v>
      </c>
      <c r="C521" t="s">
        <v>88</v>
      </c>
      <c r="D521" s="156">
        <v>0.2525</v>
      </c>
      <c r="E521" t="s">
        <v>16</v>
      </c>
      <c r="F521" s="3">
        <v>21</v>
      </c>
      <c r="G521" s="3">
        <v>21</v>
      </c>
      <c r="H521" t="s">
        <v>21</v>
      </c>
      <c r="I521" t="s">
        <v>44</v>
      </c>
      <c r="J521" t="s">
        <v>223</v>
      </c>
      <c r="K521" t="s">
        <v>20</v>
      </c>
      <c r="L521" s="154">
        <v>1210</v>
      </c>
      <c r="M521" s="156">
        <v>0.2525</v>
      </c>
      <c r="N521" s="156">
        <v>0.2525</v>
      </c>
      <c r="O521" s="3">
        <v>1999</v>
      </c>
      <c r="P521" s="3">
        <v>3</v>
      </c>
    </row>
    <row r="522" spans="1:16" x14ac:dyDescent="0.2">
      <c r="A522" s="1">
        <v>520</v>
      </c>
      <c r="B522" s="67">
        <v>0.64749999999999996</v>
      </c>
      <c r="C522" t="s">
        <v>88</v>
      </c>
      <c r="D522" s="67">
        <v>0.64749999999999996</v>
      </c>
      <c r="E522" t="s">
        <v>16</v>
      </c>
      <c r="F522" s="3">
        <v>21</v>
      </c>
      <c r="G522" s="3">
        <v>21</v>
      </c>
      <c r="H522" t="s">
        <v>23</v>
      </c>
      <c r="I522" t="s">
        <v>44</v>
      </c>
      <c r="J522" t="s">
        <v>47</v>
      </c>
      <c r="K522" t="s">
        <v>20</v>
      </c>
      <c r="L522" s="154">
        <v>1210</v>
      </c>
      <c r="M522" s="67">
        <v>0.64749999999999996</v>
      </c>
      <c r="N522" s="67">
        <v>0.64749999999999996</v>
      </c>
      <c r="O522" s="3">
        <v>1999</v>
      </c>
      <c r="P522" s="3">
        <v>3</v>
      </c>
    </row>
    <row r="523" spans="1:16" x14ac:dyDescent="0.2">
      <c r="A523" s="1">
        <v>521</v>
      </c>
      <c r="B523" s="157">
        <v>0.27</v>
      </c>
      <c r="C523" t="s">
        <v>88</v>
      </c>
      <c r="D523" s="157">
        <v>0.27</v>
      </c>
      <c r="E523" t="s">
        <v>16</v>
      </c>
      <c r="F523" s="3">
        <v>21</v>
      </c>
      <c r="G523" s="3">
        <v>21</v>
      </c>
      <c r="H523" t="s">
        <v>17</v>
      </c>
      <c r="I523" t="s">
        <v>48</v>
      </c>
      <c r="J523" t="s">
        <v>49</v>
      </c>
      <c r="K523" t="s">
        <v>20</v>
      </c>
      <c r="L523" s="154">
        <v>1210</v>
      </c>
      <c r="M523" s="157">
        <v>0.27</v>
      </c>
      <c r="N523" s="157">
        <v>0.27</v>
      </c>
      <c r="O523" s="3">
        <v>1999</v>
      </c>
      <c r="P523" s="3">
        <v>3</v>
      </c>
    </row>
    <row r="524" spans="1:16" x14ac:dyDescent="0.2">
      <c r="A524" s="1">
        <v>522</v>
      </c>
      <c r="B524" s="28">
        <v>0.76749999999999996</v>
      </c>
      <c r="C524" t="s">
        <v>88</v>
      </c>
      <c r="D524" s="28">
        <v>0.76749999999999996</v>
      </c>
      <c r="E524" t="s">
        <v>16</v>
      </c>
      <c r="F524" s="3">
        <v>21</v>
      </c>
      <c r="G524" s="3">
        <v>21</v>
      </c>
      <c r="H524" t="s">
        <v>17</v>
      </c>
      <c r="I524" t="s">
        <v>50</v>
      </c>
      <c r="J524" t="s">
        <v>51</v>
      </c>
      <c r="K524" t="s">
        <v>20</v>
      </c>
      <c r="L524" s="154">
        <v>1210</v>
      </c>
      <c r="M524" s="28">
        <v>0.76749999999999996</v>
      </c>
      <c r="N524" s="28">
        <v>0.76749999999999996</v>
      </c>
      <c r="O524" s="3">
        <v>1999</v>
      </c>
      <c r="P524" s="3">
        <v>3</v>
      </c>
    </row>
    <row r="525" spans="1:16" x14ac:dyDescent="0.2">
      <c r="A525" s="1">
        <v>523</v>
      </c>
      <c r="B525" s="52">
        <v>0.95250000000000001</v>
      </c>
      <c r="C525" t="s">
        <v>88</v>
      </c>
      <c r="D525" s="52">
        <v>0.95250000000000001</v>
      </c>
      <c r="E525" t="s">
        <v>16</v>
      </c>
      <c r="F525" s="3">
        <v>21</v>
      </c>
      <c r="G525" s="3">
        <v>21</v>
      </c>
      <c r="H525" t="s">
        <v>17</v>
      </c>
      <c r="I525" t="s">
        <v>52</v>
      </c>
      <c r="J525" t="s">
        <v>53</v>
      </c>
      <c r="K525" t="s">
        <v>20</v>
      </c>
      <c r="L525" s="154">
        <v>1210</v>
      </c>
      <c r="M525" s="52">
        <v>0.95250000000000001</v>
      </c>
      <c r="N525" s="52">
        <v>0.95250000000000001</v>
      </c>
      <c r="O525" s="3">
        <v>1999</v>
      </c>
      <c r="P525" s="3">
        <v>3</v>
      </c>
    </row>
    <row r="526" spans="1:16" x14ac:dyDescent="0.2">
      <c r="A526" s="1">
        <v>524</v>
      </c>
      <c r="B526" s="106">
        <v>0.25</v>
      </c>
      <c r="C526" t="s">
        <v>88</v>
      </c>
      <c r="D526" s="106">
        <v>0.25</v>
      </c>
      <c r="E526" t="s">
        <v>16</v>
      </c>
      <c r="F526" s="3">
        <v>21</v>
      </c>
      <c r="G526" s="3">
        <v>21</v>
      </c>
      <c r="H526" t="s">
        <v>17</v>
      </c>
      <c r="I526" t="s">
        <v>54</v>
      </c>
      <c r="J526" t="s">
        <v>55</v>
      </c>
      <c r="K526" t="s">
        <v>20</v>
      </c>
      <c r="L526" s="154">
        <v>1210</v>
      </c>
      <c r="M526" s="106">
        <v>0.25</v>
      </c>
      <c r="N526" s="106">
        <v>0.25</v>
      </c>
      <c r="O526" s="3">
        <v>1999</v>
      </c>
      <c r="P526" s="3">
        <v>3</v>
      </c>
    </row>
    <row r="527" spans="1:16" x14ac:dyDescent="0.2">
      <c r="A527" s="1">
        <v>525</v>
      </c>
      <c r="B527" s="93">
        <v>0.6925</v>
      </c>
      <c r="C527" t="s">
        <v>88</v>
      </c>
      <c r="D527" s="93">
        <v>0.6925</v>
      </c>
      <c r="E527" t="s">
        <v>56</v>
      </c>
      <c r="F527" s="3">
        <v>21</v>
      </c>
      <c r="G527" s="3">
        <v>21</v>
      </c>
      <c r="H527" t="s">
        <v>17</v>
      </c>
      <c r="I527" t="s">
        <v>18</v>
      </c>
      <c r="J527" t="s">
        <v>19</v>
      </c>
      <c r="K527" t="s">
        <v>20</v>
      </c>
      <c r="L527" s="154">
        <v>1210</v>
      </c>
      <c r="M527" s="93">
        <v>0.6925</v>
      </c>
      <c r="N527" s="93">
        <v>0.6925</v>
      </c>
      <c r="O527" s="3">
        <v>1999</v>
      </c>
      <c r="P527" s="3">
        <v>3</v>
      </c>
    </row>
    <row r="528" spans="1:16" x14ac:dyDescent="0.2">
      <c r="A528" s="1">
        <v>526</v>
      </c>
      <c r="B528" s="61">
        <v>0.71250000000000002</v>
      </c>
      <c r="C528" t="s">
        <v>88</v>
      </c>
      <c r="D528" s="61">
        <v>0.71250000000000002</v>
      </c>
      <c r="E528" t="s">
        <v>56</v>
      </c>
      <c r="F528" s="3">
        <v>21</v>
      </c>
      <c r="G528" s="3">
        <v>21</v>
      </c>
      <c r="H528" t="s">
        <v>21</v>
      </c>
      <c r="I528" t="s">
        <v>18</v>
      </c>
      <c r="J528" t="s">
        <v>224</v>
      </c>
      <c r="K528" t="s">
        <v>20</v>
      </c>
      <c r="L528" s="154">
        <v>1210</v>
      </c>
      <c r="M528" s="61">
        <v>0.71250000000000002</v>
      </c>
      <c r="N528" s="61">
        <v>0.71250000000000002</v>
      </c>
      <c r="O528" s="3">
        <v>1999</v>
      </c>
      <c r="P528" s="3">
        <v>3</v>
      </c>
    </row>
    <row r="529" spans="1:16" x14ac:dyDescent="0.2">
      <c r="A529" s="1">
        <v>527</v>
      </c>
      <c r="B529" s="31">
        <v>0.73250000000000004</v>
      </c>
      <c r="C529" t="s">
        <v>88</v>
      </c>
      <c r="D529" s="31">
        <v>0.73250000000000004</v>
      </c>
      <c r="E529" t="s">
        <v>56</v>
      </c>
      <c r="F529" s="3">
        <v>21</v>
      </c>
      <c r="G529" s="3">
        <v>21</v>
      </c>
      <c r="H529" t="s">
        <v>23</v>
      </c>
      <c r="I529" t="s">
        <v>18</v>
      </c>
      <c r="J529" t="s">
        <v>147</v>
      </c>
      <c r="K529" t="s">
        <v>20</v>
      </c>
      <c r="L529" s="154">
        <v>1210</v>
      </c>
      <c r="M529" s="31">
        <v>0.73250000000000004</v>
      </c>
      <c r="N529" s="31">
        <v>0.73250000000000004</v>
      </c>
      <c r="O529" s="3">
        <v>1999</v>
      </c>
      <c r="P529" s="3">
        <v>3</v>
      </c>
    </row>
    <row r="530" spans="1:16" x14ac:dyDescent="0.2">
      <c r="A530" s="1">
        <v>528</v>
      </c>
      <c r="B530" s="39">
        <v>0.79749999999999999</v>
      </c>
      <c r="C530" t="s">
        <v>88</v>
      </c>
      <c r="D530" s="39">
        <v>0.79749999999999999</v>
      </c>
      <c r="E530" t="s">
        <v>56</v>
      </c>
      <c r="F530" s="3">
        <v>21</v>
      </c>
      <c r="G530" s="3">
        <v>21</v>
      </c>
      <c r="H530" t="s">
        <v>17</v>
      </c>
      <c r="I530" t="s">
        <v>25</v>
      </c>
      <c r="J530" t="s">
        <v>26</v>
      </c>
      <c r="K530" t="s">
        <v>20</v>
      </c>
      <c r="L530" s="154">
        <v>1210</v>
      </c>
      <c r="M530" s="39">
        <v>0.79749999999999999</v>
      </c>
      <c r="N530" s="39">
        <v>0.79749999999999999</v>
      </c>
      <c r="O530" s="3">
        <v>1999</v>
      </c>
      <c r="P530" s="3">
        <v>3</v>
      </c>
    </row>
    <row r="531" spans="1:16" x14ac:dyDescent="0.2">
      <c r="A531" s="1">
        <v>529</v>
      </c>
      <c r="B531" s="61">
        <v>0.71250000000000002</v>
      </c>
      <c r="C531" t="s">
        <v>88</v>
      </c>
      <c r="D531" s="61">
        <v>0.71250000000000002</v>
      </c>
      <c r="E531" t="s">
        <v>56</v>
      </c>
      <c r="F531" s="3">
        <v>21</v>
      </c>
      <c r="G531" s="3">
        <v>21</v>
      </c>
      <c r="H531" t="s">
        <v>21</v>
      </c>
      <c r="I531" t="s">
        <v>25</v>
      </c>
      <c r="J531" t="s">
        <v>225</v>
      </c>
      <c r="K531" t="s">
        <v>20</v>
      </c>
      <c r="L531" s="154">
        <v>1210</v>
      </c>
      <c r="M531" s="61">
        <v>0.71250000000000002</v>
      </c>
      <c r="N531" s="61">
        <v>0.71250000000000002</v>
      </c>
      <c r="O531" s="3">
        <v>1999</v>
      </c>
      <c r="P531" s="3">
        <v>3</v>
      </c>
    </row>
    <row r="532" spans="1:16" x14ac:dyDescent="0.2">
      <c r="A532" s="1">
        <v>530</v>
      </c>
      <c r="B532" s="32">
        <v>0.8</v>
      </c>
      <c r="C532" t="s">
        <v>88</v>
      </c>
      <c r="D532" s="32">
        <v>0.80000000000000016</v>
      </c>
      <c r="E532" t="s">
        <v>56</v>
      </c>
      <c r="F532" s="3">
        <v>21</v>
      </c>
      <c r="G532" s="3">
        <v>21</v>
      </c>
      <c r="H532" t="s">
        <v>23</v>
      </c>
      <c r="I532" t="s">
        <v>25</v>
      </c>
      <c r="J532" t="s">
        <v>226</v>
      </c>
      <c r="K532" t="s">
        <v>20</v>
      </c>
      <c r="L532" s="154">
        <v>1210</v>
      </c>
      <c r="M532" s="32">
        <v>0.8</v>
      </c>
      <c r="N532" s="32">
        <v>0.8</v>
      </c>
      <c r="O532" s="3">
        <v>1999</v>
      </c>
      <c r="P532" s="3">
        <v>3</v>
      </c>
    </row>
    <row r="533" spans="1:16" x14ac:dyDescent="0.2">
      <c r="A533" s="1">
        <v>531</v>
      </c>
      <c r="B533" s="126">
        <v>0.5575</v>
      </c>
      <c r="C533" t="s">
        <v>88</v>
      </c>
      <c r="D533" s="126">
        <v>0.5575</v>
      </c>
      <c r="E533" t="s">
        <v>56</v>
      </c>
      <c r="F533" s="3">
        <v>21</v>
      </c>
      <c r="G533" s="3">
        <v>21</v>
      </c>
      <c r="H533" t="s">
        <v>17</v>
      </c>
      <c r="I533" t="s">
        <v>29</v>
      </c>
      <c r="J533" t="s">
        <v>30</v>
      </c>
      <c r="K533" t="s">
        <v>20</v>
      </c>
      <c r="L533" s="154">
        <v>1210</v>
      </c>
      <c r="M533" s="126">
        <v>0.5575</v>
      </c>
      <c r="N533" s="126">
        <v>0.5575</v>
      </c>
      <c r="O533" s="3">
        <v>1999</v>
      </c>
      <c r="P533" s="3">
        <v>3</v>
      </c>
    </row>
    <row r="534" spans="1:16" x14ac:dyDescent="0.2">
      <c r="A534" s="1">
        <v>532</v>
      </c>
      <c r="B534" s="45">
        <v>0.755</v>
      </c>
      <c r="C534" t="s">
        <v>88</v>
      </c>
      <c r="D534" s="45">
        <v>0.755</v>
      </c>
      <c r="E534" t="s">
        <v>56</v>
      </c>
      <c r="F534" s="3">
        <v>21</v>
      </c>
      <c r="G534" s="3">
        <v>21</v>
      </c>
      <c r="H534" t="s">
        <v>21</v>
      </c>
      <c r="I534" t="s">
        <v>29</v>
      </c>
      <c r="J534" t="s">
        <v>227</v>
      </c>
      <c r="K534" t="s">
        <v>20</v>
      </c>
      <c r="L534" s="154">
        <v>1210</v>
      </c>
      <c r="M534" s="45">
        <v>0.755</v>
      </c>
      <c r="N534" s="45">
        <v>0.755</v>
      </c>
      <c r="O534" s="3">
        <v>1999</v>
      </c>
      <c r="P534" s="3">
        <v>3</v>
      </c>
    </row>
    <row r="535" spans="1:16" x14ac:dyDescent="0.2">
      <c r="A535" s="1">
        <v>533</v>
      </c>
      <c r="B535" s="133">
        <v>0.67249999999999999</v>
      </c>
      <c r="C535" t="s">
        <v>88</v>
      </c>
      <c r="D535" s="133">
        <v>0.67249999999999999</v>
      </c>
      <c r="E535" t="s">
        <v>56</v>
      </c>
      <c r="F535" s="3">
        <v>21</v>
      </c>
      <c r="G535" s="3">
        <v>21</v>
      </c>
      <c r="H535" t="s">
        <v>23</v>
      </c>
      <c r="I535" t="s">
        <v>29</v>
      </c>
      <c r="J535" t="s">
        <v>188</v>
      </c>
      <c r="K535" t="s">
        <v>20</v>
      </c>
      <c r="L535" s="154">
        <v>1210</v>
      </c>
      <c r="M535" s="133">
        <v>0.67249999999999999</v>
      </c>
      <c r="N535" s="133">
        <v>0.67249999999999999</v>
      </c>
      <c r="O535" s="3">
        <v>1999</v>
      </c>
      <c r="P535" s="3">
        <v>3</v>
      </c>
    </row>
    <row r="536" spans="1:16" x14ac:dyDescent="0.2">
      <c r="A536" s="1">
        <v>534</v>
      </c>
      <c r="B536" s="81">
        <v>0.91</v>
      </c>
      <c r="C536" t="s">
        <v>88</v>
      </c>
      <c r="D536" s="81">
        <v>0.91</v>
      </c>
      <c r="E536" t="s">
        <v>56</v>
      </c>
      <c r="F536" s="3">
        <v>21</v>
      </c>
      <c r="G536" s="3">
        <v>21</v>
      </c>
      <c r="H536" t="s">
        <v>17</v>
      </c>
      <c r="I536" t="s">
        <v>33</v>
      </c>
      <c r="J536" t="s">
        <v>34</v>
      </c>
      <c r="K536" t="s">
        <v>20</v>
      </c>
      <c r="L536" s="154">
        <v>1210</v>
      </c>
      <c r="M536" s="81">
        <v>0.91</v>
      </c>
      <c r="N536" s="81">
        <v>0.91</v>
      </c>
      <c r="O536" s="3">
        <v>1999</v>
      </c>
      <c r="P536" s="3">
        <v>3</v>
      </c>
    </row>
    <row r="537" spans="1:16" x14ac:dyDescent="0.2">
      <c r="A537" s="1">
        <v>535</v>
      </c>
      <c r="B537" s="87">
        <v>0.91249999999999998</v>
      </c>
      <c r="C537" t="s">
        <v>88</v>
      </c>
      <c r="D537" s="87">
        <v>0.91249999999999998</v>
      </c>
      <c r="E537" t="s">
        <v>56</v>
      </c>
      <c r="F537" s="3">
        <v>21</v>
      </c>
      <c r="G537" s="3">
        <v>21</v>
      </c>
      <c r="H537" t="s">
        <v>21</v>
      </c>
      <c r="I537" t="s">
        <v>33</v>
      </c>
      <c r="J537" t="s">
        <v>189</v>
      </c>
      <c r="K537" t="s">
        <v>20</v>
      </c>
      <c r="L537" s="154">
        <v>1210</v>
      </c>
      <c r="M537" s="87">
        <v>0.91249999999999998</v>
      </c>
      <c r="N537" s="87">
        <v>0.91249999999999998</v>
      </c>
      <c r="O537" s="3">
        <v>1999</v>
      </c>
      <c r="P537" s="3">
        <v>3</v>
      </c>
    </row>
    <row r="538" spans="1:16" x14ac:dyDescent="0.2">
      <c r="A538" s="1">
        <v>536</v>
      </c>
      <c r="B538" s="81">
        <v>0.91</v>
      </c>
      <c r="C538" t="s">
        <v>88</v>
      </c>
      <c r="D538" s="81">
        <v>0.91</v>
      </c>
      <c r="E538" t="s">
        <v>56</v>
      </c>
      <c r="F538" s="3">
        <v>21</v>
      </c>
      <c r="G538" s="3">
        <v>21</v>
      </c>
      <c r="H538" t="s">
        <v>23</v>
      </c>
      <c r="I538" t="s">
        <v>33</v>
      </c>
      <c r="J538" t="s">
        <v>75</v>
      </c>
      <c r="K538" t="s">
        <v>20</v>
      </c>
      <c r="L538" s="154">
        <v>1210</v>
      </c>
      <c r="M538" s="81">
        <v>0.91</v>
      </c>
      <c r="N538" s="81">
        <v>0.91</v>
      </c>
      <c r="O538" s="3">
        <v>1999</v>
      </c>
      <c r="P538" s="3">
        <v>3</v>
      </c>
    </row>
    <row r="539" spans="1:16" x14ac:dyDescent="0.2">
      <c r="A539" s="1">
        <v>537</v>
      </c>
      <c r="B539" s="62">
        <v>0.53</v>
      </c>
      <c r="C539" t="s">
        <v>88</v>
      </c>
      <c r="D539" s="62">
        <v>0.53</v>
      </c>
      <c r="E539" t="s">
        <v>56</v>
      </c>
      <c r="F539" s="3">
        <v>21</v>
      </c>
      <c r="G539" s="3">
        <v>21</v>
      </c>
      <c r="H539" t="s">
        <v>17</v>
      </c>
      <c r="I539" t="s">
        <v>37</v>
      </c>
      <c r="J539" t="s">
        <v>38</v>
      </c>
      <c r="K539" t="s">
        <v>20</v>
      </c>
      <c r="L539" s="154">
        <v>1210</v>
      </c>
      <c r="M539" s="62">
        <v>0.53</v>
      </c>
      <c r="N539" s="62">
        <v>0.53</v>
      </c>
      <c r="O539" s="3">
        <v>1999</v>
      </c>
      <c r="P539" s="3">
        <v>3</v>
      </c>
    </row>
    <row r="540" spans="1:16" x14ac:dyDescent="0.2">
      <c r="A540" s="1">
        <v>538</v>
      </c>
      <c r="B540" s="96">
        <v>0.88249999999999995</v>
      </c>
      <c r="C540" t="s">
        <v>88</v>
      </c>
      <c r="D540" s="96">
        <v>0.88249999999999995</v>
      </c>
      <c r="E540" t="s">
        <v>56</v>
      </c>
      <c r="F540" s="3">
        <v>21</v>
      </c>
      <c r="G540" s="3">
        <v>21</v>
      </c>
      <c r="H540" t="s">
        <v>21</v>
      </c>
      <c r="I540" t="s">
        <v>37</v>
      </c>
      <c r="J540" t="s">
        <v>228</v>
      </c>
      <c r="K540" t="s">
        <v>20</v>
      </c>
      <c r="L540" s="154">
        <v>1210</v>
      </c>
      <c r="M540" s="96">
        <v>0.88249999999999995</v>
      </c>
      <c r="N540" s="96">
        <v>0.88249999999999995</v>
      </c>
      <c r="O540" s="3">
        <v>1999</v>
      </c>
      <c r="P540" s="3">
        <v>3</v>
      </c>
    </row>
    <row r="541" spans="1:16" x14ac:dyDescent="0.2">
      <c r="A541" s="1">
        <v>539</v>
      </c>
      <c r="B541" s="63">
        <v>0.82499999999999996</v>
      </c>
      <c r="C541" t="s">
        <v>88</v>
      </c>
      <c r="D541" s="63">
        <v>0.82499999999999996</v>
      </c>
      <c r="E541" t="s">
        <v>56</v>
      </c>
      <c r="F541" s="3">
        <v>21</v>
      </c>
      <c r="G541" s="3">
        <v>21</v>
      </c>
      <c r="H541" t="s">
        <v>23</v>
      </c>
      <c r="I541" t="s">
        <v>37</v>
      </c>
      <c r="J541" t="s">
        <v>229</v>
      </c>
      <c r="K541" t="s">
        <v>20</v>
      </c>
      <c r="L541" s="154">
        <v>1210</v>
      </c>
      <c r="M541" s="63">
        <v>0.82499999999999996</v>
      </c>
      <c r="N541" s="63">
        <v>0.82499999999999996</v>
      </c>
      <c r="O541" s="3">
        <v>1999</v>
      </c>
      <c r="P541" s="3">
        <v>3</v>
      </c>
    </row>
    <row r="542" spans="1:16" x14ac:dyDescent="0.2">
      <c r="A542" s="1">
        <v>540</v>
      </c>
      <c r="B542" s="156">
        <v>0.2525</v>
      </c>
      <c r="C542" t="s">
        <v>88</v>
      </c>
      <c r="D542" s="156">
        <v>0.2525</v>
      </c>
      <c r="E542" t="s">
        <v>56</v>
      </c>
      <c r="F542" s="3">
        <v>21</v>
      </c>
      <c r="G542" s="3">
        <v>21</v>
      </c>
      <c r="H542" t="s">
        <v>17</v>
      </c>
      <c r="I542" t="s">
        <v>41</v>
      </c>
      <c r="J542" t="s">
        <v>42</v>
      </c>
      <c r="K542" t="s">
        <v>20</v>
      </c>
      <c r="L542" s="154">
        <v>1210</v>
      </c>
      <c r="M542" s="156">
        <v>0.2525</v>
      </c>
      <c r="N542" s="156">
        <v>0.2525</v>
      </c>
      <c r="O542" s="3">
        <v>1999</v>
      </c>
      <c r="P542" s="3">
        <v>3</v>
      </c>
    </row>
    <row r="543" spans="1:16" x14ac:dyDescent="0.2">
      <c r="A543" s="1">
        <v>541</v>
      </c>
      <c r="B543" s="156">
        <v>0.2525</v>
      </c>
      <c r="C543" t="s">
        <v>88</v>
      </c>
      <c r="D543" s="156">
        <v>0.2525</v>
      </c>
      <c r="E543" t="s">
        <v>56</v>
      </c>
      <c r="F543" s="3">
        <v>21</v>
      </c>
      <c r="G543" s="3">
        <v>21</v>
      </c>
      <c r="H543" t="s">
        <v>21</v>
      </c>
      <c r="I543" t="s">
        <v>41</v>
      </c>
      <c r="J543" t="s">
        <v>43</v>
      </c>
      <c r="K543" t="s">
        <v>20</v>
      </c>
      <c r="L543" s="154">
        <v>1210</v>
      </c>
      <c r="M543" s="156">
        <v>0.2525</v>
      </c>
      <c r="N543" s="156">
        <v>0.2525</v>
      </c>
      <c r="O543" s="3">
        <v>1999</v>
      </c>
      <c r="P543" s="3">
        <v>3</v>
      </c>
    </row>
    <row r="544" spans="1:16" x14ac:dyDescent="0.2">
      <c r="A544" s="1">
        <v>542</v>
      </c>
      <c r="B544" s="156">
        <v>0.2525</v>
      </c>
      <c r="C544" t="s">
        <v>88</v>
      </c>
      <c r="D544" s="156">
        <v>0.2525</v>
      </c>
      <c r="E544" t="s">
        <v>56</v>
      </c>
      <c r="F544" s="3">
        <v>21</v>
      </c>
      <c r="G544" s="3">
        <v>21</v>
      </c>
      <c r="H544" t="s">
        <v>23</v>
      </c>
      <c r="I544" t="s">
        <v>41</v>
      </c>
      <c r="J544" t="s">
        <v>43</v>
      </c>
      <c r="K544" t="s">
        <v>20</v>
      </c>
      <c r="L544" s="154">
        <v>1210</v>
      </c>
      <c r="M544" s="156">
        <v>0.2525</v>
      </c>
      <c r="N544" s="156">
        <v>0.2525</v>
      </c>
      <c r="O544" s="3">
        <v>1999</v>
      </c>
      <c r="P544" s="3">
        <v>3</v>
      </c>
    </row>
    <row r="545" spans="1:16" x14ac:dyDescent="0.2">
      <c r="A545" s="1">
        <v>543</v>
      </c>
      <c r="B545" s="156">
        <v>0.2525</v>
      </c>
      <c r="C545" t="s">
        <v>88</v>
      </c>
      <c r="D545" s="156">
        <v>0.2525</v>
      </c>
      <c r="E545" t="s">
        <v>56</v>
      </c>
      <c r="F545" s="3">
        <v>21</v>
      </c>
      <c r="G545" s="3">
        <v>21</v>
      </c>
      <c r="H545" t="s">
        <v>17</v>
      </c>
      <c r="I545" t="s">
        <v>44</v>
      </c>
      <c r="J545" t="s">
        <v>45</v>
      </c>
      <c r="K545" t="s">
        <v>20</v>
      </c>
      <c r="L545" s="154">
        <v>1210</v>
      </c>
      <c r="M545" s="156">
        <v>0.2525</v>
      </c>
      <c r="N545" s="156">
        <v>0.2525</v>
      </c>
      <c r="O545" s="3">
        <v>1999</v>
      </c>
      <c r="P545" s="3">
        <v>3</v>
      </c>
    </row>
    <row r="546" spans="1:16" x14ac:dyDescent="0.2">
      <c r="A546" s="1">
        <v>544</v>
      </c>
      <c r="B546" s="156">
        <v>0.2525</v>
      </c>
      <c r="C546" t="s">
        <v>88</v>
      </c>
      <c r="D546" s="156">
        <v>0.2525</v>
      </c>
      <c r="E546" t="s">
        <v>56</v>
      </c>
      <c r="F546" s="3">
        <v>21</v>
      </c>
      <c r="G546" s="3">
        <v>21</v>
      </c>
      <c r="H546" t="s">
        <v>21</v>
      </c>
      <c r="I546" t="s">
        <v>44</v>
      </c>
      <c r="J546" t="s">
        <v>230</v>
      </c>
      <c r="K546" t="s">
        <v>20</v>
      </c>
      <c r="L546" s="154">
        <v>1210</v>
      </c>
      <c r="M546" s="156">
        <v>0.2525</v>
      </c>
      <c r="N546" s="156">
        <v>0.2525</v>
      </c>
      <c r="O546" s="3">
        <v>1999</v>
      </c>
      <c r="P546" s="3">
        <v>3</v>
      </c>
    </row>
    <row r="547" spans="1:16" x14ac:dyDescent="0.2">
      <c r="A547" s="1">
        <v>545</v>
      </c>
      <c r="B547" s="67">
        <v>0.64749999999999996</v>
      </c>
      <c r="C547" t="s">
        <v>88</v>
      </c>
      <c r="D547" s="67">
        <v>0.64749999999999996</v>
      </c>
      <c r="E547" t="s">
        <v>56</v>
      </c>
      <c r="F547" s="3">
        <v>21</v>
      </c>
      <c r="G547" s="3">
        <v>21</v>
      </c>
      <c r="H547" t="s">
        <v>23</v>
      </c>
      <c r="I547" t="s">
        <v>44</v>
      </c>
      <c r="J547" t="s">
        <v>47</v>
      </c>
      <c r="K547" t="s">
        <v>20</v>
      </c>
      <c r="L547" s="154">
        <v>1210</v>
      </c>
      <c r="M547" s="67">
        <v>0.64749999999999996</v>
      </c>
      <c r="N547" s="67">
        <v>0.64749999999999996</v>
      </c>
      <c r="O547" s="3">
        <v>1999</v>
      </c>
      <c r="P547" s="3">
        <v>3</v>
      </c>
    </row>
    <row r="548" spans="1:16" x14ac:dyDescent="0.2">
      <c r="A548" s="1">
        <v>546</v>
      </c>
      <c r="B548" s="157">
        <v>0.27</v>
      </c>
      <c r="C548" t="s">
        <v>88</v>
      </c>
      <c r="D548" s="157">
        <v>0.27</v>
      </c>
      <c r="E548" t="s">
        <v>56</v>
      </c>
      <c r="F548" s="3">
        <v>21</v>
      </c>
      <c r="G548" s="3">
        <v>21</v>
      </c>
      <c r="H548" t="s">
        <v>17</v>
      </c>
      <c r="I548" t="s">
        <v>48</v>
      </c>
      <c r="J548" t="s">
        <v>49</v>
      </c>
      <c r="K548" t="s">
        <v>20</v>
      </c>
      <c r="L548" s="154">
        <v>1210</v>
      </c>
      <c r="M548" s="157">
        <v>0.27</v>
      </c>
      <c r="N548" s="157">
        <v>0.27</v>
      </c>
      <c r="O548" s="3">
        <v>1999</v>
      </c>
      <c r="P548" s="3">
        <v>3</v>
      </c>
    </row>
    <row r="549" spans="1:16" x14ac:dyDescent="0.2">
      <c r="A549" s="1">
        <v>547</v>
      </c>
      <c r="B549" s="28">
        <v>0.76749999999999996</v>
      </c>
      <c r="C549" t="s">
        <v>88</v>
      </c>
      <c r="D549" s="28">
        <v>0.76749999999999996</v>
      </c>
      <c r="E549" t="s">
        <v>56</v>
      </c>
      <c r="F549" s="3">
        <v>21</v>
      </c>
      <c r="G549" s="3">
        <v>21</v>
      </c>
      <c r="H549" t="s">
        <v>17</v>
      </c>
      <c r="I549" t="s">
        <v>50</v>
      </c>
      <c r="J549" t="s">
        <v>51</v>
      </c>
      <c r="K549" t="s">
        <v>20</v>
      </c>
      <c r="L549" s="154">
        <v>1210</v>
      </c>
      <c r="M549" s="28">
        <v>0.76749999999999996</v>
      </c>
      <c r="N549" s="28">
        <v>0.76749999999999996</v>
      </c>
      <c r="O549" s="3">
        <v>1999</v>
      </c>
      <c r="P549" s="3">
        <v>3</v>
      </c>
    </row>
    <row r="550" spans="1:16" x14ac:dyDescent="0.2">
      <c r="A550" s="1">
        <v>548</v>
      </c>
      <c r="B550" s="52">
        <v>0.95250000000000001</v>
      </c>
      <c r="C550" t="s">
        <v>88</v>
      </c>
      <c r="D550" s="52">
        <v>0.95250000000000001</v>
      </c>
      <c r="E550" t="s">
        <v>56</v>
      </c>
      <c r="F550" s="3">
        <v>21</v>
      </c>
      <c r="G550" s="3">
        <v>21</v>
      </c>
      <c r="H550" t="s">
        <v>17</v>
      </c>
      <c r="I550" t="s">
        <v>52</v>
      </c>
      <c r="J550" t="s">
        <v>53</v>
      </c>
      <c r="K550" t="s">
        <v>20</v>
      </c>
      <c r="L550" s="154">
        <v>1210</v>
      </c>
      <c r="M550" s="52">
        <v>0.95250000000000001</v>
      </c>
      <c r="N550" s="52">
        <v>0.95250000000000001</v>
      </c>
      <c r="O550" s="3">
        <v>1999</v>
      </c>
      <c r="P550" s="3">
        <v>3</v>
      </c>
    </row>
    <row r="551" spans="1:16" x14ac:dyDescent="0.2">
      <c r="A551" s="1">
        <v>549</v>
      </c>
      <c r="B551" s="106">
        <v>0.25</v>
      </c>
      <c r="C551" t="s">
        <v>88</v>
      </c>
      <c r="D551" s="106">
        <v>0.25</v>
      </c>
      <c r="E551" t="s">
        <v>56</v>
      </c>
      <c r="F551" s="3">
        <v>21</v>
      </c>
      <c r="G551" s="3">
        <v>21</v>
      </c>
      <c r="H551" t="s">
        <v>17</v>
      </c>
      <c r="I551" t="s">
        <v>54</v>
      </c>
      <c r="J551" t="s">
        <v>55</v>
      </c>
      <c r="K551" t="s">
        <v>20</v>
      </c>
      <c r="L551" s="154">
        <v>1210</v>
      </c>
      <c r="M551" s="106">
        <v>0.25</v>
      </c>
      <c r="N551" s="106">
        <v>0.25</v>
      </c>
      <c r="O551" s="3">
        <v>1999</v>
      </c>
      <c r="P551" s="3">
        <v>3</v>
      </c>
    </row>
    <row r="552" spans="1:16" x14ac:dyDescent="0.2">
      <c r="A552" s="1">
        <v>550</v>
      </c>
      <c r="B552" s="158">
        <v>0.63500000000000001</v>
      </c>
      <c r="C552" t="s">
        <v>88</v>
      </c>
      <c r="D552" s="158">
        <v>0.63500000000000001</v>
      </c>
      <c r="E552" t="s">
        <v>16</v>
      </c>
      <c r="F552" s="3">
        <v>21</v>
      </c>
      <c r="G552" s="3">
        <v>21</v>
      </c>
      <c r="H552" t="s">
        <v>17</v>
      </c>
      <c r="I552" t="s">
        <v>18</v>
      </c>
      <c r="J552" t="s">
        <v>19</v>
      </c>
      <c r="K552" t="s">
        <v>68</v>
      </c>
      <c r="L552" s="4">
        <v>1600</v>
      </c>
      <c r="M552" s="158">
        <v>0.63500000000000001</v>
      </c>
      <c r="N552" s="158">
        <v>0.63500000000000001</v>
      </c>
      <c r="O552" s="3">
        <v>1999</v>
      </c>
      <c r="P552" s="3">
        <v>3</v>
      </c>
    </row>
    <row r="553" spans="1:16" x14ac:dyDescent="0.2">
      <c r="A553" s="1">
        <v>551</v>
      </c>
      <c r="B553" s="61">
        <v>0.71250000000000002</v>
      </c>
      <c r="C553" t="s">
        <v>88</v>
      </c>
      <c r="D553" s="61">
        <v>0.71250000000000002</v>
      </c>
      <c r="E553" t="s">
        <v>16</v>
      </c>
      <c r="F553" s="3">
        <v>21</v>
      </c>
      <c r="G553" s="3">
        <v>21</v>
      </c>
      <c r="H553" t="s">
        <v>21</v>
      </c>
      <c r="I553" t="s">
        <v>18</v>
      </c>
      <c r="J553" t="s">
        <v>231</v>
      </c>
      <c r="K553" t="s">
        <v>68</v>
      </c>
      <c r="L553" s="4">
        <v>1600</v>
      </c>
      <c r="M553" s="61">
        <v>0.71250000000000002</v>
      </c>
      <c r="N553" s="61">
        <v>0.71250000000000002</v>
      </c>
      <c r="O553" s="3">
        <v>1999</v>
      </c>
      <c r="P553" s="3">
        <v>3</v>
      </c>
    </row>
    <row r="554" spans="1:16" x14ac:dyDescent="0.2">
      <c r="A554" s="1">
        <v>552</v>
      </c>
      <c r="B554" s="129">
        <v>0.71</v>
      </c>
      <c r="C554" t="s">
        <v>88</v>
      </c>
      <c r="D554" s="129">
        <v>0.71000000000000008</v>
      </c>
      <c r="E554" t="s">
        <v>16</v>
      </c>
      <c r="F554" s="3">
        <v>21</v>
      </c>
      <c r="G554" s="3">
        <v>21</v>
      </c>
      <c r="H554" t="s">
        <v>23</v>
      </c>
      <c r="I554" t="s">
        <v>18</v>
      </c>
      <c r="J554" t="s">
        <v>24</v>
      </c>
      <c r="K554" t="s">
        <v>68</v>
      </c>
      <c r="L554" s="4">
        <v>1600</v>
      </c>
      <c r="M554" s="129">
        <v>0.71</v>
      </c>
      <c r="N554" s="129">
        <v>0.71</v>
      </c>
      <c r="O554" s="3">
        <v>1999</v>
      </c>
      <c r="P554" s="3">
        <v>3</v>
      </c>
    </row>
    <row r="555" spans="1:16" x14ac:dyDescent="0.2">
      <c r="A555" s="1">
        <v>553</v>
      </c>
      <c r="B555" s="115">
        <v>0.79</v>
      </c>
      <c r="C555" t="s">
        <v>88</v>
      </c>
      <c r="D555" s="115">
        <v>0.79</v>
      </c>
      <c r="E555" t="s">
        <v>16</v>
      </c>
      <c r="F555" s="3">
        <v>21</v>
      </c>
      <c r="G555" s="3">
        <v>21</v>
      </c>
      <c r="H555" t="s">
        <v>17</v>
      </c>
      <c r="I555" t="s">
        <v>25</v>
      </c>
      <c r="J555" t="s">
        <v>26</v>
      </c>
      <c r="K555" t="s">
        <v>68</v>
      </c>
      <c r="L555" s="4">
        <v>1600</v>
      </c>
      <c r="M555" s="115">
        <v>0.79</v>
      </c>
      <c r="N555" s="115">
        <v>0.79</v>
      </c>
      <c r="O555" s="3">
        <v>1999</v>
      </c>
      <c r="P555" s="3">
        <v>3</v>
      </c>
    </row>
    <row r="556" spans="1:16" x14ac:dyDescent="0.2">
      <c r="A556" s="1">
        <v>554</v>
      </c>
      <c r="B556" s="86">
        <v>0.58750000000000002</v>
      </c>
      <c r="C556" t="s">
        <v>88</v>
      </c>
      <c r="D556" s="86">
        <v>0.58750000000000002</v>
      </c>
      <c r="E556" t="s">
        <v>16</v>
      </c>
      <c r="F556" s="3">
        <v>21</v>
      </c>
      <c r="G556" s="3">
        <v>21</v>
      </c>
      <c r="H556" t="s">
        <v>21</v>
      </c>
      <c r="I556" t="s">
        <v>25</v>
      </c>
      <c r="J556" t="s">
        <v>232</v>
      </c>
      <c r="K556" t="s">
        <v>68</v>
      </c>
      <c r="L556" s="4">
        <v>1600</v>
      </c>
      <c r="M556" s="86">
        <v>0.58750000000000002</v>
      </c>
      <c r="N556" s="86">
        <v>0.58750000000000002</v>
      </c>
      <c r="O556" s="3">
        <v>1999</v>
      </c>
      <c r="P556" s="3">
        <v>3</v>
      </c>
    </row>
    <row r="557" spans="1:16" x14ac:dyDescent="0.2">
      <c r="A557" s="1">
        <v>555</v>
      </c>
      <c r="B557" s="149">
        <v>0.65249999999999997</v>
      </c>
      <c r="C557" t="s">
        <v>88</v>
      </c>
      <c r="D557" s="149">
        <v>0.65249999999999997</v>
      </c>
      <c r="E557" t="s">
        <v>16</v>
      </c>
      <c r="F557" s="3">
        <v>21</v>
      </c>
      <c r="G557" s="3">
        <v>21</v>
      </c>
      <c r="H557" t="s">
        <v>23</v>
      </c>
      <c r="I557" t="s">
        <v>25</v>
      </c>
      <c r="J557" t="s">
        <v>233</v>
      </c>
      <c r="K557" t="s">
        <v>68</v>
      </c>
      <c r="L557" s="4">
        <v>1600</v>
      </c>
      <c r="M557" s="149">
        <v>0.65249999999999997</v>
      </c>
      <c r="N557" s="149">
        <v>0.65249999999999997</v>
      </c>
      <c r="O557" s="3">
        <v>1999</v>
      </c>
      <c r="P557" s="3">
        <v>3</v>
      </c>
    </row>
    <row r="558" spans="1:16" x14ac:dyDescent="0.2">
      <c r="A558" s="1">
        <v>556</v>
      </c>
      <c r="B558" s="116">
        <v>0.48</v>
      </c>
      <c r="C558" t="s">
        <v>88</v>
      </c>
      <c r="D558" s="116">
        <v>0.48</v>
      </c>
      <c r="E558" t="s">
        <v>16</v>
      </c>
      <c r="F558" s="3">
        <v>21</v>
      </c>
      <c r="G558" s="3">
        <v>21</v>
      </c>
      <c r="H558" t="s">
        <v>17</v>
      </c>
      <c r="I558" t="s">
        <v>29</v>
      </c>
      <c r="J558" t="s">
        <v>30</v>
      </c>
      <c r="K558" t="s">
        <v>68</v>
      </c>
      <c r="L558" s="4">
        <v>1600</v>
      </c>
      <c r="M558" s="116">
        <v>0.48</v>
      </c>
      <c r="N558" s="116">
        <v>0.48</v>
      </c>
      <c r="O558" s="3">
        <v>1999</v>
      </c>
      <c r="P558" s="3">
        <v>3</v>
      </c>
    </row>
    <row r="559" spans="1:16" x14ac:dyDescent="0.2">
      <c r="A559" s="1">
        <v>557</v>
      </c>
      <c r="B559" s="159">
        <v>0.74250000000000005</v>
      </c>
      <c r="C559" t="s">
        <v>88</v>
      </c>
      <c r="D559" s="159">
        <v>0.74250000000000005</v>
      </c>
      <c r="E559" t="s">
        <v>16</v>
      </c>
      <c r="F559" s="3">
        <v>21</v>
      </c>
      <c r="G559" s="3">
        <v>21</v>
      </c>
      <c r="H559" t="s">
        <v>21</v>
      </c>
      <c r="I559" t="s">
        <v>29</v>
      </c>
      <c r="J559" t="s">
        <v>211</v>
      </c>
      <c r="K559" t="s">
        <v>68</v>
      </c>
      <c r="L559" s="4">
        <v>1600</v>
      </c>
      <c r="M559" s="159">
        <v>0.74250000000000005</v>
      </c>
      <c r="N559" s="159">
        <v>0.74250000000000005</v>
      </c>
      <c r="O559" s="3">
        <v>1999</v>
      </c>
      <c r="P559" s="3">
        <v>3</v>
      </c>
    </row>
    <row r="560" spans="1:16" x14ac:dyDescent="0.2">
      <c r="A560" s="1">
        <v>558</v>
      </c>
      <c r="B560" s="44">
        <v>0.74750000000000005</v>
      </c>
      <c r="C560" t="s">
        <v>88</v>
      </c>
      <c r="D560" s="44">
        <v>0.74750000000000005</v>
      </c>
      <c r="E560" t="s">
        <v>16</v>
      </c>
      <c r="F560" s="3">
        <v>21</v>
      </c>
      <c r="G560" s="3">
        <v>21</v>
      </c>
      <c r="H560" t="s">
        <v>23</v>
      </c>
      <c r="I560" t="s">
        <v>29</v>
      </c>
      <c r="J560" t="s">
        <v>219</v>
      </c>
      <c r="K560" t="s">
        <v>68</v>
      </c>
      <c r="L560" s="4">
        <v>1600</v>
      </c>
      <c r="M560" s="44">
        <v>0.74750000000000005</v>
      </c>
      <c r="N560" s="44">
        <v>0.74750000000000005</v>
      </c>
      <c r="O560" s="3">
        <v>1999</v>
      </c>
      <c r="P560" s="3">
        <v>3</v>
      </c>
    </row>
    <row r="561" spans="1:16" x14ac:dyDescent="0.2">
      <c r="A561" s="1">
        <v>559</v>
      </c>
      <c r="B561" s="81">
        <v>0.91</v>
      </c>
      <c r="C561" t="s">
        <v>88</v>
      </c>
      <c r="D561" s="81">
        <v>0.91</v>
      </c>
      <c r="E561" t="s">
        <v>16</v>
      </c>
      <c r="F561" s="3">
        <v>21</v>
      </c>
      <c r="G561" s="3">
        <v>21</v>
      </c>
      <c r="H561" t="s">
        <v>17</v>
      </c>
      <c r="I561" t="s">
        <v>33</v>
      </c>
      <c r="J561" t="s">
        <v>34</v>
      </c>
      <c r="K561" t="s">
        <v>68</v>
      </c>
      <c r="L561" s="4">
        <v>1600</v>
      </c>
      <c r="M561" s="81">
        <v>0.91</v>
      </c>
      <c r="N561" s="81">
        <v>0.91</v>
      </c>
      <c r="O561" s="3">
        <v>1999</v>
      </c>
      <c r="P561" s="3">
        <v>3</v>
      </c>
    </row>
    <row r="562" spans="1:16" x14ac:dyDescent="0.2">
      <c r="A562" s="1">
        <v>560</v>
      </c>
      <c r="B562" s="73">
        <v>0.91749999999999998</v>
      </c>
      <c r="C562" t="s">
        <v>88</v>
      </c>
      <c r="D562" s="73">
        <v>0.91749999999999998</v>
      </c>
      <c r="E562" t="s">
        <v>16</v>
      </c>
      <c r="F562" s="3">
        <v>21</v>
      </c>
      <c r="G562" s="3">
        <v>21</v>
      </c>
      <c r="H562" t="s">
        <v>21</v>
      </c>
      <c r="I562" t="s">
        <v>33</v>
      </c>
      <c r="J562" t="s">
        <v>35</v>
      </c>
      <c r="K562" t="s">
        <v>68</v>
      </c>
      <c r="L562" s="4">
        <v>1600</v>
      </c>
      <c r="M562" s="73">
        <v>0.91749999999999998</v>
      </c>
      <c r="N562" s="73">
        <v>0.91749999999999998</v>
      </c>
      <c r="O562" s="3">
        <v>1999</v>
      </c>
      <c r="P562" s="3">
        <v>3</v>
      </c>
    </row>
    <row r="563" spans="1:16" x14ac:dyDescent="0.2">
      <c r="A563" s="1">
        <v>561</v>
      </c>
      <c r="B563" s="59">
        <v>0.92249999999999999</v>
      </c>
      <c r="C563" t="s">
        <v>88</v>
      </c>
      <c r="D563" s="59">
        <v>0.92249999999999999</v>
      </c>
      <c r="E563" t="s">
        <v>16</v>
      </c>
      <c r="F563" s="3">
        <v>21</v>
      </c>
      <c r="G563" s="3">
        <v>21</v>
      </c>
      <c r="H563" t="s">
        <v>23</v>
      </c>
      <c r="I563" t="s">
        <v>33</v>
      </c>
      <c r="J563" t="s">
        <v>36</v>
      </c>
      <c r="K563" t="s">
        <v>68</v>
      </c>
      <c r="L563" s="4">
        <v>1600</v>
      </c>
      <c r="M563" s="59">
        <v>0.92249999999999999</v>
      </c>
      <c r="N563" s="59">
        <v>0.92249999999999999</v>
      </c>
      <c r="O563" s="3">
        <v>1999</v>
      </c>
      <c r="P563" s="3">
        <v>3</v>
      </c>
    </row>
    <row r="564" spans="1:16" x14ac:dyDescent="0.2">
      <c r="A564" s="1">
        <v>562</v>
      </c>
      <c r="B564" s="137">
        <v>0.70750000000000002</v>
      </c>
      <c r="C564" t="s">
        <v>88</v>
      </c>
      <c r="D564" s="137">
        <v>0.70750000000000002</v>
      </c>
      <c r="E564" t="s">
        <v>16</v>
      </c>
      <c r="F564" s="3">
        <v>21</v>
      </c>
      <c r="G564" s="3">
        <v>21</v>
      </c>
      <c r="H564" t="s">
        <v>17</v>
      </c>
      <c r="I564" t="s">
        <v>37</v>
      </c>
      <c r="J564" t="s">
        <v>38</v>
      </c>
      <c r="K564" t="s">
        <v>68</v>
      </c>
      <c r="L564" s="4">
        <v>1600</v>
      </c>
      <c r="M564" s="137">
        <v>0.70750000000000002</v>
      </c>
      <c r="N564" s="137">
        <v>0.70750000000000002</v>
      </c>
      <c r="O564" s="3">
        <v>1999</v>
      </c>
      <c r="P564" s="3">
        <v>3</v>
      </c>
    </row>
    <row r="565" spans="1:16" x14ac:dyDescent="0.2">
      <c r="A565" s="1">
        <v>563</v>
      </c>
      <c r="B565" s="55">
        <v>0.89</v>
      </c>
      <c r="C565" t="s">
        <v>88</v>
      </c>
      <c r="D565" s="55">
        <v>0.89</v>
      </c>
      <c r="E565" t="s">
        <v>16</v>
      </c>
      <c r="F565" s="3">
        <v>21</v>
      </c>
      <c r="G565" s="3">
        <v>21</v>
      </c>
      <c r="H565" t="s">
        <v>21</v>
      </c>
      <c r="I565" t="s">
        <v>37</v>
      </c>
      <c r="J565" t="s">
        <v>234</v>
      </c>
      <c r="K565" t="s">
        <v>68</v>
      </c>
      <c r="L565" s="4">
        <v>1600</v>
      </c>
      <c r="M565" s="55">
        <v>0.89</v>
      </c>
      <c r="N565" s="55">
        <v>0.89</v>
      </c>
      <c r="O565" s="3">
        <v>1999</v>
      </c>
      <c r="P565" s="3">
        <v>3</v>
      </c>
    </row>
    <row r="566" spans="1:16" x14ac:dyDescent="0.2">
      <c r="A566" s="1">
        <v>564</v>
      </c>
      <c r="B566" s="27">
        <v>0.85250000000000004</v>
      </c>
      <c r="C566" t="s">
        <v>88</v>
      </c>
      <c r="D566" s="27">
        <v>0.85250000000000004</v>
      </c>
      <c r="E566" t="s">
        <v>16</v>
      </c>
      <c r="F566" s="3">
        <v>21</v>
      </c>
      <c r="G566" s="3">
        <v>21</v>
      </c>
      <c r="H566" t="s">
        <v>23</v>
      </c>
      <c r="I566" t="s">
        <v>37</v>
      </c>
      <c r="J566" t="s">
        <v>65</v>
      </c>
      <c r="K566" t="s">
        <v>68</v>
      </c>
      <c r="L566" s="4">
        <v>1600</v>
      </c>
      <c r="M566" s="27">
        <v>0.85250000000000004</v>
      </c>
      <c r="N566" s="27">
        <v>0.85250000000000004</v>
      </c>
      <c r="O566" s="3">
        <v>1999</v>
      </c>
      <c r="P566" s="3">
        <v>3</v>
      </c>
    </row>
    <row r="567" spans="1:16" x14ac:dyDescent="0.2">
      <c r="A567" s="1">
        <v>565</v>
      </c>
      <c r="B567" s="75">
        <v>0.23</v>
      </c>
      <c r="C567" t="s">
        <v>88</v>
      </c>
      <c r="D567" s="75">
        <v>0.23</v>
      </c>
      <c r="E567" t="s">
        <v>16</v>
      </c>
      <c r="F567" s="3">
        <v>21</v>
      </c>
      <c r="G567" s="3">
        <v>21</v>
      </c>
      <c r="H567" t="s">
        <v>17</v>
      </c>
      <c r="I567" t="s">
        <v>41</v>
      </c>
      <c r="J567" t="s">
        <v>42</v>
      </c>
      <c r="K567" t="s">
        <v>68</v>
      </c>
      <c r="L567" s="4">
        <v>1600</v>
      </c>
      <c r="M567" s="75">
        <v>0.23</v>
      </c>
      <c r="N567" s="75">
        <v>0.23</v>
      </c>
      <c r="O567" s="3">
        <v>1999</v>
      </c>
      <c r="P567" s="3">
        <v>3</v>
      </c>
    </row>
    <row r="568" spans="1:16" x14ac:dyDescent="0.2">
      <c r="A568" s="1">
        <v>566</v>
      </c>
      <c r="B568" s="75">
        <v>0.23</v>
      </c>
      <c r="C568" t="s">
        <v>88</v>
      </c>
      <c r="D568" s="75">
        <v>0.23</v>
      </c>
      <c r="E568" t="s">
        <v>16</v>
      </c>
      <c r="F568" s="3">
        <v>21</v>
      </c>
      <c r="G568" s="3">
        <v>21</v>
      </c>
      <c r="H568" t="s">
        <v>21</v>
      </c>
      <c r="I568" t="s">
        <v>41</v>
      </c>
      <c r="J568" t="s">
        <v>43</v>
      </c>
      <c r="K568" t="s">
        <v>68</v>
      </c>
      <c r="L568" s="4">
        <v>1600</v>
      </c>
      <c r="M568" s="75">
        <v>0.23</v>
      </c>
      <c r="N568" s="75">
        <v>0.23</v>
      </c>
      <c r="O568" s="3">
        <v>1999</v>
      </c>
      <c r="P568" s="3">
        <v>3</v>
      </c>
    </row>
    <row r="569" spans="1:16" x14ac:dyDescent="0.2">
      <c r="A569" s="1">
        <v>567</v>
      </c>
      <c r="B569" s="75">
        <v>0.23</v>
      </c>
      <c r="C569" t="s">
        <v>88</v>
      </c>
      <c r="D569" s="75">
        <v>0.23</v>
      </c>
      <c r="E569" t="s">
        <v>16</v>
      </c>
      <c r="F569" s="3">
        <v>21</v>
      </c>
      <c r="G569" s="3">
        <v>21</v>
      </c>
      <c r="H569" t="s">
        <v>23</v>
      </c>
      <c r="I569" t="s">
        <v>41</v>
      </c>
      <c r="J569" t="s">
        <v>43</v>
      </c>
      <c r="K569" t="s">
        <v>68</v>
      </c>
      <c r="L569" s="4">
        <v>1600</v>
      </c>
      <c r="M569" s="75">
        <v>0.23</v>
      </c>
      <c r="N569" s="75">
        <v>0.23</v>
      </c>
      <c r="O569" s="3">
        <v>1999</v>
      </c>
      <c r="P569" s="3">
        <v>3</v>
      </c>
    </row>
    <row r="570" spans="1:16" x14ac:dyDescent="0.2">
      <c r="A570" s="1">
        <v>568</v>
      </c>
      <c r="B570" s="75">
        <v>0.23</v>
      </c>
      <c r="C570" t="s">
        <v>88</v>
      </c>
      <c r="D570" s="75">
        <v>0.23</v>
      </c>
      <c r="E570" t="s">
        <v>16</v>
      </c>
      <c r="F570" s="3">
        <v>21</v>
      </c>
      <c r="G570" s="3">
        <v>21</v>
      </c>
      <c r="H570" t="s">
        <v>17</v>
      </c>
      <c r="I570" t="s">
        <v>44</v>
      </c>
      <c r="J570" t="s">
        <v>45</v>
      </c>
      <c r="K570" t="s">
        <v>68</v>
      </c>
      <c r="L570" s="4">
        <v>1600</v>
      </c>
      <c r="M570" s="75">
        <v>0.23</v>
      </c>
      <c r="N570" s="75">
        <v>0.23</v>
      </c>
      <c r="O570" s="3">
        <v>1999</v>
      </c>
      <c r="P570" s="3">
        <v>3</v>
      </c>
    </row>
    <row r="571" spans="1:16" x14ac:dyDescent="0.2">
      <c r="A571" s="1">
        <v>569</v>
      </c>
      <c r="B571" s="160">
        <v>0.4425</v>
      </c>
      <c r="C571" t="s">
        <v>88</v>
      </c>
      <c r="D571" s="160">
        <v>0.4425</v>
      </c>
      <c r="E571" t="s">
        <v>16</v>
      </c>
      <c r="F571" s="3">
        <v>21</v>
      </c>
      <c r="G571" s="3">
        <v>21</v>
      </c>
      <c r="H571" t="s">
        <v>21</v>
      </c>
      <c r="I571" t="s">
        <v>44</v>
      </c>
      <c r="J571" t="s">
        <v>235</v>
      </c>
      <c r="K571" t="s">
        <v>68</v>
      </c>
      <c r="L571" s="4">
        <v>1600</v>
      </c>
      <c r="M571" s="160">
        <v>0.4425</v>
      </c>
      <c r="N571" s="160">
        <v>0.4425</v>
      </c>
      <c r="O571" s="3">
        <v>1999</v>
      </c>
      <c r="P571" s="3">
        <v>3</v>
      </c>
    </row>
    <row r="572" spans="1:16" x14ac:dyDescent="0.2">
      <c r="A572" s="1">
        <v>570</v>
      </c>
      <c r="B572" s="61">
        <v>0.71499999999999997</v>
      </c>
      <c r="C572" t="s">
        <v>88</v>
      </c>
      <c r="D572" s="61">
        <v>0.71499999999999997</v>
      </c>
      <c r="E572" t="s">
        <v>16</v>
      </c>
      <c r="F572" s="3">
        <v>21</v>
      </c>
      <c r="G572" s="3">
        <v>21</v>
      </c>
      <c r="H572" t="s">
        <v>23</v>
      </c>
      <c r="I572" t="s">
        <v>44</v>
      </c>
      <c r="J572" t="s">
        <v>47</v>
      </c>
      <c r="K572" t="s">
        <v>68</v>
      </c>
      <c r="L572" s="4">
        <v>1600</v>
      </c>
      <c r="M572" s="61">
        <v>0.71499999999999997</v>
      </c>
      <c r="N572" s="61">
        <v>0.71499999999999997</v>
      </c>
      <c r="O572" s="3">
        <v>1999</v>
      </c>
      <c r="P572" s="3">
        <v>3</v>
      </c>
    </row>
    <row r="573" spans="1:16" x14ac:dyDescent="0.2">
      <c r="A573" s="1">
        <v>571</v>
      </c>
      <c r="B573" s="74">
        <v>0.92</v>
      </c>
      <c r="C573" t="s">
        <v>88</v>
      </c>
      <c r="D573" s="74">
        <v>0.92</v>
      </c>
      <c r="E573" t="s">
        <v>16</v>
      </c>
      <c r="F573" s="3">
        <v>21</v>
      </c>
      <c r="G573" s="3">
        <v>21</v>
      </c>
      <c r="H573" t="s">
        <v>17</v>
      </c>
      <c r="I573" t="s">
        <v>48</v>
      </c>
      <c r="J573" t="s">
        <v>49</v>
      </c>
      <c r="K573" t="s">
        <v>68</v>
      </c>
      <c r="L573" s="4">
        <v>1600</v>
      </c>
      <c r="M573" s="74">
        <v>0.92</v>
      </c>
      <c r="N573" s="74">
        <v>0.92</v>
      </c>
      <c r="O573" s="3">
        <v>1999</v>
      </c>
      <c r="P573" s="3">
        <v>3</v>
      </c>
    </row>
    <row r="574" spans="1:16" x14ac:dyDescent="0.2">
      <c r="A574" s="1">
        <v>572</v>
      </c>
      <c r="B574" s="49">
        <v>0.78</v>
      </c>
      <c r="C574" t="s">
        <v>88</v>
      </c>
      <c r="D574" s="49">
        <v>0.78</v>
      </c>
      <c r="E574" t="s">
        <v>16</v>
      </c>
      <c r="F574" s="3">
        <v>21</v>
      </c>
      <c r="G574" s="3">
        <v>21</v>
      </c>
      <c r="H574" t="s">
        <v>17</v>
      </c>
      <c r="I574" t="s">
        <v>50</v>
      </c>
      <c r="J574" t="s">
        <v>51</v>
      </c>
      <c r="K574" t="s">
        <v>68</v>
      </c>
      <c r="L574" s="4">
        <v>1600</v>
      </c>
      <c r="M574" s="49">
        <v>0.78</v>
      </c>
      <c r="N574" s="49">
        <v>0.78</v>
      </c>
      <c r="O574" s="3">
        <v>1999</v>
      </c>
      <c r="P574" s="3">
        <v>3</v>
      </c>
    </row>
    <row r="575" spans="1:16" x14ac:dyDescent="0.2">
      <c r="A575" s="1">
        <v>573</v>
      </c>
      <c r="B575" s="14">
        <v>0.94499999999999995</v>
      </c>
      <c r="C575" t="s">
        <v>88</v>
      </c>
      <c r="D575" s="14">
        <v>0.94499999999999995</v>
      </c>
      <c r="E575" t="s">
        <v>16</v>
      </c>
      <c r="F575" s="3">
        <v>21</v>
      </c>
      <c r="G575" s="3">
        <v>21</v>
      </c>
      <c r="H575" t="s">
        <v>17</v>
      </c>
      <c r="I575" t="s">
        <v>52</v>
      </c>
      <c r="J575" t="s">
        <v>53</v>
      </c>
      <c r="K575" t="s">
        <v>68</v>
      </c>
      <c r="L575" s="4">
        <v>1600</v>
      </c>
      <c r="M575" s="14">
        <v>0.94499999999999995</v>
      </c>
      <c r="N575" s="14">
        <v>0.94499999999999995</v>
      </c>
      <c r="O575" s="3">
        <v>1999</v>
      </c>
      <c r="P575" s="3">
        <v>3</v>
      </c>
    </row>
    <row r="576" spans="1:16" x14ac:dyDescent="0.2">
      <c r="A576" s="1">
        <v>574</v>
      </c>
      <c r="B576" s="106">
        <v>0.25</v>
      </c>
      <c r="C576" t="s">
        <v>88</v>
      </c>
      <c r="D576" s="106">
        <v>0.25</v>
      </c>
      <c r="E576" t="s">
        <v>16</v>
      </c>
      <c r="F576" s="3">
        <v>21</v>
      </c>
      <c r="G576" s="3">
        <v>21</v>
      </c>
      <c r="H576" t="s">
        <v>17</v>
      </c>
      <c r="I576" t="s">
        <v>54</v>
      </c>
      <c r="J576" t="s">
        <v>55</v>
      </c>
      <c r="K576" t="s">
        <v>68</v>
      </c>
      <c r="L576" s="4">
        <v>1600</v>
      </c>
      <c r="M576" s="106">
        <v>0.25</v>
      </c>
      <c r="N576" s="106">
        <v>0.25</v>
      </c>
      <c r="O576" s="3">
        <v>1999</v>
      </c>
      <c r="P576" s="3">
        <v>3</v>
      </c>
    </row>
    <row r="577" spans="1:16" x14ac:dyDescent="0.2">
      <c r="A577" s="1">
        <v>575</v>
      </c>
      <c r="B577" s="158">
        <v>0.63500000000000001</v>
      </c>
      <c r="C577" t="s">
        <v>88</v>
      </c>
      <c r="D577" s="158">
        <v>0.63500000000000001</v>
      </c>
      <c r="E577" t="s">
        <v>56</v>
      </c>
      <c r="F577" s="3">
        <v>21</v>
      </c>
      <c r="G577" s="3">
        <v>21</v>
      </c>
      <c r="H577" t="s">
        <v>17</v>
      </c>
      <c r="I577" t="s">
        <v>18</v>
      </c>
      <c r="J577" t="s">
        <v>19</v>
      </c>
      <c r="K577" t="s">
        <v>68</v>
      </c>
      <c r="L577" s="4">
        <v>1600</v>
      </c>
      <c r="M577" s="158">
        <v>0.63500000000000001</v>
      </c>
      <c r="N577" s="158">
        <v>0.63500000000000001</v>
      </c>
      <c r="O577" s="3">
        <v>1999</v>
      </c>
      <c r="P577" s="3">
        <v>3</v>
      </c>
    </row>
    <row r="578" spans="1:16" x14ac:dyDescent="0.2">
      <c r="A578" s="1">
        <v>576</v>
      </c>
      <c r="B578" s="137">
        <v>0.70750000000000002</v>
      </c>
      <c r="C578" t="s">
        <v>88</v>
      </c>
      <c r="D578" s="137">
        <v>0.70750000000000002</v>
      </c>
      <c r="E578" t="s">
        <v>56</v>
      </c>
      <c r="F578" s="3">
        <v>21</v>
      </c>
      <c r="G578" s="3">
        <v>21</v>
      </c>
      <c r="H578" t="s">
        <v>21</v>
      </c>
      <c r="I578" t="s">
        <v>18</v>
      </c>
      <c r="J578" t="s">
        <v>236</v>
      </c>
      <c r="K578" t="s">
        <v>68</v>
      </c>
      <c r="L578" s="4">
        <v>1600</v>
      </c>
      <c r="M578" s="137">
        <v>0.70750000000000002</v>
      </c>
      <c r="N578" s="137">
        <v>0.70750000000000002</v>
      </c>
      <c r="O578" s="3">
        <v>1999</v>
      </c>
      <c r="P578" s="3">
        <v>3</v>
      </c>
    </row>
    <row r="579" spans="1:16" x14ac:dyDescent="0.2">
      <c r="A579" s="1">
        <v>577</v>
      </c>
      <c r="B579" s="129">
        <v>0.71</v>
      </c>
      <c r="C579" t="s">
        <v>88</v>
      </c>
      <c r="D579" s="129">
        <v>0.71000000000000008</v>
      </c>
      <c r="E579" t="s">
        <v>56</v>
      </c>
      <c r="F579" s="3">
        <v>21</v>
      </c>
      <c r="G579" s="3">
        <v>21</v>
      </c>
      <c r="H579" t="s">
        <v>23</v>
      </c>
      <c r="I579" t="s">
        <v>18</v>
      </c>
      <c r="J579" t="s">
        <v>24</v>
      </c>
      <c r="K579" t="s">
        <v>68</v>
      </c>
      <c r="L579" s="4">
        <v>1600</v>
      </c>
      <c r="M579" s="129">
        <v>0.71</v>
      </c>
      <c r="N579" s="129">
        <v>0.71</v>
      </c>
      <c r="O579" s="3">
        <v>1999</v>
      </c>
      <c r="P579" s="3">
        <v>3</v>
      </c>
    </row>
    <row r="580" spans="1:16" x14ac:dyDescent="0.2">
      <c r="A580" s="1">
        <v>578</v>
      </c>
      <c r="B580" s="115">
        <v>0.79</v>
      </c>
      <c r="C580" t="s">
        <v>88</v>
      </c>
      <c r="D580" s="115">
        <v>0.79</v>
      </c>
      <c r="E580" t="s">
        <v>56</v>
      </c>
      <c r="F580" s="3">
        <v>21</v>
      </c>
      <c r="G580" s="3">
        <v>21</v>
      </c>
      <c r="H580" t="s">
        <v>17</v>
      </c>
      <c r="I580" t="s">
        <v>25</v>
      </c>
      <c r="J580" t="s">
        <v>26</v>
      </c>
      <c r="K580" t="s">
        <v>68</v>
      </c>
      <c r="L580" s="4">
        <v>1600</v>
      </c>
      <c r="M580" s="115">
        <v>0.79</v>
      </c>
      <c r="N580" s="115">
        <v>0.79</v>
      </c>
      <c r="O580" s="3">
        <v>1999</v>
      </c>
      <c r="P580" s="3">
        <v>3</v>
      </c>
    </row>
    <row r="581" spans="1:16" x14ac:dyDescent="0.2">
      <c r="A581" s="1">
        <v>579</v>
      </c>
      <c r="B581" s="47">
        <v>0.67749999999999999</v>
      </c>
      <c r="C581" t="s">
        <v>88</v>
      </c>
      <c r="D581" s="47">
        <v>0.67749999999999999</v>
      </c>
      <c r="E581" t="s">
        <v>56</v>
      </c>
      <c r="F581" s="3">
        <v>21</v>
      </c>
      <c r="G581" s="3">
        <v>21</v>
      </c>
      <c r="H581" t="s">
        <v>21</v>
      </c>
      <c r="I581" t="s">
        <v>25</v>
      </c>
      <c r="J581" t="s">
        <v>237</v>
      </c>
      <c r="K581" t="s">
        <v>68</v>
      </c>
      <c r="L581" s="4">
        <v>1600</v>
      </c>
      <c r="M581" s="47">
        <v>0.67749999999999999</v>
      </c>
      <c r="N581" s="47">
        <v>0.67749999999999999</v>
      </c>
      <c r="O581" s="3">
        <v>1999</v>
      </c>
      <c r="P581" s="3">
        <v>3</v>
      </c>
    </row>
    <row r="582" spans="1:16" x14ac:dyDescent="0.2">
      <c r="A582" s="1">
        <v>580</v>
      </c>
      <c r="B582" s="117">
        <v>0.55249999999999999</v>
      </c>
      <c r="C582" t="s">
        <v>88</v>
      </c>
      <c r="D582" s="117">
        <v>0.55249999999999999</v>
      </c>
      <c r="E582" t="s">
        <v>56</v>
      </c>
      <c r="F582" s="3">
        <v>21</v>
      </c>
      <c r="G582" s="3">
        <v>21</v>
      </c>
      <c r="H582" t="s">
        <v>23</v>
      </c>
      <c r="I582" t="s">
        <v>25</v>
      </c>
      <c r="J582" t="s">
        <v>117</v>
      </c>
      <c r="K582" t="s">
        <v>68</v>
      </c>
      <c r="L582" s="4">
        <v>1600</v>
      </c>
      <c r="M582" s="117">
        <v>0.55249999999999999</v>
      </c>
      <c r="N582" s="117">
        <v>0.55249999999999999</v>
      </c>
      <c r="O582" s="3">
        <v>1999</v>
      </c>
      <c r="P582" s="3">
        <v>3</v>
      </c>
    </row>
    <row r="583" spans="1:16" x14ac:dyDescent="0.2">
      <c r="A583" s="1">
        <v>581</v>
      </c>
      <c r="B583" s="94">
        <v>0.49</v>
      </c>
      <c r="C583" t="s">
        <v>88</v>
      </c>
      <c r="D583" s="94">
        <v>0.49</v>
      </c>
      <c r="E583" t="s">
        <v>56</v>
      </c>
      <c r="F583" s="3">
        <v>21</v>
      </c>
      <c r="G583" s="3">
        <v>21</v>
      </c>
      <c r="H583" t="s">
        <v>17</v>
      </c>
      <c r="I583" t="s">
        <v>29</v>
      </c>
      <c r="J583" t="s">
        <v>30</v>
      </c>
      <c r="K583" t="s">
        <v>68</v>
      </c>
      <c r="L583" s="4">
        <v>1600</v>
      </c>
      <c r="M583" s="94">
        <v>0.49</v>
      </c>
      <c r="N583" s="94">
        <v>0.49</v>
      </c>
      <c r="O583" s="3">
        <v>1999</v>
      </c>
      <c r="P583" s="3">
        <v>3</v>
      </c>
    </row>
    <row r="584" spans="1:16" x14ac:dyDescent="0.2">
      <c r="A584" s="1">
        <v>582</v>
      </c>
      <c r="B584" s="31">
        <v>0.73</v>
      </c>
      <c r="C584" t="s">
        <v>88</v>
      </c>
      <c r="D584" s="31">
        <v>0.72999999999999987</v>
      </c>
      <c r="E584" t="s">
        <v>56</v>
      </c>
      <c r="F584" s="3">
        <v>21</v>
      </c>
      <c r="G584" s="3">
        <v>21</v>
      </c>
      <c r="H584" t="s">
        <v>21</v>
      </c>
      <c r="I584" t="s">
        <v>29</v>
      </c>
      <c r="J584" t="s">
        <v>238</v>
      </c>
      <c r="K584" t="s">
        <v>68</v>
      </c>
      <c r="L584" s="4">
        <v>1600</v>
      </c>
      <c r="M584" s="31">
        <v>0.73</v>
      </c>
      <c r="N584" s="31">
        <v>0.73</v>
      </c>
      <c r="O584" s="3">
        <v>1999</v>
      </c>
      <c r="P584" s="3">
        <v>3</v>
      </c>
    </row>
    <row r="585" spans="1:16" x14ac:dyDescent="0.2">
      <c r="A585" s="1">
        <v>583</v>
      </c>
      <c r="B585" s="80">
        <v>0.70499999999999996</v>
      </c>
      <c r="C585" t="s">
        <v>88</v>
      </c>
      <c r="D585" s="80">
        <v>0.70499999999999996</v>
      </c>
      <c r="E585" t="s">
        <v>56</v>
      </c>
      <c r="F585" s="3">
        <v>21</v>
      </c>
      <c r="G585" s="3">
        <v>21</v>
      </c>
      <c r="H585" t="s">
        <v>23</v>
      </c>
      <c r="I585" t="s">
        <v>29</v>
      </c>
      <c r="J585" t="s">
        <v>32</v>
      </c>
      <c r="K585" t="s">
        <v>68</v>
      </c>
      <c r="L585" s="4">
        <v>1600</v>
      </c>
      <c r="M585" s="80">
        <v>0.70499999999999996</v>
      </c>
      <c r="N585" s="80">
        <v>0.70499999999999996</v>
      </c>
      <c r="O585" s="3">
        <v>1999</v>
      </c>
      <c r="P585" s="3">
        <v>3</v>
      </c>
    </row>
    <row r="586" spans="1:16" x14ac:dyDescent="0.2">
      <c r="A586" s="1">
        <v>584</v>
      </c>
      <c r="B586" s="81">
        <v>0.91</v>
      </c>
      <c r="C586" t="s">
        <v>88</v>
      </c>
      <c r="D586" s="81">
        <v>0.91</v>
      </c>
      <c r="E586" t="s">
        <v>56</v>
      </c>
      <c r="F586" s="3">
        <v>21</v>
      </c>
      <c r="G586" s="3">
        <v>21</v>
      </c>
      <c r="H586" t="s">
        <v>17</v>
      </c>
      <c r="I586" t="s">
        <v>33</v>
      </c>
      <c r="J586" t="s">
        <v>34</v>
      </c>
      <c r="K586" t="s">
        <v>68</v>
      </c>
      <c r="L586" s="4">
        <v>1600</v>
      </c>
      <c r="M586" s="81">
        <v>0.91</v>
      </c>
      <c r="N586" s="81">
        <v>0.91</v>
      </c>
      <c r="O586" s="3">
        <v>1999</v>
      </c>
      <c r="P586" s="3">
        <v>3</v>
      </c>
    </row>
    <row r="587" spans="1:16" x14ac:dyDescent="0.2">
      <c r="A587" s="1">
        <v>585</v>
      </c>
      <c r="B587" s="73">
        <v>0.91749999999999998</v>
      </c>
      <c r="C587" t="s">
        <v>88</v>
      </c>
      <c r="D587" s="73">
        <v>0.91749999999999998</v>
      </c>
      <c r="E587" t="s">
        <v>56</v>
      </c>
      <c r="F587" s="3">
        <v>21</v>
      </c>
      <c r="G587" s="3">
        <v>21</v>
      </c>
      <c r="H587" t="s">
        <v>21</v>
      </c>
      <c r="I587" t="s">
        <v>33</v>
      </c>
      <c r="J587" t="s">
        <v>239</v>
      </c>
      <c r="K587" t="s">
        <v>68</v>
      </c>
      <c r="L587" s="4">
        <v>1600</v>
      </c>
      <c r="M587" s="73">
        <v>0.91749999999999998</v>
      </c>
      <c r="N587" s="73">
        <v>0.91749999999999998</v>
      </c>
      <c r="O587" s="3">
        <v>1999</v>
      </c>
      <c r="P587" s="3">
        <v>3</v>
      </c>
    </row>
    <row r="588" spans="1:16" x14ac:dyDescent="0.2">
      <c r="A588" s="1">
        <v>586</v>
      </c>
      <c r="B588" s="59">
        <v>0.92249999999999999</v>
      </c>
      <c r="C588" t="s">
        <v>88</v>
      </c>
      <c r="D588" s="59">
        <v>0.92249999999999999</v>
      </c>
      <c r="E588" t="s">
        <v>56</v>
      </c>
      <c r="F588" s="3">
        <v>21</v>
      </c>
      <c r="G588" s="3">
        <v>21</v>
      </c>
      <c r="H588" t="s">
        <v>23</v>
      </c>
      <c r="I588" t="s">
        <v>33</v>
      </c>
      <c r="J588" t="s">
        <v>36</v>
      </c>
      <c r="K588" t="s">
        <v>68</v>
      </c>
      <c r="L588" s="4">
        <v>1600</v>
      </c>
      <c r="M588" s="59">
        <v>0.92249999999999999</v>
      </c>
      <c r="N588" s="59">
        <v>0.92249999999999999</v>
      </c>
      <c r="O588" s="3">
        <v>1999</v>
      </c>
      <c r="P588" s="3">
        <v>3</v>
      </c>
    </row>
    <row r="589" spans="1:16" x14ac:dyDescent="0.2">
      <c r="A589" s="1">
        <v>587</v>
      </c>
      <c r="B589" s="161">
        <v>0.64</v>
      </c>
      <c r="C589" t="s">
        <v>88</v>
      </c>
      <c r="D589" s="161">
        <v>0.64</v>
      </c>
      <c r="E589" t="s">
        <v>56</v>
      </c>
      <c r="F589" s="3">
        <v>21</v>
      </c>
      <c r="G589" s="3">
        <v>21</v>
      </c>
      <c r="H589" t="s">
        <v>17</v>
      </c>
      <c r="I589" t="s">
        <v>37</v>
      </c>
      <c r="J589" t="s">
        <v>38</v>
      </c>
      <c r="K589" t="s">
        <v>68</v>
      </c>
      <c r="L589" s="4">
        <v>1600</v>
      </c>
      <c r="M589" s="161">
        <v>0.64</v>
      </c>
      <c r="N589" s="161">
        <v>0.64</v>
      </c>
      <c r="O589" s="3">
        <v>1999</v>
      </c>
      <c r="P589" s="3">
        <v>3</v>
      </c>
    </row>
    <row r="590" spans="1:16" x14ac:dyDescent="0.2">
      <c r="A590" s="1">
        <v>588</v>
      </c>
      <c r="B590" s="89">
        <v>0.89500000000000002</v>
      </c>
      <c r="C590" t="s">
        <v>88</v>
      </c>
      <c r="D590" s="89">
        <v>0.89500000000000002</v>
      </c>
      <c r="E590" t="s">
        <v>56</v>
      </c>
      <c r="F590" s="3">
        <v>21</v>
      </c>
      <c r="G590" s="3">
        <v>21</v>
      </c>
      <c r="H590" t="s">
        <v>21</v>
      </c>
      <c r="I590" t="s">
        <v>37</v>
      </c>
      <c r="J590" t="s">
        <v>240</v>
      </c>
      <c r="K590" t="s">
        <v>68</v>
      </c>
      <c r="L590" s="4">
        <v>1600</v>
      </c>
      <c r="M590" s="89">
        <v>0.89500000000000002</v>
      </c>
      <c r="N590" s="89">
        <v>0.89500000000000002</v>
      </c>
      <c r="O590" s="3">
        <v>1999</v>
      </c>
      <c r="P590" s="3">
        <v>3</v>
      </c>
    </row>
    <row r="591" spans="1:16" x14ac:dyDescent="0.2">
      <c r="A591" s="1">
        <v>589</v>
      </c>
      <c r="B591" s="42">
        <v>0.83750000000000002</v>
      </c>
      <c r="C591" t="s">
        <v>88</v>
      </c>
      <c r="D591" s="42">
        <v>0.83750000000000002</v>
      </c>
      <c r="E591" t="s">
        <v>56</v>
      </c>
      <c r="F591" s="3">
        <v>21</v>
      </c>
      <c r="G591" s="3">
        <v>21</v>
      </c>
      <c r="H591" t="s">
        <v>23</v>
      </c>
      <c r="I591" t="s">
        <v>37</v>
      </c>
      <c r="J591" t="s">
        <v>241</v>
      </c>
      <c r="K591" t="s">
        <v>68</v>
      </c>
      <c r="L591" s="4">
        <v>1600</v>
      </c>
      <c r="M591" s="42">
        <v>0.83750000000000002</v>
      </c>
      <c r="N591" s="42">
        <v>0.83750000000000002</v>
      </c>
      <c r="O591" s="3">
        <v>1999</v>
      </c>
      <c r="P591" s="3">
        <v>3</v>
      </c>
    </row>
    <row r="592" spans="1:16" x14ac:dyDescent="0.2">
      <c r="A592" s="1">
        <v>590</v>
      </c>
      <c r="B592" s="75">
        <v>0.23</v>
      </c>
      <c r="C592" t="s">
        <v>88</v>
      </c>
      <c r="D592" s="75">
        <v>0.23</v>
      </c>
      <c r="E592" t="s">
        <v>56</v>
      </c>
      <c r="F592" s="3">
        <v>21</v>
      </c>
      <c r="G592" s="3">
        <v>21</v>
      </c>
      <c r="H592" t="s">
        <v>17</v>
      </c>
      <c r="I592" t="s">
        <v>41</v>
      </c>
      <c r="J592" t="s">
        <v>42</v>
      </c>
      <c r="K592" t="s">
        <v>68</v>
      </c>
      <c r="L592" s="4">
        <v>1600</v>
      </c>
      <c r="M592" s="75">
        <v>0.23</v>
      </c>
      <c r="N592" s="75">
        <v>0.23</v>
      </c>
      <c r="O592" s="3">
        <v>1999</v>
      </c>
      <c r="P592" s="3">
        <v>3</v>
      </c>
    </row>
    <row r="593" spans="1:16" x14ac:dyDescent="0.2">
      <c r="A593" s="1">
        <v>591</v>
      </c>
      <c r="B593" s="75">
        <v>0.23</v>
      </c>
      <c r="C593" t="s">
        <v>88</v>
      </c>
      <c r="D593" s="75">
        <v>0.23</v>
      </c>
      <c r="E593" t="s">
        <v>56</v>
      </c>
      <c r="F593" s="3">
        <v>21</v>
      </c>
      <c r="G593" s="3">
        <v>21</v>
      </c>
      <c r="H593" t="s">
        <v>21</v>
      </c>
      <c r="I593" t="s">
        <v>41</v>
      </c>
      <c r="J593" t="s">
        <v>43</v>
      </c>
      <c r="K593" t="s">
        <v>68</v>
      </c>
      <c r="L593" s="4">
        <v>1600</v>
      </c>
      <c r="M593" s="75">
        <v>0.23</v>
      </c>
      <c r="N593" s="75">
        <v>0.23</v>
      </c>
      <c r="O593" s="3">
        <v>1999</v>
      </c>
      <c r="P593" s="3">
        <v>3</v>
      </c>
    </row>
    <row r="594" spans="1:16" x14ac:dyDescent="0.2">
      <c r="A594" s="1">
        <v>592</v>
      </c>
      <c r="B594" s="75">
        <v>0.23</v>
      </c>
      <c r="C594" t="s">
        <v>88</v>
      </c>
      <c r="D594" s="75">
        <v>0.23</v>
      </c>
      <c r="E594" t="s">
        <v>56</v>
      </c>
      <c r="F594" s="3">
        <v>21</v>
      </c>
      <c r="G594" s="3">
        <v>21</v>
      </c>
      <c r="H594" t="s">
        <v>23</v>
      </c>
      <c r="I594" t="s">
        <v>41</v>
      </c>
      <c r="J594" t="s">
        <v>43</v>
      </c>
      <c r="K594" t="s">
        <v>68</v>
      </c>
      <c r="L594" s="4">
        <v>1600</v>
      </c>
      <c r="M594" s="75">
        <v>0.23</v>
      </c>
      <c r="N594" s="75">
        <v>0.23</v>
      </c>
      <c r="O594" s="3">
        <v>1999</v>
      </c>
      <c r="P594" s="3">
        <v>3</v>
      </c>
    </row>
    <row r="595" spans="1:16" x14ac:dyDescent="0.2">
      <c r="A595" s="1">
        <v>593</v>
      </c>
      <c r="B595" s="75">
        <v>0.23</v>
      </c>
      <c r="C595" t="s">
        <v>88</v>
      </c>
      <c r="D595" s="75">
        <v>0.23</v>
      </c>
      <c r="E595" t="s">
        <v>56</v>
      </c>
      <c r="F595" s="3">
        <v>21</v>
      </c>
      <c r="G595" s="3">
        <v>21</v>
      </c>
      <c r="H595" t="s">
        <v>17</v>
      </c>
      <c r="I595" t="s">
        <v>44</v>
      </c>
      <c r="J595" t="s">
        <v>45</v>
      </c>
      <c r="K595" t="s">
        <v>68</v>
      </c>
      <c r="L595" s="4">
        <v>1600</v>
      </c>
      <c r="M595" s="75">
        <v>0.23</v>
      </c>
      <c r="N595" s="75">
        <v>0.23</v>
      </c>
      <c r="O595" s="3">
        <v>1999</v>
      </c>
      <c r="P595" s="3">
        <v>3</v>
      </c>
    </row>
    <row r="596" spans="1:16" x14ac:dyDescent="0.2">
      <c r="A596" s="1">
        <v>594</v>
      </c>
      <c r="B596" s="162">
        <v>0.30249999999999999</v>
      </c>
      <c r="C596" t="s">
        <v>88</v>
      </c>
      <c r="D596" s="162">
        <v>0.30249999999999999</v>
      </c>
      <c r="E596" t="s">
        <v>56</v>
      </c>
      <c r="F596" s="3">
        <v>21</v>
      </c>
      <c r="G596" s="3">
        <v>21</v>
      </c>
      <c r="H596" t="s">
        <v>21</v>
      </c>
      <c r="I596" t="s">
        <v>44</v>
      </c>
      <c r="J596" t="s">
        <v>242</v>
      </c>
      <c r="K596" t="s">
        <v>68</v>
      </c>
      <c r="L596" s="4">
        <v>1600</v>
      </c>
      <c r="M596" s="162">
        <v>0.30249999999999999</v>
      </c>
      <c r="N596" s="162">
        <v>0.30249999999999999</v>
      </c>
      <c r="O596" s="3">
        <v>1999</v>
      </c>
      <c r="P596" s="3">
        <v>3</v>
      </c>
    </row>
    <row r="597" spans="1:16" x14ac:dyDescent="0.2">
      <c r="A597" s="1">
        <v>595</v>
      </c>
      <c r="B597" s="61">
        <v>0.71499999999999997</v>
      </c>
      <c r="C597" t="s">
        <v>88</v>
      </c>
      <c r="D597" s="61">
        <v>0.71499999999999997</v>
      </c>
      <c r="E597" t="s">
        <v>56</v>
      </c>
      <c r="F597" s="3">
        <v>21</v>
      </c>
      <c r="G597" s="3">
        <v>21</v>
      </c>
      <c r="H597" t="s">
        <v>23</v>
      </c>
      <c r="I597" t="s">
        <v>44</v>
      </c>
      <c r="J597" t="s">
        <v>47</v>
      </c>
      <c r="K597" t="s">
        <v>68</v>
      </c>
      <c r="L597" s="4">
        <v>1600</v>
      </c>
      <c r="M597" s="61">
        <v>0.71499999999999997</v>
      </c>
      <c r="N597" s="61">
        <v>0.71499999999999997</v>
      </c>
      <c r="O597" s="3">
        <v>1999</v>
      </c>
      <c r="P597" s="3">
        <v>3</v>
      </c>
    </row>
    <row r="598" spans="1:16" x14ac:dyDescent="0.2">
      <c r="A598" s="1">
        <v>596</v>
      </c>
      <c r="B598" s="74">
        <v>0.92</v>
      </c>
      <c r="C598" t="s">
        <v>88</v>
      </c>
      <c r="D598" s="74">
        <v>0.92</v>
      </c>
      <c r="E598" t="s">
        <v>56</v>
      </c>
      <c r="F598" s="3">
        <v>21</v>
      </c>
      <c r="G598" s="3">
        <v>21</v>
      </c>
      <c r="H598" t="s">
        <v>17</v>
      </c>
      <c r="I598" t="s">
        <v>48</v>
      </c>
      <c r="J598" t="s">
        <v>49</v>
      </c>
      <c r="K598" t="s">
        <v>68</v>
      </c>
      <c r="L598" s="4">
        <v>1600</v>
      </c>
      <c r="M598" s="74">
        <v>0.92</v>
      </c>
      <c r="N598" s="74">
        <v>0.92</v>
      </c>
      <c r="O598" s="3">
        <v>1999</v>
      </c>
      <c r="P598" s="3">
        <v>3</v>
      </c>
    </row>
    <row r="599" spans="1:16" x14ac:dyDescent="0.2">
      <c r="A599" s="1">
        <v>597</v>
      </c>
      <c r="B599" s="49">
        <v>0.78</v>
      </c>
      <c r="C599" t="s">
        <v>88</v>
      </c>
      <c r="D599" s="49">
        <v>0.78</v>
      </c>
      <c r="E599" t="s">
        <v>56</v>
      </c>
      <c r="F599" s="3">
        <v>21</v>
      </c>
      <c r="G599" s="3">
        <v>21</v>
      </c>
      <c r="H599" t="s">
        <v>17</v>
      </c>
      <c r="I599" t="s">
        <v>50</v>
      </c>
      <c r="J599" t="s">
        <v>51</v>
      </c>
      <c r="K599" t="s">
        <v>68</v>
      </c>
      <c r="L599" s="4">
        <v>1600</v>
      </c>
      <c r="M599" s="49">
        <v>0.78</v>
      </c>
      <c r="N599" s="49">
        <v>0.78</v>
      </c>
      <c r="O599" s="3">
        <v>1999</v>
      </c>
      <c r="P599" s="3">
        <v>3</v>
      </c>
    </row>
    <row r="600" spans="1:16" x14ac:dyDescent="0.2">
      <c r="A600" s="1">
        <v>598</v>
      </c>
      <c r="B600" s="14">
        <v>0.94499999999999995</v>
      </c>
      <c r="C600" t="s">
        <v>88</v>
      </c>
      <c r="D600" s="14">
        <v>0.94499999999999995</v>
      </c>
      <c r="E600" t="s">
        <v>56</v>
      </c>
      <c r="F600" s="3">
        <v>21</v>
      </c>
      <c r="G600" s="3">
        <v>21</v>
      </c>
      <c r="H600" t="s">
        <v>17</v>
      </c>
      <c r="I600" t="s">
        <v>52</v>
      </c>
      <c r="J600" t="s">
        <v>53</v>
      </c>
      <c r="K600" t="s">
        <v>68</v>
      </c>
      <c r="L600" s="4">
        <v>1600</v>
      </c>
      <c r="M600" s="14">
        <v>0.94499999999999995</v>
      </c>
      <c r="N600" s="14">
        <v>0.94499999999999995</v>
      </c>
      <c r="O600" s="3">
        <v>1999</v>
      </c>
      <c r="P600" s="3">
        <v>3</v>
      </c>
    </row>
    <row r="601" spans="1:16" x14ac:dyDescent="0.2">
      <c r="A601" s="1">
        <v>599</v>
      </c>
      <c r="B601" s="106">
        <v>0.25</v>
      </c>
      <c r="C601" t="s">
        <v>88</v>
      </c>
      <c r="D601" s="106">
        <v>0.25</v>
      </c>
      <c r="E601" t="s">
        <v>56</v>
      </c>
      <c r="F601" s="3">
        <v>21</v>
      </c>
      <c r="G601" s="3">
        <v>21</v>
      </c>
      <c r="H601" t="s">
        <v>17</v>
      </c>
      <c r="I601" t="s">
        <v>54</v>
      </c>
      <c r="J601" t="s">
        <v>55</v>
      </c>
      <c r="K601" t="s">
        <v>68</v>
      </c>
      <c r="L601" s="4">
        <v>1600</v>
      </c>
      <c r="M601" s="106">
        <v>0.25</v>
      </c>
      <c r="N601" s="106">
        <v>0.25</v>
      </c>
      <c r="O601" s="3">
        <v>1999</v>
      </c>
      <c r="P601" s="3">
        <v>3</v>
      </c>
    </row>
    <row r="602" spans="1:16" x14ac:dyDescent="0.2">
      <c r="A602" s="1">
        <v>600</v>
      </c>
      <c r="B602" s="84">
        <v>0.72499999999999998</v>
      </c>
      <c r="C602" t="s">
        <v>15</v>
      </c>
      <c r="D602" s="84">
        <v>0.72500000000000009</v>
      </c>
      <c r="E602" t="s">
        <v>16</v>
      </c>
      <c r="F602" s="3">
        <v>21</v>
      </c>
      <c r="G602" s="36">
        <v>64</v>
      </c>
      <c r="H602" t="s">
        <v>17</v>
      </c>
      <c r="I602" t="s">
        <v>18</v>
      </c>
      <c r="J602" t="s">
        <v>19</v>
      </c>
      <c r="K602" t="s">
        <v>20</v>
      </c>
      <c r="L602" s="20">
        <v>1216</v>
      </c>
      <c r="M602" s="84">
        <v>0.72499999999999998</v>
      </c>
      <c r="N602" s="84">
        <v>0.72499999999999998</v>
      </c>
      <c r="O602" s="3">
        <v>1999</v>
      </c>
      <c r="P602" s="3">
        <v>4</v>
      </c>
    </row>
    <row r="603" spans="1:16" x14ac:dyDescent="0.2">
      <c r="A603" s="1">
        <v>601</v>
      </c>
      <c r="B603" s="95">
        <v>0.74</v>
      </c>
      <c r="C603" t="s">
        <v>15</v>
      </c>
      <c r="D603" s="95">
        <v>0.74</v>
      </c>
      <c r="E603" t="s">
        <v>16</v>
      </c>
      <c r="F603" s="3">
        <v>21</v>
      </c>
      <c r="G603" s="36">
        <v>64</v>
      </c>
      <c r="H603" t="s">
        <v>21</v>
      </c>
      <c r="I603" t="s">
        <v>18</v>
      </c>
      <c r="J603" t="s">
        <v>243</v>
      </c>
      <c r="K603" t="s">
        <v>20</v>
      </c>
      <c r="L603" s="20">
        <v>1216</v>
      </c>
      <c r="M603" s="95">
        <v>0.74</v>
      </c>
      <c r="N603" s="95">
        <v>0.74</v>
      </c>
      <c r="O603" s="3">
        <v>1999</v>
      </c>
      <c r="P603" s="3">
        <v>4</v>
      </c>
    </row>
    <row r="604" spans="1:16" x14ac:dyDescent="0.2">
      <c r="A604" s="1">
        <v>602</v>
      </c>
      <c r="B604" s="84">
        <v>0.72499999999999998</v>
      </c>
      <c r="C604" t="s">
        <v>15</v>
      </c>
      <c r="D604" s="84">
        <v>0.72500000000000009</v>
      </c>
      <c r="E604" t="s">
        <v>16</v>
      </c>
      <c r="F604" s="3">
        <v>21</v>
      </c>
      <c r="G604" s="36">
        <v>64</v>
      </c>
      <c r="H604" t="s">
        <v>23</v>
      </c>
      <c r="I604" t="s">
        <v>18</v>
      </c>
      <c r="J604" t="s">
        <v>80</v>
      </c>
      <c r="K604" t="s">
        <v>20</v>
      </c>
      <c r="L604" s="20">
        <v>1216</v>
      </c>
      <c r="M604" s="84">
        <v>0.72499999999999998</v>
      </c>
      <c r="N604" s="84">
        <v>0.72499999999999998</v>
      </c>
      <c r="O604" s="3">
        <v>1999</v>
      </c>
      <c r="P604" s="3">
        <v>4</v>
      </c>
    </row>
    <row r="605" spans="1:16" x14ac:dyDescent="0.2">
      <c r="A605" s="1">
        <v>603</v>
      </c>
      <c r="B605" s="28">
        <v>0.76749999999999996</v>
      </c>
      <c r="C605" t="s">
        <v>15</v>
      </c>
      <c r="D605" s="28">
        <v>0.76749999999999996</v>
      </c>
      <c r="E605" t="s">
        <v>16</v>
      </c>
      <c r="F605" s="3">
        <v>21</v>
      </c>
      <c r="G605" s="36">
        <v>64</v>
      </c>
      <c r="H605" t="s">
        <v>17</v>
      </c>
      <c r="I605" t="s">
        <v>25</v>
      </c>
      <c r="J605" t="s">
        <v>26</v>
      </c>
      <c r="K605" t="s">
        <v>20</v>
      </c>
      <c r="L605" s="20">
        <v>1216</v>
      </c>
      <c r="M605" s="28">
        <v>0.76749999999999996</v>
      </c>
      <c r="N605" s="28">
        <v>0.76749999999999996</v>
      </c>
      <c r="O605" s="3">
        <v>1999</v>
      </c>
      <c r="P605" s="3">
        <v>4</v>
      </c>
    </row>
    <row r="606" spans="1:16" x14ac:dyDescent="0.2">
      <c r="A606" s="1">
        <v>604</v>
      </c>
      <c r="B606" s="161">
        <v>0.64</v>
      </c>
      <c r="C606" t="s">
        <v>15</v>
      </c>
      <c r="D606" s="161">
        <v>0.64</v>
      </c>
      <c r="E606" t="s">
        <v>16</v>
      </c>
      <c r="F606" s="3">
        <v>21</v>
      </c>
      <c r="G606" s="36">
        <v>64</v>
      </c>
      <c r="H606" t="s">
        <v>21</v>
      </c>
      <c r="I606" t="s">
        <v>25</v>
      </c>
      <c r="J606" t="s">
        <v>244</v>
      </c>
      <c r="K606" t="s">
        <v>20</v>
      </c>
      <c r="L606" s="20">
        <v>1216</v>
      </c>
      <c r="M606" s="161">
        <v>0.64</v>
      </c>
      <c r="N606" s="161">
        <v>0.64</v>
      </c>
      <c r="O606" s="3">
        <v>1999</v>
      </c>
      <c r="P606" s="3">
        <v>4</v>
      </c>
    </row>
    <row r="607" spans="1:16" x14ac:dyDescent="0.2">
      <c r="A607" s="1">
        <v>605</v>
      </c>
      <c r="B607" s="132">
        <v>0.53749999999999998</v>
      </c>
      <c r="C607" t="s">
        <v>15</v>
      </c>
      <c r="D607" s="132">
        <v>0.53749999999999998</v>
      </c>
      <c r="E607" t="s">
        <v>16</v>
      </c>
      <c r="F607" s="3">
        <v>21</v>
      </c>
      <c r="G607" s="36">
        <v>64</v>
      </c>
      <c r="H607" t="s">
        <v>23</v>
      </c>
      <c r="I607" t="s">
        <v>25</v>
      </c>
      <c r="J607" t="s">
        <v>245</v>
      </c>
      <c r="K607" t="s">
        <v>20</v>
      </c>
      <c r="L607" s="20">
        <v>1216</v>
      </c>
      <c r="M607" s="132">
        <v>0.53749999999999998</v>
      </c>
      <c r="N607" s="132">
        <v>0.53749999999999998</v>
      </c>
      <c r="O607" s="3">
        <v>1999</v>
      </c>
      <c r="P607" s="3">
        <v>4</v>
      </c>
    </row>
    <row r="608" spans="1:16" x14ac:dyDescent="0.2">
      <c r="A608" s="1">
        <v>606</v>
      </c>
      <c r="B608" s="126">
        <v>0.5575</v>
      </c>
      <c r="C608" t="s">
        <v>15</v>
      </c>
      <c r="D608" s="126">
        <v>0.5575</v>
      </c>
      <c r="E608" t="s">
        <v>16</v>
      </c>
      <c r="F608" s="3">
        <v>21</v>
      </c>
      <c r="G608" s="36">
        <v>64</v>
      </c>
      <c r="H608" t="s">
        <v>17</v>
      </c>
      <c r="I608" t="s">
        <v>29</v>
      </c>
      <c r="J608" t="s">
        <v>30</v>
      </c>
      <c r="K608" t="s">
        <v>20</v>
      </c>
      <c r="L608" s="20">
        <v>1216</v>
      </c>
      <c r="M608" s="126">
        <v>0.5575</v>
      </c>
      <c r="N608" s="126">
        <v>0.5575</v>
      </c>
      <c r="O608" s="3">
        <v>1999</v>
      </c>
      <c r="P608" s="3">
        <v>4</v>
      </c>
    </row>
    <row r="609" spans="1:16" x14ac:dyDescent="0.2">
      <c r="A609" s="1">
        <v>607</v>
      </c>
      <c r="B609" s="11">
        <v>0.73750000000000004</v>
      </c>
      <c r="C609" t="s">
        <v>15</v>
      </c>
      <c r="D609" s="11">
        <v>0.73750000000000004</v>
      </c>
      <c r="E609" t="s">
        <v>16</v>
      </c>
      <c r="F609" s="3">
        <v>21</v>
      </c>
      <c r="G609" s="36">
        <v>64</v>
      </c>
      <c r="H609" t="s">
        <v>21</v>
      </c>
      <c r="I609" t="s">
        <v>29</v>
      </c>
      <c r="J609" t="s">
        <v>110</v>
      </c>
      <c r="K609" t="s">
        <v>20</v>
      </c>
      <c r="L609" s="20">
        <v>1216</v>
      </c>
      <c r="M609" s="11">
        <v>0.73750000000000004</v>
      </c>
      <c r="N609" s="11">
        <v>0.73750000000000004</v>
      </c>
      <c r="O609" s="3">
        <v>1999</v>
      </c>
      <c r="P609" s="3">
        <v>4</v>
      </c>
    </row>
    <row r="610" spans="1:16" x14ac:dyDescent="0.2">
      <c r="A610" s="1">
        <v>608</v>
      </c>
      <c r="B610" s="12">
        <v>0.69499999999999995</v>
      </c>
      <c r="C610" t="s">
        <v>15</v>
      </c>
      <c r="D610" s="12">
        <v>0.69499999999999995</v>
      </c>
      <c r="E610" t="s">
        <v>16</v>
      </c>
      <c r="F610" s="3">
        <v>21</v>
      </c>
      <c r="G610" s="36">
        <v>64</v>
      </c>
      <c r="H610" t="s">
        <v>23</v>
      </c>
      <c r="I610" t="s">
        <v>29</v>
      </c>
      <c r="J610" t="s">
        <v>246</v>
      </c>
      <c r="K610" t="s">
        <v>20</v>
      </c>
      <c r="L610" s="20">
        <v>1216</v>
      </c>
      <c r="M610" s="12">
        <v>0.69499999999999995</v>
      </c>
      <c r="N610" s="12">
        <v>0.69499999999999995</v>
      </c>
      <c r="O610" s="3">
        <v>1999</v>
      </c>
      <c r="P610" s="3">
        <v>4</v>
      </c>
    </row>
    <row r="611" spans="1:16" x14ac:dyDescent="0.2">
      <c r="A611" s="1">
        <v>609</v>
      </c>
      <c r="B611" s="121">
        <v>0.9</v>
      </c>
      <c r="C611" t="s">
        <v>15</v>
      </c>
      <c r="D611" s="121">
        <v>0.9</v>
      </c>
      <c r="E611" t="s">
        <v>16</v>
      </c>
      <c r="F611" s="3">
        <v>21</v>
      </c>
      <c r="G611" s="36">
        <v>64</v>
      </c>
      <c r="H611" t="s">
        <v>17</v>
      </c>
      <c r="I611" t="s">
        <v>33</v>
      </c>
      <c r="J611" t="s">
        <v>34</v>
      </c>
      <c r="K611" t="s">
        <v>20</v>
      </c>
      <c r="L611" s="20">
        <v>1216</v>
      </c>
      <c r="M611" s="121">
        <v>0.9</v>
      </c>
      <c r="N611" s="121">
        <v>0.9</v>
      </c>
      <c r="O611" s="3">
        <v>1999</v>
      </c>
      <c r="P611" s="3">
        <v>4</v>
      </c>
    </row>
    <row r="612" spans="1:16" x14ac:dyDescent="0.2">
      <c r="A612" s="1">
        <v>610</v>
      </c>
      <c r="B612" s="73">
        <v>0.91749999999999998</v>
      </c>
      <c r="C612" t="s">
        <v>15</v>
      </c>
      <c r="D612" s="73">
        <v>0.91749999999999998</v>
      </c>
      <c r="E612" t="s">
        <v>16</v>
      </c>
      <c r="F612" s="3">
        <v>21</v>
      </c>
      <c r="G612" s="36">
        <v>64</v>
      </c>
      <c r="H612" t="s">
        <v>21</v>
      </c>
      <c r="I612" t="s">
        <v>33</v>
      </c>
      <c r="J612" t="s">
        <v>247</v>
      </c>
      <c r="K612" t="s">
        <v>20</v>
      </c>
      <c r="L612" s="20">
        <v>1216</v>
      </c>
      <c r="M612" s="73">
        <v>0.91749999999999998</v>
      </c>
      <c r="N612" s="73">
        <v>0.91749999999999998</v>
      </c>
      <c r="O612" s="3">
        <v>1999</v>
      </c>
      <c r="P612" s="3">
        <v>4</v>
      </c>
    </row>
    <row r="613" spans="1:16" x14ac:dyDescent="0.2">
      <c r="A613" s="1">
        <v>611</v>
      </c>
      <c r="B613" s="26">
        <v>0.90749999999999997</v>
      </c>
      <c r="C613" t="s">
        <v>15</v>
      </c>
      <c r="D613" s="26">
        <v>0.90749999999999997</v>
      </c>
      <c r="E613" t="s">
        <v>16</v>
      </c>
      <c r="F613" s="3">
        <v>21</v>
      </c>
      <c r="G613" s="36">
        <v>64</v>
      </c>
      <c r="H613" t="s">
        <v>23</v>
      </c>
      <c r="I613" t="s">
        <v>33</v>
      </c>
      <c r="J613" t="s">
        <v>36</v>
      </c>
      <c r="K613" t="s">
        <v>20</v>
      </c>
      <c r="L613" s="20">
        <v>1216</v>
      </c>
      <c r="M613" s="26">
        <v>0.90749999999999997</v>
      </c>
      <c r="N613" s="26">
        <v>0.90749999999999997</v>
      </c>
      <c r="O613" s="3">
        <v>1999</v>
      </c>
      <c r="P613" s="3">
        <v>4</v>
      </c>
    </row>
    <row r="614" spans="1:16" x14ac:dyDescent="0.2">
      <c r="A614" s="1">
        <v>612</v>
      </c>
      <c r="B614" s="163">
        <v>0.49249999999999999</v>
      </c>
      <c r="C614" t="s">
        <v>15</v>
      </c>
      <c r="D614" s="163">
        <v>0.49249999999999999</v>
      </c>
      <c r="E614" t="s">
        <v>16</v>
      </c>
      <c r="F614" s="3">
        <v>21</v>
      </c>
      <c r="G614" s="36">
        <v>64</v>
      </c>
      <c r="H614" t="s">
        <v>17</v>
      </c>
      <c r="I614" t="s">
        <v>37</v>
      </c>
      <c r="J614" t="s">
        <v>38</v>
      </c>
      <c r="K614" t="s">
        <v>20</v>
      </c>
      <c r="L614" s="20">
        <v>1216</v>
      </c>
      <c r="M614" s="163">
        <v>0.49249999999999999</v>
      </c>
      <c r="N614" s="163">
        <v>0.49249999999999999</v>
      </c>
      <c r="O614" s="3">
        <v>1999</v>
      </c>
      <c r="P614" s="3">
        <v>4</v>
      </c>
    </row>
    <row r="615" spans="1:16" x14ac:dyDescent="0.2">
      <c r="A615" s="1">
        <v>613</v>
      </c>
      <c r="B615" s="55">
        <v>0.89</v>
      </c>
      <c r="C615" t="s">
        <v>15</v>
      </c>
      <c r="D615" s="55">
        <v>0.89</v>
      </c>
      <c r="E615" t="s">
        <v>16</v>
      </c>
      <c r="F615" s="3">
        <v>21</v>
      </c>
      <c r="G615" s="36">
        <v>64</v>
      </c>
      <c r="H615" t="s">
        <v>21</v>
      </c>
      <c r="I615" t="s">
        <v>37</v>
      </c>
      <c r="J615" t="s">
        <v>248</v>
      </c>
      <c r="K615" t="s">
        <v>20</v>
      </c>
      <c r="L615" s="20">
        <v>1216</v>
      </c>
      <c r="M615" s="55">
        <v>0.89</v>
      </c>
      <c r="N615" s="55">
        <v>0.89</v>
      </c>
      <c r="O615" s="3">
        <v>1999</v>
      </c>
      <c r="P615" s="3">
        <v>4</v>
      </c>
    </row>
    <row r="616" spans="1:16" x14ac:dyDescent="0.2">
      <c r="A616" s="1">
        <v>614</v>
      </c>
      <c r="B616" s="63">
        <v>0.82499999999999996</v>
      </c>
      <c r="C616" t="s">
        <v>15</v>
      </c>
      <c r="D616" s="63">
        <v>0.82499999999999996</v>
      </c>
      <c r="E616" t="s">
        <v>16</v>
      </c>
      <c r="F616" s="3">
        <v>21</v>
      </c>
      <c r="G616" s="36">
        <v>64</v>
      </c>
      <c r="H616" t="s">
        <v>23</v>
      </c>
      <c r="I616" t="s">
        <v>37</v>
      </c>
      <c r="J616" t="s">
        <v>249</v>
      </c>
      <c r="K616" t="s">
        <v>20</v>
      </c>
      <c r="L616" s="20">
        <v>1216</v>
      </c>
      <c r="M616" s="63">
        <v>0.82499999999999996</v>
      </c>
      <c r="N616" s="63">
        <v>0.82499999999999996</v>
      </c>
      <c r="O616" s="3">
        <v>1999</v>
      </c>
      <c r="P616" s="3">
        <v>4</v>
      </c>
    </row>
    <row r="617" spans="1:16" x14ac:dyDescent="0.2">
      <c r="A617" s="1">
        <v>615</v>
      </c>
      <c r="B617" s="56">
        <v>0.2225</v>
      </c>
      <c r="C617" t="s">
        <v>15</v>
      </c>
      <c r="D617" s="56">
        <v>0.2225</v>
      </c>
      <c r="E617" t="s">
        <v>16</v>
      </c>
      <c r="F617" s="3">
        <v>21</v>
      </c>
      <c r="G617" s="36">
        <v>64</v>
      </c>
      <c r="H617" t="s">
        <v>17</v>
      </c>
      <c r="I617" t="s">
        <v>41</v>
      </c>
      <c r="J617" t="s">
        <v>42</v>
      </c>
      <c r="K617" t="s">
        <v>20</v>
      </c>
      <c r="L617" s="20">
        <v>1216</v>
      </c>
      <c r="M617" s="56">
        <v>0.2225</v>
      </c>
      <c r="N617" s="56">
        <v>0.2225</v>
      </c>
      <c r="O617" s="3">
        <v>1999</v>
      </c>
      <c r="P617" s="3">
        <v>4</v>
      </c>
    </row>
    <row r="618" spans="1:16" x14ac:dyDescent="0.2">
      <c r="A618" s="1">
        <v>616</v>
      </c>
      <c r="B618" s="56">
        <v>0.2225</v>
      </c>
      <c r="C618" t="s">
        <v>15</v>
      </c>
      <c r="D618" s="56">
        <v>0.2225</v>
      </c>
      <c r="E618" t="s">
        <v>16</v>
      </c>
      <c r="F618" s="3">
        <v>21</v>
      </c>
      <c r="G618" s="36">
        <v>64</v>
      </c>
      <c r="H618" t="s">
        <v>21</v>
      </c>
      <c r="I618" t="s">
        <v>41</v>
      </c>
      <c r="J618" t="s">
        <v>43</v>
      </c>
      <c r="K618" t="s">
        <v>20</v>
      </c>
      <c r="L618" s="20">
        <v>1216</v>
      </c>
      <c r="M618" s="56">
        <v>0.2225</v>
      </c>
      <c r="N618" s="56">
        <v>0.2225</v>
      </c>
      <c r="O618" s="3">
        <v>1999</v>
      </c>
      <c r="P618" s="3">
        <v>4</v>
      </c>
    </row>
    <row r="619" spans="1:16" x14ac:dyDescent="0.2">
      <c r="A619" s="1">
        <v>617</v>
      </c>
      <c r="B619" s="56">
        <v>0.2225</v>
      </c>
      <c r="C619" t="s">
        <v>15</v>
      </c>
      <c r="D619" s="56">
        <v>0.2225</v>
      </c>
      <c r="E619" t="s">
        <v>16</v>
      </c>
      <c r="F619" s="3">
        <v>21</v>
      </c>
      <c r="G619" s="36">
        <v>64</v>
      </c>
      <c r="H619" t="s">
        <v>23</v>
      </c>
      <c r="I619" t="s">
        <v>41</v>
      </c>
      <c r="J619" t="s">
        <v>43</v>
      </c>
      <c r="K619" t="s">
        <v>20</v>
      </c>
      <c r="L619" s="20">
        <v>1216</v>
      </c>
      <c r="M619" s="56">
        <v>0.2225</v>
      </c>
      <c r="N619" s="56">
        <v>0.2225</v>
      </c>
      <c r="O619" s="3">
        <v>1999</v>
      </c>
      <c r="P619" s="3">
        <v>4</v>
      </c>
    </row>
    <row r="620" spans="1:16" x14ac:dyDescent="0.2">
      <c r="A620" s="1">
        <v>618</v>
      </c>
      <c r="B620" s="56">
        <v>0.2225</v>
      </c>
      <c r="C620" t="s">
        <v>15</v>
      </c>
      <c r="D620" s="56">
        <v>0.2225</v>
      </c>
      <c r="E620" t="s">
        <v>16</v>
      </c>
      <c r="F620" s="3">
        <v>21</v>
      </c>
      <c r="G620" s="36">
        <v>64</v>
      </c>
      <c r="H620" t="s">
        <v>17</v>
      </c>
      <c r="I620" t="s">
        <v>44</v>
      </c>
      <c r="J620" t="s">
        <v>45</v>
      </c>
      <c r="K620" t="s">
        <v>20</v>
      </c>
      <c r="L620" s="20">
        <v>1216</v>
      </c>
      <c r="M620" s="56">
        <v>0.2225</v>
      </c>
      <c r="N620" s="56">
        <v>0.2225</v>
      </c>
      <c r="O620" s="3">
        <v>1999</v>
      </c>
      <c r="P620" s="3">
        <v>4</v>
      </c>
    </row>
    <row r="621" spans="1:16" x14ac:dyDescent="0.2">
      <c r="A621" s="1">
        <v>619</v>
      </c>
      <c r="B621" s="164">
        <v>0.25750000000000001</v>
      </c>
      <c r="C621" t="s">
        <v>15</v>
      </c>
      <c r="D621" s="164">
        <v>0.25750000000000001</v>
      </c>
      <c r="E621" t="s">
        <v>16</v>
      </c>
      <c r="F621" s="3">
        <v>21</v>
      </c>
      <c r="G621" s="36">
        <v>64</v>
      </c>
      <c r="H621" t="s">
        <v>21</v>
      </c>
      <c r="I621" t="s">
        <v>44</v>
      </c>
      <c r="J621" t="s">
        <v>114</v>
      </c>
      <c r="K621" t="s">
        <v>20</v>
      </c>
      <c r="L621" s="20">
        <v>1216</v>
      </c>
      <c r="M621" s="164">
        <v>0.25750000000000001</v>
      </c>
      <c r="N621" s="164">
        <v>0.25750000000000001</v>
      </c>
      <c r="O621" s="3">
        <v>1999</v>
      </c>
      <c r="P621" s="3">
        <v>4</v>
      </c>
    </row>
    <row r="622" spans="1:16" x14ac:dyDescent="0.2">
      <c r="A622" s="1">
        <v>620</v>
      </c>
      <c r="B622" s="132">
        <v>0.53749999999999998</v>
      </c>
      <c r="C622" t="s">
        <v>15</v>
      </c>
      <c r="D622" s="132">
        <v>0.53749999999999998</v>
      </c>
      <c r="E622" t="s">
        <v>16</v>
      </c>
      <c r="F622" s="3">
        <v>21</v>
      </c>
      <c r="G622" s="36">
        <v>64</v>
      </c>
      <c r="H622" t="s">
        <v>23</v>
      </c>
      <c r="I622" t="s">
        <v>44</v>
      </c>
      <c r="J622" t="s">
        <v>47</v>
      </c>
      <c r="K622" t="s">
        <v>20</v>
      </c>
      <c r="L622" s="20">
        <v>1216</v>
      </c>
      <c r="M622" s="132">
        <v>0.53749999999999998</v>
      </c>
      <c r="N622" s="132">
        <v>0.53749999999999998</v>
      </c>
      <c r="O622" s="3">
        <v>1999</v>
      </c>
      <c r="P622" s="3">
        <v>4</v>
      </c>
    </row>
    <row r="623" spans="1:16" x14ac:dyDescent="0.2">
      <c r="A623" s="1">
        <v>621</v>
      </c>
      <c r="B623" s="165">
        <v>0.375</v>
      </c>
      <c r="C623" t="s">
        <v>15</v>
      </c>
      <c r="D623" s="165">
        <v>0.375</v>
      </c>
      <c r="E623" t="s">
        <v>16</v>
      </c>
      <c r="F623" s="3">
        <v>21</v>
      </c>
      <c r="G623" s="36">
        <v>64</v>
      </c>
      <c r="H623" t="s">
        <v>17</v>
      </c>
      <c r="I623" t="s">
        <v>48</v>
      </c>
      <c r="J623" t="s">
        <v>49</v>
      </c>
      <c r="K623" t="s">
        <v>20</v>
      </c>
      <c r="L623" s="20">
        <v>1216</v>
      </c>
      <c r="M623" s="165">
        <v>0.375</v>
      </c>
      <c r="N623" s="165">
        <v>0.375</v>
      </c>
      <c r="O623" s="3">
        <v>1999</v>
      </c>
      <c r="P623" s="3">
        <v>4</v>
      </c>
    </row>
    <row r="624" spans="1:16" x14ac:dyDescent="0.2">
      <c r="A624" s="1">
        <v>622</v>
      </c>
      <c r="B624" s="95">
        <v>0.74</v>
      </c>
      <c r="C624" t="s">
        <v>15</v>
      </c>
      <c r="D624" s="95">
        <v>0.74</v>
      </c>
      <c r="E624" t="s">
        <v>16</v>
      </c>
      <c r="F624" s="3">
        <v>21</v>
      </c>
      <c r="G624" s="36">
        <v>64</v>
      </c>
      <c r="H624" t="s">
        <v>17</v>
      </c>
      <c r="I624" t="s">
        <v>50</v>
      </c>
      <c r="J624" t="s">
        <v>51</v>
      </c>
      <c r="K624" t="s">
        <v>20</v>
      </c>
      <c r="L624" s="20">
        <v>1216</v>
      </c>
      <c r="M624" s="95">
        <v>0.74</v>
      </c>
      <c r="N624" s="95">
        <v>0.74</v>
      </c>
      <c r="O624" s="3">
        <v>1999</v>
      </c>
      <c r="P624" s="3">
        <v>4</v>
      </c>
    </row>
    <row r="625" spans="1:16" x14ac:dyDescent="0.2">
      <c r="A625" s="1">
        <v>623</v>
      </c>
      <c r="B625" s="39">
        <v>0.79500000000000004</v>
      </c>
      <c r="C625" t="s">
        <v>15</v>
      </c>
      <c r="D625" s="39">
        <v>0.79500000000000004</v>
      </c>
      <c r="E625" t="s">
        <v>16</v>
      </c>
      <c r="F625" s="3">
        <v>21</v>
      </c>
      <c r="G625" s="36">
        <v>64</v>
      </c>
      <c r="H625" t="s">
        <v>17</v>
      </c>
      <c r="I625" t="s">
        <v>52</v>
      </c>
      <c r="J625" t="s">
        <v>53</v>
      </c>
      <c r="K625" t="s">
        <v>20</v>
      </c>
      <c r="L625" s="20">
        <v>1216</v>
      </c>
      <c r="M625" s="39">
        <v>0.79500000000000004</v>
      </c>
      <c r="N625" s="39">
        <v>0.79500000000000004</v>
      </c>
      <c r="O625" s="3">
        <v>1999</v>
      </c>
      <c r="P625" s="3">
        <v>4</v>
      </c>
    </row>
    <row r="626" spans="1:16" x14ac:dyDescent="0.2">
      <c r="A626" s="1">
        <v>624</v>
      </c>
      <c r="B626" s="56">
        <v>0.2225</v>
      </c>
      <c r="C626" t="s">
        <v>15</v>
      </c>
      <c r="D626" s="56">
        <v>0.2225</v>
      </c>
      <c r="E626" t="s">
        <v>16</v>
      </c>
      <c r="F626" s="3">
        <v>21</v>
      </c>
      <c r="G626" s="36">
        <v>64</v>
      </c>
      <c r="H626" t="s">
        <v>17</v>
      </c>
      <c r="I626" t="s">
        <v>54</v>
      </c>
      <c r="J626" t="s">
        <v>55</v>
      </c>
      <c r="K626" t="s">
        <v>20</v>
      </c>
      <c r="L626" s="20">
        <v>1216</v>
      </c>
      <c r="M626" s="56">
        <v>0.2225</v>
      </c>
      <c r="N626" s="56">
        <v>0.2225</v>
      </c>
      <c r="O626" s="3">
        <v>1999</v>
      </c>
      <c r="P626" s="3">
        <v>4</v>
      </c>
    </row>
    <row r="627" spans="1:16" x14ac:dyDescent="0.2">
      <c r="A627" s="1">
        <v>625</v>
      </c>
      <c r="B627" s="41">
        <v>0.70250000000000001</v>
      </c>
      <c r="C627" t="s">
        <v>15</v>
      </c>
      <c r="D627" s="41">
        <v>0.70250000000000001</v>
      </c>
      <c r="E627" t="s">
        <v>56</v>
      </c>
      <c r="F627" s="3">
        <v>21</v>
      </c>
      <c r="G627" s="55">
        <v>61</v>
      </c>
      <c r="H627" t="s">
        <v>17</v>
      </c>
      <c r="I627" t="s">
        <v>18</v>
      </c>
      <c r="J627" t="s">
        <v>19</v>
      </c>
      <c r="K627" t="s">
        <v>20</v>
      </c>
      <c r="L627" s="20">
        <v>1216</v>
      </c>
      <c r="M627" s="41">
        <v>0.70250000000000001</v>
      </c>
      <c r="N627" s="41">
        <v>0.70250000000000001</v>
      </c>
      <c r="O627" s="3">
        <v>1999</v>
      </c>
      <c r="P627" s="3">
        <v>4</v>
      </c>
    </row>
    <row r="628" spans="1:16" x14ac:dyDescent="0.2">
      <c r="A628" s="1">
        <v>626</v>
      </c>
      <c r="B628" s="31">
        <v>0.73250000000000004</v>
      </c>
      <c r="C628" t="s">
        <v>15</v>
      </c>
      <c r="D628" s="31">
        <v>0.73250000000000004</v>
      </c>
      <c r="E628" t="s">
        <v>56</v>
      </c>
      <c r="F628" s="3">
        <v>21</v>
      </c>
      <c r="G628" s="55">
        <v>61</v>
      </c>
      <c r="H628" t="s">
        <v>21</v>
      </c>
      <c r="I628" t="s">
        <v>18</v>
      </c>
      <c r="J628" t="s">
        <v>250</v>
      </c>
      <c r="K628" t="s">
        <v>20</v>
      </c>
      <c r="L628" s="20">
        <v>1216</v>
      </c>
      <c r="M628" s="31">
        <v>0.73250000000000004</v>
      </c>
      <c r="N628" s="31">
        <v>0.73250000000000004</v>
      </c>
      <c r="O628" s="3">
        <v>1999</v>
      </c>
      <c r="P628" s="3">
        <v>4</v>
      </c>
    </row>
    <row r="629" spans="1:16" x14ac:dyDescent="0.2">
      <c r="A629" s="1">
        <v>627</v>
      </c>
      <c r="B629" s="31">
        <v>0.73250000000000004</v>
      </c>
      <c r="C629" t="s">
        <v>15</v>
      </c>
      <c r="D629" s="31">
        <v>0.73250000000000004</v>
      </c>
      <c r="E629" t="s">
        <v>56</v>
      </c>
      <c r="F629" s="3">
        <v>21</v>
      </c>
      <c r="G629" s="55">
        <v>61</v>
      </c>
      <c r="H629" t="s">
        <v>23</v>
      </c>
      <c r="I629" t="s">
        <v>18</v>
      </c>
      <c r="J629" t="s">
        <v>251</v>
      </c>
      <c r="K629" t="s">
        <v>20</v>
      </c>
      <c r="L629" s="20">
        <v>1216</v>
      </c>
      <c r="M629" s="31">
        <v>0.73250000000000004</v>
      </c>
      <c r="N629" s="31">
        <v>0.73250000000000004</v>
      </c>
      <c r="O629" s="3">
        <v>1999</v>
      </c>
      <c r="P629" s="3">
        <v>4</v>
      </c>
    </row>
    <row r="630" spans="1:16" x14ac:dyDescent="0.2">
      <c r="A630" s="1">
        <v>628</v>
      </c>
      <c r="B630" s="159">
        <v>0.74250000000000005</v>
      </c>
      <c r="C630" t="s">
        <v>15</v>
      </c>
      <c r="D630" s="159">
        <v>0.74250000000000005</v>
      </c>
      <c r="E630" t="s">
        <v>56</v>
      </c>
      <c r="F630" s="3">
        <v>21</v>
      </c>
      <c r="G630" s="55">
        <v>61</v>
      </c>
      <c r="H630" t="s">
        <v>17</v>
      </c>
      <c r="I630" t="s">
        <v>25</v>
      </c>
      <c r="J630" t="s">
        <v>26</v>
      </c>
      <c r="K630" t="s">
        <v>20</v>
      </c>
      <c r="L630" s="20">
        <v>1216</v>
      </c>
      <c r="M630" s="159">
        <v>0.74250000000000005</v>
      </c>
      <c r="N630" s="159">
        <v>0.74250000000000005</v>
      </c>
      <c r="O630" s="3">
        <v>1999</v>
      </c>
      <c r="P630" s="3">
        <v>4</v>
      </c>
    </row>
    <row r="631" spans="1:16" x14ac:dyDescent="0.2">
      <c r="A631" s="1">
        <v>629</v>
      </c>
      <c r="B631" s="161">
        <v>0.64</v>
      </c>
      <c r="C631" t="s">
        <v>15</v>
      </c>
      <c r="D631" s="161">
        <v>0.64</v>
      </c>
      <c r="E631" t="s">
        <v>56</v>
      </c>
      <c r="F631" s="3">
        <v>21</v>
      </c>
      <c r="G631" s="55">
        <v>61</v>
      </c>
      <c r="H631" t="s">
        <v>21</v>
      </c>
      <c r="I631" t="s">
        <v>25</v>
      </c>
      <c r="J631" t="s">
        <v>252</v>
      </c>
      <c r="K631" t="s">
        <v>20</v>
      </c>
      <c r="L631" s="20">
        <v>1216</v>
      </c>
      <c r="M631" s="161">
        <v>0.64</v>
      </c>
      <c r="N631" s="161">
        <v>0.64</v>
      </c>
      <c r="O631" s="3">
        <v>1999</v>
      </c>
      <c r="P631" s="3">
        <v>4</v>
      </c>
    </row>
    <row r="632" spans="1:16" x14ac:dyDescent="0.2">
      <c r="A632" s="1">
        <v>630</v>
      </c>
      <c r="B632" s="125">
        <v>0.59750000000000003</v>
      </c>
      <c r="C632" t="s">
        <v>15</v>
      </c>
      <c r="D632" s="125">
        <v>0.59750000000000003</v>
      </c>
      <c r="E632" t="s">
        <v>56</v>
      </c>
      <c r="F632" s="3">
        <v>21</v>
      </c>
      <c r="G632" s="55">
        <v>61</v>
      </c>
      <c r="H632" t="s">
        <v>23</v>
      </c>
      <c r="I632" t="s">
        <v>25</v>
      </c>
      <c r="J632" t="s">
        <v>253</v>
      </c>
      <c r="K632" t="s">
        <v>20</v>
      </c>
      <c r="L632" s="20">
        <v>1216</v>
      </c>
      <c r="M632" s="125">
        <v>0.59750000000000003</v>
      </c>
      <c r="N632" s="125">
        <v>0.59750000000000003</v>
      </c>
      <c r="O632" s="3">
        <v>1999</v>
      </c>
      <c r="P632" s="3">
        <v>4</v>
      </c>
    </row>
    <row r="633" spans="1:16" x14ac:dyDescent="0.2">
      <c r="A633" s="1">
        <v>631</v>
      </c>
      <c r="B633" s="105">
        <v>0.47749999999999998</v>
      </c>
      <c r="C633" t="s">
        <v>15</v>
      </c>
      <c r="D633" s="105">
        <v>0.47749999999999998</v>
      </c>
      <c r="E633" t="s">
        <v>56</v>
      </c>
      <c r="F633" s="3">
        <v>21</v>
      </c>
      <c r="G633" s="55">
        <v>61</v>
      </c>
      <c r="H633" t="s">
        <v>17</v>
      </c>
      <c r="I633" t="s">
        <v>29</v>
      </c>
      <c r="J633" t="s">
        <v>30</v>
      </c>
      <c r="K633" t="s">
        <v>20</v>
      </c>
      <c r="L633" s="20">
        <v>1216</v>
      </c>
      <c r="M633" s="105">
        <v>0.47749999999999998</v>
      </c>
      <c r="N633" s="105">
        <v>0.47749999999999998</v>
      </c>
      <c r="O633" s="3">
        <v>1999</v>
      </c>
      <c r="P633" s="3">
        <v>4</v>
      </c>
    </row>
    <row r="634" spans="1:16" x14ac:dyDescent="0.2">
      <c r="A634" s="1">
        <v>632</v>
      </c>
      <c r="B634" s="9">
        <v>0.6825</v>
      </c>
      <c r="C634" t="s">
        <v>15</v>
      </c>
      <c r="D634" s="9">
        <v>0.6825</v>
      </c>
      <c r="E634" t="s">
        <v>56</v>
      </c>
      <c r="F634" s="3">
        <v>21</v>
      </c>
      <c r="G634" s="55">
        <v>61</v>
      </c>
      <c r="H634" t="s">
        <v>21</v>
      </c>
      <c r="I634" t="s">
        <v>29</v>
      </c>
      <c r="J634" t="s">
        <v>254</v>
      </c>
      <c r="K634" t="s">
        <v>20</v>
      </c>
      <c r="L634" s="20">
        <v>1216</v>
      </c>
      <c r="M634" s="9">
        <v>0.6825</v>
      </c>
      <c r="N634" s="9">
        <v>0.6825</v>
      </c>
      <c r="O634" s="3">
        <v>1999</v>
      </c>
      <c r="P634" s="3">
        <v>4</v>
      </c>
    </row>
    <row r="635" spans="1:16" x14ac:dyDescent="0.2">
      <c r="A635" s="1">
        <v>633</v>
      </c>
      <c r="B635" s="12">
        <v>0.69750000000000001</v>
      </c>
      <c r="C635" t="s">
        <v>15</v>
      </c>
      <c r="D635" s="12">
        <v>0.69750000000000001</v>
      </c>
      <c r="E635" t="s">
        <v>56</v>
      </c>
      <c r="F635" s="3">
        <v>21</v>
      </c>
      <c r="G635" s="55">
        <v>61</v>
      </c>
      <c r="H635" t="s">
        <v>23</v>
      </c>
      <c r="I635" t="s">
        <v>29</v>
      </c>
      <c r="J635" t="s">
        <v>61</v>
      </c>
      <c r="K635" t="s">
        <v>20</v>
      </c>
      <c r="L635" s="20">
        <v>1216</v>
      </c>
      <c r="M635" s="12">
        <v>0.69750000000000001</v>
      </c>
      <c r="N635" s="12">
        <v>0.69750000000000001</v>
      </c>
      <c r="O635" s="3">
        <v>1999</v>
      </c>
      <c r="P635" s="3">
        <v>4</v>
      </c>
    </row>
    <row r="636" spans="1:16" x14ac:dyDescent="0.2">
      <c r="A636" s="1">
        <v>634</v>
      </c>
      <c r="B636" s="131">
        <v>0.26250000000000001</v>
      </c>
      <c r="C636" t="s">
        <v>15</v>
      </c>
      <c r="D636" s="131">
        <v>0.26250000000000001</v>
      </c>
      <c r="E636" t="s">
        <v>56</v>
      </c>
      <c r="F636" s="3">
        <v>21</v>
      </c>
      <c r="G636" s="55">
        <v>61</v>
      </c>
      <c r="H636" t="s">
        <v>17</v>
      </c>
      <c r="I636" t="s">
        <v>33</v>
      </c>
      <c r="J636" t="s">
        <v>34</v>
      </c>
      <c r="K636" t="s">
        <v>20</v>
      </c>
      <c r="L636" s="20">
        <v>1216</v>
      </c>
      <c r="M636" s="131">
        <v>0.26250000000000001</v>
      </c>
      <c r="N636" s="131">
        <v>0.26250000000000001</v>
      </c>
      <c r="O636" s="3">
        <v>1999</v>
      </c>
      <c r="P636" s="3">
        <v>4</v>
      </c>
    </row>
    <row r="637" spans="1:16" x14ac:dyDescent="0.2">
      <c r="A637" s="1">
        <v>635</v>
      </c>
      <c r="B637" s="157">
        <v>0.27</v>
      </c>
      <c r="C637" t="s">
        <v>15</v>
      </c>
      <c r="D637" s="157">
        <v>0.27</v>
      </c>
      <c r="E637" t="s">
        <v>56</v>
      </c>
      <c r="F637" s="3">
        <v>21</v>
      </c>
      <c r="G637" s="55">
        <v>61</v>
      </c>
      <c r="H637" t="s">
        <v>21</v>
      </c>
      <c r="I637" t="s">
        <v>33</v>
      </c>
      <c r="J637" t="s">
        <v>151</v>
      </c>
      <c r="K637" t="s">
        <v>20</v>
      </c>
      <c r="L637" s="20">
        <v>1216</v>
      </c>
      <c r="M637" s="157">
        <v>0.27</v>
      </c>
      <c r="N637" s="157">
        <v>0.27</v>
      </c>
      <c r="O637" s="3">
        <v>1999</v>
      </c>
      <c r="P637" s="3">
        <v>4</v>
      </c>
    </row>
    <row r="638" spans="1:16" x14ac:dyDescent="0.2">
      <c r="A638" s="1">
        <v>636</v>
      </c>
      <c r="B638" s="131">
        <v>0.26250000000000001</v>
      </c>
      <c r="C638" t="s">
        <v>15</v>
      </c>
      <c r="D638" s="131">
        <v>0.26250000000000001</v>
      </c>
      <c r="E638" t="s">
        <v>56</v>
      </c>
      <c r="F638" s="3">
        <v>21</v>
      </c>
      <c r="G638" s="55">
        <v>61</v>
      </c>
      <c r="H638" t="s">
        <v>23</v>
      </c>
      <c r="I638" t="s">
        <v>33</v>
      </c>
      <c r="J638" t="s">
        <v>255</v>
      </c>
      <c r="K638" t="s">
        <v>20</v>
      </c>
      <c r="L638" s="20">
        <v>1216</v>
      </c>
      <c r="M638" s="131">
        <v>0.26250000000000001</v>
      </c>
      <c r="N638" s="131">
        <v>0.26250000000000001</v>
      </c>
      <c r="O638" s="3">
        <v>1999</v>
      </c>
      <c r="P638" s="3">
        <v>4</v>
      </c>
    </row>
    <row r="639" spans="1:16" x14ac:dyDescent="0.2">
      <c r="A639" s="1">
        <v>637</v>
      </c>
      <c r="B639" s="126">
        <v>0.56000000000000005</v>
      </c>
      <c r="C639" t="s">
        <v>15</v>
      </c>
      <c r="D639" s="126">
        <v>0.56000000000000005</v>
      </c>
      <c r="E639" t="s">
        <v>56</v>
      </c>
      <c r="F639" s="3">
        <v>21</v>
      </c>
      <c r="G639" s="55">
        <v>61</v>
      </c>
      <c r="H639" t="s">
        <v>17</v>
      </c>
      <c r="I639" t="s">
        <v>37</v>
      </c>
      <c r="J639" t="s">
        <v>38</v>
      </c>
      <c r="K639" t="s">
        <v>20</v>
      </c>
      <c r="L639" s="20">
        <v>1216</v>
      </c>
      <c r="M639" s="126">
        <v>0.56000000000000005</v>
      </c>
      <c r="N639" s="126">
        <v>0.56000000000000005</v>
      </c>
      <c r="O639" s="3">
        <v>1999</v>
      </c>
      <c r="P639" s="3">
        <v>4</v>
      </c>
    </row>
    <row r="640" spans="1:16" x14ac:dyDescent="0.2">
      <c r="A640" s="1">
        <v>638</v>
      </c>
      <c r="B640" s="32">
        <v>0.80249999999999999</v>
      </c>
      <c r="C640" t="s">
        <v>15</v>
      </c>
      <c r="D640" s="32">
        <v>0.80249999999999999</v>
      </c>
      <c r="E640" t="s">
        <v>56</v>
      </c>
      <c r="F640" s="3">
        <v>21</v>
      </c>
      <c r="G640" s="55">
        <v>61</v>
      </c>
      <c r="H640" t="s">
        <v>21</v>
      </c>
      <c r="I640" t="s">
        <v>37</v>
      </c>
      <c r="J640" t="s">
        <v>256</v>
      </c>
      <c r="K640" t="s">
        <v>20</v>
      </c>
      <c r="L640" s="20">
        <v>1216</v>
      </c>
      <c r="M640" s="32">
        <v>0.80249999999999999</v>
      </c>
      <c r="N640" s="32">
        <v>0.80249999999999999</v>
      </c>
      <c r="O640" s="3">
        <v>1999</v>
      </c>
      <c r="P640" s="3">
        <v>4</v>
      </c>
    </row>
    <row r="641" spans="1:16" x14ac:dyDescent="0.2">
      <c r="A641" s="1">
        <v>639</v>
      </c>
      <c r="B641" s="127">
        <v>0.78749999999999998</v>
      </c>
      <c r="C641" t="s">
        <v>15</v>
      </c>
      <c r="D641" s="127">
        <v>0.78749999999999998</v>
      </c>
      <c r="E641" t="s">
        <v>56</v>
      </c>
      <c r="F641" s="3">
        <v>21</v>
      </c>
      <c r="G641" s="55">
        <v>61</v>
      </c>
      <c r="H641" t="s">
        <v>23</v>
      </c>
      <c r="I641" t="s">
        <v>37</v>
      </c>
      <c r="J641" t="s">
        <v>113</v>
      </c>
      <c r="K641" t="s">
        <v>20</v>
      </c>
      <c r="L641" s="20">
        <v>1216</v>
      </c>
      <c r="M641" s="127">
        <v>0.78749999999999998</v>
      </c>
      <c r="N641" s="127">
        <v>0.78749999999999998</v>
      </c>
      <c r="O641" s="3">
        <v>1999</v>
      </c>
      <c r="P641" s="3">
        <v>4</v>
      </c>
    </row>
    <row r="642" spans="1:16" x14ac:dyDescent="0.2">
      <c r="A642" s="1">
        <v>640</v>
      </c>
      <c r="B642" s="56">
        <v>0.2225</v>
      </c>
      <c r="C642" t="s">
        <v>15</v>
      </c>
      <c r="D642" s="56">
        <v>0.2225</v>
      </c>
      <c r="E642" t="s">
        <v>56</v>
      </c>
      <c r="F642" s="3">
        <v>21</v>
      </c>
      <c r="G642" s="55">
        <v>61</v>
      </c>
      <c r="H642" t="s">
        <v>17</v>
      </c>
      <c r="I642" t="s">
        <v>41</v>
      </c>
      <c r="J642" t="s">
        <v>42</v>
      </c>
      <c r="K642" t="s">
        <v>20</v>
      </c>
      <c r="L642" s="20">
        <v>1216</v>
      </c>
      <c r="M642" s="56">
        <v>0.2225</v>
      </c>
      <c r="N642" s="56">
        <v>0.2225</v>
      </c>
      <c r="O642" s="3">
        <v>1999</v>
      </c>
      <c r="P642" s="3">
        <v>4</v>
      </c>
    </row>
    <row r="643" spans="1:16" x14ac:dyDescent="0.2">
      <c r="A643" s="1">
        <v>641</v>
      </c>
      <c r="B643" s="56">
        <v>0.2225</v>
      </c>
      <c r="C643" t="s">
        <v>15</v>
      </c>
      <c r="D643" s="56">
        <v>0.2225</v>
      </c>
      <c r="E643" t="s">
        <v>56</v>
      </c>
      <c r="F643" s="3">
        <v>21</v>
      </c>
      <c r="G643" s="55">
        <v>61</v>
      </c>
      <c r="H643" t="s">
        <v>21</v>
      </c>
      <c r="I643" t="s">
        <v>41</v>
      </c>
      <c r="J643" t="s">
        <v>43</v>
      </c>
      <c r="K643" t="s">
        <v>20</v>
      </c>
      <c r="L643" s="20">
        <v>1216</v>
      </c>
      <c r="M643" s="56">
        <v>0.2225</v>
      </c>
      <c r="N643" s="56">
        <v>0.2225</v>
      </c>
      <c r="O643" s="3">
        <v>1999</v>
      </c>
      <c r="P643" s="3">
        <v>4</v>
      </c>
    </row>
    <row r="644" spans="1:16" x14ac:dyDescent="0.2">
      <c r="A644" s="1">
        <v>642</v>
      </c>
      <c r="B644" s="56">
        <v>0.2225</v>
      </c>
      <c r="C644" t="s">
        <v>15</v>
      </c>
      <c r="D644" s="56">
        <v>0.2225</v>
      </c>
      <c r="E644" t="s">
        <v>56</v>
      </c>
      <c r="F644" s="3">
        <v>21</v>
      </c>
      <c r="G644" s="55">
        <v>61</v>
      </c>
      <c r="H644" t="s">
        <v>23</v>
      </c>
      <c r="I644" t="s">
        <v>41</v>
      </c>
      <c r="J644" t="s">
        <v>43</v>
      </c>
      <c r="K644" t="s">
        <v>20</v>
      </c>
      <c r="L644" s="20">
        <v>1216</v>
      </c>
      <c r="M644" s="56">
        <v>0.2225</v>
      </c>
      <c r="N644" s="56">
        <v>0.2225</v>
      </c>
      <c r="O644" s="3">
        <v>1999</v>
      </c>
      <c r="P644" s="3">
        <v>4</v>
      </c>
    </row>
    <row r="645" spans="1:16" x14ac:dyDescent="0.2">
      <c r="A645" s="1">
        <v>643</v>
      </c>
      <c r="B645" s="56">
        <v>0.2225</v>
      </c>
      <c r="C645" t="s">
        <v>15</v>
      </c>
      <c r="D645" s="56">
        <v>0.2225</v>
      </c>
      <c r="E645" t="s">
        <v>56</v>
      </c>
      <c r="F645" s="3">
        <v>21</v>
      </c>
      <c r="G645" s="55">
        <v>61</v>
      </c>
      <c r="H645" t="s">
        <v>17</v>
      </c>
      <c r="I645" t="s">
        <v>44</v>
      </c>
      <c r="J645" t="s">
        <v>45</v>
      </c>
      <c r="K645" t="s">
        <v>20</v>
      </c>
      <c r="L645" s="20">
        <v>1216</v>
      </c>
      <c r="M645" s="56">
        <v>0.2225</v>
      </c>
      <c r="N645" s="56">
        <v>0.2225</v>
      </c>
      <c r="O645" s="3">
        <v>1999</v>
      </c>
      <c r="P645" s="3">
        <v>4</v>
      </c>
    </row>
    <row r="646" spans="1:16" x14ac:dyDescent="0.2">
      <c r="A646" s="1">
        <v>644</v>
      </c>
      <c r="B646" s="157">
        <v>0.27250000000000002</v>
      </c>
      <c r="C646" t="s">
        <v>15</v>
      </c>
      <c r="D646" s="157">
        <v>0.27250000000000002</v>
      </c>
      <c r="E646" t="s">
        <v>56</v>
      </c>
      <c r="F646" s="3">
        <v>21</v>
      </c>
      <c r="G646" s="55">
        <v>61</v>
      </c>
      <c r="H646" t="s">
        <v>21</v>
      </c>
      <c r="I646" t="s">
        <v>44</v>
      </c>
      <c r="J646" t="s">
        <v>257</v>
      </c>
      <c r="K646" t="s">
        <v>20</v>
      </c>
      <c r="L646" s="20">
        <v>1216</v>
      </c>
      <c r="M646" s="157">
        <v>0.27250000000000002</v>
      </c>
      <c r="N646" s="157">
        <v>0.27250000000000002</v>
      </c>
      <c r="O646" s="3">
        <v>1999</v>
      </c>
      <c r="P646" s="3">
        <v>4</v>
      </c>
    </row>
    <row r="647" spans="1:16" x14ac:dyDescent="0.2">
      <c r="A647" s="1">
        <v>645</v>
      </c>
      <c r="B647" s="64">
        <v>0.56499999999999995</v>
      </c>
      <c r="C647" t="s">
        <v>15</v>
      </c>
      <c r="D647" s="64">
        <v>0.56499999999999995</v>
      </c>
      <c r="E647" t="s">
        <v>56</v>
      </c>
      <c r="F647" s="3">
        <v>21</v>
      </c>
      <c r="G647" s="55">
        <v>61</v>
      </c>
      <c r="H647" t="s">
        <v>23</v>
      </c>
      <c r="I647" t="s">
        <v>44</v>
      </c>
      <c r="J647" t="s">
        <v>105</v>
      </c>
      <c r="K647" t="s">
        <v>20</v>
      </c>
      <c r="L647" s="20">
        <v>1216</v>
      </c>
      <c r="M647" s="64">
        <v>0.56499999999999995</v>
      </c>
      <c r="N647" s="64">
        <v>0.56499999999999995</v>
      </c>
      <c r="O647" s="3">
        <v>1999</v>
      </c>
      <c r="P647" s="3">
        <v>4</v>
      </c>
    </row>
    <row r="648" spans="1:16" x14ac:dyDescent="0.2">
      <c r="A648" s="1">
        <v>646</v>
      </c>
      <c r="B648" s="166">
        <v>0.44750000000000001</v>
      </c>
      <c r="C648" t="s">
        <v>15</v>
      </c>
      <c r="D648" s="166">
        <v>0.44750000000000001</v>
      </c>
      <c r="E648" t="s">
        <v>56</v>
      </c>
      <c r="F648" s="3">
        <v>21</v>
      </c>
      <c r="G648" s="55">
        <v>61</v>
      </c>
      <c r="H648" t="s">
        <v>17</v>
      </c>
      <c r="I648" t="s">
        <v>48</v>
      </c>
      <c r="J648" t="s">
        <v>49</v>
      </c>
      <c r="K648" t="s">
        <v>20</v>
      </c>
      <c r="L648" s="20">
        <v>1216</v>
      </c>
      <c r="M648" s="166">
        <v>0.44750000000000001</v>
      </c>
      <c r="N648" s="166">
        <v>0.44750000000000001</v>
      </c>
      <c r="O648" s="3">
        <v>1999</v>
      </c>
      <c r="P648" s="3">
        <v>4</v>
      </c>
    </row>
    <row r="649" spans="1:16" x14ac:dyDescent="0.2">
      <c r="A649" s="1">
        <v>647</v>
      </c>
      <c r="B649" s="167">
        <v>0.46</v>
      </c>
      <c r="C649" t="s">
        <v>15</v>
      </c>
      <c r="D649" s="167">
        <v>0.46</v>
      </c>
      <c r="E649" t="s">
        <v>56</v>
      </c>
      <c r="F649" s="3">
        <v>21</v>
      </c>
      <c r="G649" s="55">
        <v>61</v>
      </c>
      <c r="H649" t="s">
        <v>17</v>
      </c>
      <c r="I649" t="s">
        <v>50</v>
      </c>
      <c r="J649" t="s">
        <v>51</v>
      </c>
      <c r="K649" t="s">
        <v>20</v>
      </c>
      <c r="L649" s="20">
        <v>1216</v>
      </c>
      <c r="M649" s="167">
        <v>0.46</v>
      </c>
      <c r="N649" s="167">
        <v>0.46</v>
      </c>
      <c r="O649" s="3">
        <v>1999</v>
      </c>
      <c r="P649" s="3">
        <v>4</v>
      </c>
    </row>
    <row r="650" spans="1:16" x14ac:dyDescent="0.2">
      <c r="A650" s="1">
        <v>648</v>
      </c>
      <c r="B650" s="159">
        <v>0.74250000000000005</v>
      </c>
      <c r="C650" t="s">
        <v>15</v>
      </c>
      <c r="D650" s="159">
        <v>0.74250000000000005</v>
      </c>
      <c r="E650" t="s">
        <v>56</v>
      </c>
      <c r="F650" s="3">
        <v>21</v>
      </c>
      <c r="G650" s="55">
        <v>61</v>
      </c>
      <c r="H650" t="s">
        <v>17</v>
      </c>
      <c r="I650" t="s">
        <v>52</v>
      </c>
      <c r="J650" t="s">
        <v>53</v>
      </c>
      <c r="K650" t="s">
        <v>20</v>
      </c>
      <c r="L650" s="20">
        <v>1216</v>
      </c>
      <c r="M650" s="159">
        <v>0.74250000000000005</v>
      </c>
      <c r="N650" s="159">
        <v>0.74250000000000005</v>
      </c>
      <c r="O650" s="3">
        <v>1999</v>
      </c>
      <c r="P650" s="3">
        <v>4</v>
      </c>
    </row>
    <row r="651" spans="1:16" x14ac:dyDescent="0.2">
      <c r="A651" s="1">
        <v>649</v>
      </c>
      <c r="B651" s="122">
        <v>0.22750000000000001</v>
      </c>
      <c r="C651" t="s">
        <v>15</v>
      </c>
      <c r="D651" s="122">
        <v>0.22750000000000001</v>
      </c>
      <c r="E651" t="s">
        <v>56</v>
      </c>
      <c r="F651" s="3">
        <v>21</v>
      </c>
      <c r="G651" s="55">
        <v>61</v>
      </c>
      <c r="H651" t="s">
        <v>17</v>
      </c>
      <c r="I651" t="s">
        <v>54</v>
      </c>
      <c r="J651" t="s">
        <v>55</v>
      </c>
      <c r="K651" t="s">
        <v>20</v>
      </c>
      <c r="L651" s="20">
        <v>1216</v>
      </c>
      <c r="M651" s="122">
        <v>0.22750000000000001</v>
      </c>
      <c r="N651" s="122">
        <v>0.22750000000000001</v>
      </c>
      <c r="O651" s="3">
        <v>1999</v>
      </c>
      <c r="P651" s="3">
        <v>4</v>
      </c>
    </row>
    <row r="652" spans="1:16" x14ac:dyDescent="0.2">
      <c r="A652" s="1">
        <v>650</v>
      </c>
      <c r="B652" s="107">
        <v>0.77249999999999996</v>
      </c>
      <c r="C652" t="s">
        <v>15</v>
      </c>
      <c r="D652" s="107">
        <v>0.77250000000000008</v>
      </c>
      <c r="E652" t="s">
        <v>16</v>
      </c>
      <c r="F652" s="3">
        <v>21</v>
      </c>
      <c r="G652" s="36">
        <v>64</v>
      </c>
      <c r="H652" t="s">
        <v>17</v>
      </c>
      <c r="I652" t="s">
        <v>18</v>
      </c>
      <c r="J652" t="s">
        <v>19</v>
      </c>
      <c r="K652" t="s">
        <v>68</v>
      </c>
      <c r="L652" s="4">
        <v>1600</v>
      </c>
      <c r="M652" s="107">
        <v>0.77249999999999996</v>
      </c>
      <c r="N652" s="107">
        <v>0.77249999999999996</v>
      </c>
      <c r="O652" s="3">
        <v>1999</v>
      </c>
      <c r="P652" s="3">
        <v>4</v>
      </c>
    </row>
    <row r="653" spans="1:16" x14ac:dyDescent="0.2">
      <c r="A653" s="1">
        <v>651</v>
      </c>
      <c r="B653" s="120">
        <v>0.72750000000000004</v>
      </c>
      <c r="C653" t="s">
        <v>15</v>
      </c>
      <c r="D653" s="120">
        <v>0.72750000000000015</v>
      </c>
      <c r="E653" t="s">
        <v>16</v>
      </c>
      <c r="F653" s="3">
        <v>21</v>
      </c>
      <c r="G653" s="36">
        <v>64</v>
      </c>
      <c r="H653" t="s">
        <v>21</v>
      </c>
      <c r="I653" t="s">
        <v>18</v>
      </c>
      <c r="J653" t="s">
        <v>258</v>
      </c>
      <c r="K653" t="s">
        <v>68</v>
      </c>
      <c r="L653" s="4">
        <v>1600</v>
      </c>
      <c r="M653" s="120">
        <v>0.72750000000000004</v>
      </c>
      <c r="N653" s="120">
        <v>0.72750000000000004</v>
      </c>
      <c r="O653" s="3">
        <v>1999</v>
      </c>
      <c r="P653" s="3">
        <v>4</v>
      </c>
    </row>
    <row r="654" spans="1:16" x14ac:dyDescent="0.2">
      <c r="A654" s="1">
        <v>652</v>
      </c>
      <c r="B654" s="95">
        <v>0.74</v>
      </c>
      <c r="C654" t="s">
        <v>15</v>
      </c>
      <c r="D654" s="95">
        <v>0.74</v>
      </c>
      <c r="E654" t="s">
        <v>16</v>
      </c>
      <c r="F654" s="3">
        <v>21</v>
      </c>
      <c r="G654" s="36">
        <v>64</v>
      </c>
      <c r="H654" t="s">
        <v>23</v>
      </c>
      <c r="I654" t="s">
        <v>18</v>
      </c>
      <c r="J654" t="s">
        <v>70</v>
      </c>
      <c r="K654" t="s">
        <v>68</v>
      </c>
      <c r="L654" s="4">
        <v>1600</v>
      </c>
      <c r="M654" s="95">
        <v>0.74</v>
      </c>
      <c r="N654" s="95">
        <v>0.74</v>
      </c>
      <c r="O654" s="3">
        <v>1999</v>
      </c>
      <c r="P654" s="3">
        <v>4</v>
      </c>
    </row>
    <row r="655" spans="1:16" x14ac:dyDescent="0.2">
      <c r="A655" s="1">
        <v>653</v>
      </c>
      <c r="B655" s="83">
        <v>0.79249999999999998</v>
      </c>
      <c r="C655" t="s">
        <v>15</v>
      </c>
      <c r="D655" s="83">
        <v>0.79249999999999998</v>
      </c>
      <c r="E655" t="s">
        <v>16</v>
      </c>
      <c r="F655" s="3">
        <v>21</v>
      </c>
      <c r="G655" s="36">
        <v>64</v>
      </c>
      <c r="H655" t="s">
        <v>17</v>
      </c>
      <c r="I655" t="s">
        <v>25</v>
      </c>
      <c r="J655" t="s">
        <v>26</v>
      </c>
      <c r="K655" t="s">
        <v>68</v>
      </c>
      <c r="L655" s="4">
        <v>1600</v>
      </c>
      <c r="M655" s="83">
        <v>0.79249999999999998</v>
      </c>
      <c r="N655" s="83">
        <v>0.79249999999999998</v>
      </c>
      <c r="O655" s="3">
        <v>1999</v>
      </c>
      <c r="P655" s="3">
        <v>4</v>
      </c>
    </row>
    <row r="656" spans="1:16" x14ac:dyDescent="0.2">
      <c r="A656" s="1">
        <v>654</v>
      </c>
      <c r="B656" s="100">
        <v>0.61499999999999999</v>
      </c>
      <c r="C656" t="s">
        <v>15</v>
      </c>
      <c r="D656" s="100">
        <v>0.61499999999999999</v>
      </c>
      <c r="E656" t="s">
        <v>16</v>
      </c>
      <c r="F656" s="3">
        <v>21</v>
      </c>
      <c r="G656" s="36">
        <v>64</v>
      </c>
      <c r="H656" t="s">
        <v>21</v>
      </c>
      <c r="I656" t="s">
        <v>25</v>
      </c>
      <c r="J656" t="s">
        <v>259</v>
      </c>
      <c r="K656" t="s">
        <v>68</v>
      </c>
      <c r="L656" s="4">
        <v>1600</v>
      </c>
      <c r="M656" s="100">
        <v>0.61499999999999999</v>
      </c>
      <c r="N656" s="100">
        <v>0.61499999999999999</v>
      </c>
      <c r="O656" s="3">
        <v>1999</v>
      </c>
      <c r="P656" s="3">
        <v>4</v>
      </c>
    </row>
    <row r="657" spans="1:16" x14ac:dyDescent="0.2">
      <c r="A657" s="1">
        <v>655</v>
      </c>
      <c r="B657" s="35">
        <v>0.59</v>
      </c>
      <c r="C657" t="s">
        <v>15</v>
      </c>
      <c r="D657" s="35">
        <v>0.59</v>
      </c>
      <c r="E657" t="s">
        <v>16</v>
      </c>
      <c r="F657" s="3">
        <v>21</v>
      </c>
      <c r="G657" s="36">
        <v>64</v>
      </c>
      <c r="H657" t="s">
        <v>23</v>
      </c>
      <c r="I657" t="s">
        <v>25</v>
      </c>
      <c r="J657" t="s">
        <v>260</v>
      </c>
      <c r="K657" t="s">
        <v>68</v>
      </c>
      <c r="L657" s="4">
        <v>1600</v>
      </c>
      <c r="M657" s="35">
        <v>0.59</v>
      </c>
      <c r="N657" s="35">
        <v>0.59</v>
      </c>
      <c r="O657" s="3">
        <v>1999</v>
      </c>
      <c r="P657" s="3">
        <v>4</v>
      </c>
    </row>
    <row r="658" spans="1:16" x14ac:dyDescent="0.2">
      <c r="A658" s="1">
        <v>656</v>
      </c>
      <c r="B658" s="72">
        <v>0.50249999999999995</v>
      </c>
      <c r="C658" t="s">
        <v>15</v>
      </c>
      <c r="D658" s="72">
        <v>0.50249999999999995</v>
      </c>
      <c r="E658" t="s">
        <v>16</v>
      </c>
      <c r="F658" s="3">
        <v>21</v>
      </c>
      <c r="G658" s="36">
        <v>64</v>
      </c>
      <c r="H658" t="s">
        <v>17</v>
      </c>
      <c r="I658" t="s">
        <v>29</v>
      </c>
      <c r="J658" t="s">
        <v>30</v>
      </c>
      <c r="K658" t="s">
        <v>68</v>
      </c>
      <c r="L658" s="4">
        <v>1600</v>
      </c>
      <c r="M658" s="72">
        <v>0.50249999999999995</v>
      </c>
      <c r="N658" s="72">
        <v>0.50249999999999995</v>
      </c>
      <c r="O658" s="3">
        <v>1999</v>
      </c>
      <c r="P658" s="3">
        <v>4</v>
      </c>
    </row>
    <row r="659" spans="1:16" x14ac:dyDescent="0.2">
      <c r="A659" s="1">
        <v>657</v>
      </c>
      <c r="B659" s="79">
        <v>0.71750000000000003</v>
      </c>
      <c r="C659" t="s">
        <v>15</v>
      </c>
      <c r="D659" s="79">
        <v>0.71750000000000003</v>
      </c>
      <c r="E659" t="s">
        <v>16</v>
      </c>
      <c r="F659" s="3">
        <v>21</v>
      </c>
      <c r="G659" s="36">
        <v>64</v>
      </c>
      <c r="H659" t="s">
        <v>21</v>
      </c>
      <c r="I659" t="s">
        <v>29</v>
      </c>
      <c r="J659" t="s">
        <v>261</v>
      </c>
      <c r="K659" t="s">
        <v>68</v>
      </c>
      <c r="L659" s="4">
        <v>1600</v>
      </c>
      <c r="M659" s="79">
        <v>0.71750000000000003</v>
      </c>
      <c r="N659" s="79">
        <v>0.71750000000000003</v>
      </c>
      <c r="O659" s="3">
        <v>1999</v>
      </c>
      <c r="P659" s="3">
        <v>4</v>
      </c>
    </row>
    <row r="660" spans="1:16" x14ac:dyDescent="0.2">
      <c r="A660" s="1">
        <v>658</v>
      </c>
      <c r="B660" s="95">
        <v>0.74</v>
      </c>
      <c r="C660" t="s">
        <v>15</v>
      </c>
      <c r="D660" s="95">
        <v>0.74</v>
      </c>
      <c r="E660" t="s">
        <v>16</v>
      </c>
      <c r="F660" s="3">
        <v>21</v>
      </c>
      <c r="G660" s="36">
        <v>64</v>
      </c>
      <c r="H660" t="s">
        <v>23</v>
      </c>
      <c r="I660" t="s">
        <v>29</v>
      </c>
      <c r="J660" t="s">
        <v>84</v>
      </c>
      <c r="K660" t="s">
        <v>68</v>
      </c>
      <c r="L660" s="4">
        <v>1600</v>
      </c>
      <c r="M660" s="95">
        <v>0.74</v>
      </c>
      <c r="N660" s="95">
        <v>0.74</v>
      </c>
      <c r="O660" s="3">
        <v>1999</v>
      </c>
      <c r="P660" s="3">
        <v>4</v>
      </c>
    </row>
    <row r="661" spans="1:16" x14ac:dyDescent="0.2">
      <c r="A661" s="1">
        <v>659</v>
      </c>
      <c r="B661" s="26">
        <v>0.90500000000000003</v>
      </c>
      <c r="C661" t="s">
        <v>15</v>
      </c>
      <c r="D661" s="26">
        <v>0.90500000000000003</v>
      </c>
      <c r="E661" t="s">
        <v>16</v>
      </c>
      <c r="F661" s="3">
        <v>21</v>
      </c>
      <c r="G661" s="36">
        <v>64</v>
      </c>
      <c r="H661" t="s">
        <v>17</v>
      </c>
      <c r="I661" t="s">
        <v>33</v>
      </c>
      <c r="J661" t="s">
        <v>34</v>
      </c>
      <c r="K661" t="s">
        <v>68</v>
      </c>
      <c r="L661" s="4">
        <v>1600</v>
      </c>
      <c r="M661" s="26">
        <v>0.90500000000000003</v>
      </c>
      <c r="N661" s="26">
        <v>0.90500000000000003</v>
      </c>
      <c r="O661" s="3">
        <v>1999</v>
      </c>
      <c r="P661" s="3">
        <v>4</v>
      </c>
    </row>
    <row r="662" spans="1:16" x14ac:dyDescent="0.2">
      <c r="A662" s="1">
        <v>660</v>
      </c>
      <c r="B662" s="73">
        <v>0.91749999999999998</v>
      </c>
      <c r="C662" t="s">
        <v>15</v>
      </c>
      <c r="D662" s="73">
        <v>0.91749999999999998</v>
      </c>
      <c r="E662" t="s">
        <v>16</v>
      </c>
      <c r="F662" s="3">
        <v>21</v>
      </c>
      <c r="G662" s="36">
        <v>64</v>
      </c>
      <c r="H662" t="s">
        <v>21</v>
      </c>
      <c r="I662" t="s">
        <v>33</v>
      </c>
      <c r="J662" t="s">
        <v>262</v>
      </c>
      <c r="K662" t="s">
        <v>68</v>
      </c>
      <c r="L662" s="4">
        <v>1600</v>
      </c>
      <c r="M662" s="73">
        <v>0.91749999999999998</v>
      </c>
      <c r="N662" s="73">
        <v>0.91749999999999998</v>
      </c>
      <c r="O662" s="3">
        <v>1999</v>
      </c>
      <c r="P662" s="3">
        <v>4</v>
      </c>
    </row>
    <row r="663" spans="1:16" x14ac:dyDescent="0.2">
      <c r="A663" s="1">
        <v>661</v>
      </c>
      <c r="B663" s="73">
        <v>0.91749999999999998</v>
      </c>
      <c r="C663" t="s">
        <v>15</v>
      </c>
      <c r="D663" s="73">
        <v>0.91749999999999998</v>
      </c>
      <c r="E663" t="s">
        <v>16</v>
      </c>
      <c r="F663" s="3">
        <v>21</v>
      </c>
      <c r="G663" s="36">
        <v>64</v>
      </c>
      <c r="H663" t="s">
        <v>23</v>
      </c>
      <c r="I663" t="s">
        <v>33</v>
      </c>
      <c r="J663" t="s">
        <v>36</v>
      </c>
      <c r="K663" t="s">
        <v>68</v>
      </c>
      <c r="L663" s="4">
        <v>1600</v>
      </c>
      <c r="M663" s="73">
        <v>0.91749999999999998</v>
      </c>
      <c r="N663" s="73">
        <v>0.91749999999999998</v>
      </c>
      <c r="O663" s="3">
        <v>1999</v>
      </c>
      <c r="P663" s="3">
        <v>4</v>
      </c>
    </row>
    <row r="664" spans="1:16" x14ac:dyDescent="0.2">
      <c r="A664" s="1">
        <v>662</v>
      </c>
      <c r="B664" s="98">
        <v>0.44500000000000001</v>
      </c>
      <c r="C664" t="s">
        <v>15</v>
      </c>
      <c r="D664" s="98">
        <v>0.44500000000000001</v>
      </c>
      <c r="E664" t="s">
        <v>16</v>
      </c>
      <c r="F664" s="3">
        <v>21</v>
      </c>
      <c r="G664" s="36">
        <v>64</v>
      </c>
      <c r="H664" t="s">
        <v>17</v>
      </c>
      <c r="I664" t="s">
        <v>37</v>
      </c>
      <c r="J664" t="s">
        <v>38</v>
      </c>
      <c r="K664" t="s">
        <v>68</v>
      </c>
      <c r="L664" s="4">
        <v>1600</v>
      </c>
      <c r="M664" s="98">
        <v>0.44500000000000001</v>
      </c>
      <c r="N664" s="98">
        <v>0.44500000000000001</v>
      </c>
      <c r="O664" s="3">
        <v>1999</v>
      </c>
      <c r="P664" s="3">
        <v>4</v>
      </c>
    </row>
    <row r="665" spans="1:16" x14ac:dyDescent="0.2">
      <c r="A665" s="1">
        <v>663</v>
      </c>
      <c r="B665" s="55">
        <v>0.88749999999999996</v>
      </c>
      <c r="C665" t="s">
        <v>15</v>
      </c>
      <c r="D665" s="55">
        <v>0.88749999999999996</v>
      </c>
      <c r="E665" t="s">
        <v>16</v>
      </c>
      <c r="F665" s="3">
        <v>21</v>
      </c>
      <c r="G665" s="36">
        <v>64</v>
      </c>
      <c r="H665" t="s">
        <v>21</v>
      </c>
      <c r="I665" t="s">
        <v>37</v>
      </c>
      <c r="J665" t="s">
        <v>263</v>
      </c>
      <c r="K665" t="s">
        <v>68</v>
      </c>
      <c r="L665" s="4">
        <v>1600</v>
      </c>
      <c r="M665" s="55">
        <v>0.88749999999999996</v>
      </c>
      <c r="N665" s="55">
        <v>0.88749999999999996</v>
      </c>
      <c r="O665" s="3">
        <v>1999</v>
      </c>
      <c r="P665" s="3">
        <v>4</v>
      </c>
    </row>
    <row r="666" spans="1:16" x14ac:dyDescent="0.2">
      <c r="A666" s="1">
        <v>664</v>
      </c>
      <c r="B666" s="134">
        <v>0.89249999999999996</v>
      </c>
      <c r="C666" t="s">
        <v>15</v>
      </c>
      <c r="D666" s="134">
        <v>0.89249999999999996</v>
      </c>
      <c r="E666" t="s">
        <v>16</v>
      </c>
      <c r="F666" s="3">
        <v>21</v>
      </c>
      <c r="G666" s="36">
        <v>64</v>
      </c>
      <c r="H666" t="s">
        <v>23</v>
      </c>
      <c r="I666" t="s">
        <v>37</v>
      </c>
      <c r="J666" t="s">
        <v>86</v>
      </c>
      <c r="K666" t="s">
        <v>68</v>
      </c>
      <c r="L666" s="4">
        <v>1600</v>
      </c>
      <c r="M666" s="134">
        <v>0.89249999999999996</v>
      </c>
      <c r="N666" s="134">
        <v>0.89249999999999996</v>
      </c>
      <c r="O666" s="3">
        <v>1999</v>
      </c>
      <c r="P666" s="3">
        <v>4</v>
      </c>
    </row>
    <row r="667" spans="1:16" x14ac:dyDescent="0.2">
      <c r="A667" s="1">
        <v>665</v>
      </c>
      <c r="B667" s="56">
        <v>0.2225</v>
      </c>
      <c r="C667" t="s">
        <v>15</v>
      </c>
      <c r="D667" s="56">
        <v>0.2225</v>
      </c>
      <c r="E667" t="s">
        <v>16</v>
      </c>
      <c r="F667" s="3">
        <v>21</v>
      </c>
      <c r="G667" s="36">
        <v>64</v>
      </c>
      <c r="H667" t="s">
        <v>17</v>
      </c>
      <c r="I667" t="s">
        <v>41</v>
      </c>
      <c r="J667" t="s">
        <v>42</v>
      </c>
      <c r="K667" t="s">
        <v>68</v>
      </c>
      <c r="L667" s="4">
        <v>1600</v>
      </c>
      <c r="M667" s="56">
        <v>0.2225</v>
      </c>
      <c r="N667" s="56">
        <v>0.2225</v>
      </c>
      <c r="O667" s="3">
        <v>1999</v>
      </c>
      <c r="P667" s="3">
        <v>4</v>
      </c>
    </row>
    <row r="668" spans="1:16" x14ac:dyDescent="0.2">
      <c r="A668" s="1">
        <v>666</v>
      </c>
      <c r="B668" s="56">
        <v>0.2225</v>
      </c>
      <c r="C668" t="s">
        <v>15</v>
      </c>
      <c r="D668" s="56">
        <v>0.2225</v>
      </c>
      <c r="E668" t="s">
        <v>16</v>
      </c>
      <c r="F668" s="3">
        <v>21</v>
      </c>
      <c r="G668" s="36">
        <v>64</v>
      </c>
      <c r="H668" t="s">
        <v>21</v>
      </c>
      <c r="I668" t="s">
        <v>41</v>
      </c>
      <c r="J668" t="s">
        <v>43</v>
      </c>
      <c r="K668" t="s">
        <v>68</v>
      </c>
      <c r="L668" s="4">
        <v>1600</v>
      </c>
      <c r="M668" s="56">
        <v>0.2225</v>
      </c>
      <c r="N668" s="56">
        <v>0.2225</v>
      </c>
      <c r="O668" s="3">
        <v>1999</v>
      </c>
      <c r="P668" s="3">
        <v>4</v>
      </c>
    </row>
    <row r="669" spans="1:16" x14ac:dyDescent="0.2">
      <c r="A669" s="1">
        <v>667</v>
      </c>
      <c r="B669" s="56">
        <v>0.2225</v>
      </c>
      <c r="C669" t="s">
        <v>15</v>
      </c>
      <c r="D669" s="56">
        <v>0.2225</v>
      </c>
      <c r="E669" t="s">
        <v>16</v>
      </c>
      <c r="F669" s="3">
        <v>21</v>
      </c>
      <c r="G669" s="36">
        <v>64</v>
      </c>
      <c r="H669" t="s">
        <v>23</v>
      </c>
      <c r="I669" t="s">
        <v>41</v>
      </c>
      <c r="J669" t="s">
        <v>43</v>
      </c>
      <c r="K669" t="s">
        <v>68</v>
      </c>
      <c r="L669" s="4">
        <v>1600</v>
      </c>
      <c r="M669" s="56">
        <v>0.2225</v>
      </c>
      <c r="N669" s="56">
        <v>0.2225</v>
      </c>
      <c r="O669" s="3">
        <v>1999</v>
      </c>
      <c r="P669" s="3">
        <v>4</v>
      </c>
    </row>
    <row r="670" spans="1:16" x14ac:dyDescent="0.2">
      <c r="A670" s="1">
        <v>668</v>
      </c>
      <c r="B670" s="56">
        <v>0.2225</v>
      </c>
      <c r="C670" t="s">
        <v>15</v>
      </c>
      <c r="D670" s="56">
        <v>0.2225</v>
      </c>
      <c r="E670" t="s">
        <v>16</v>
      </c>
      <c r="F670" s="3">
        <v>21</v>
      </c>
      <c r="G670" s="36">
        <v>64</v>
      </c>
      <c r="H670" t="s">
        <v>17</v>
      </c>
      <c r="I670" t="s">
        <v>44</v>
      </c>
      <c r="J670" t="s">
        <v>45</v>
      </c>
      <c r="K670" t="s">
        <v>68</v>
      </c>
      <c r="L670" s="4">
        <v>1600</v>
      </c>
      <c r="M670" s="56">
        <v>0.2225</v>
      </c>
      <c r="N670" s="56">
        <v>0.2225</v>
      </c>
      <c r="O670" s="3">
        <v>1999</v>
      </c>
      <c r="P670" s="3">
        <v>4</v>
      </c>
    </row>
    <row r="671" spans="1:16" x14ac:dyDescent="0.2">
      <c r="A671" s="1">
        <v>669</v>
      </c>
      <c r="B671" s="168">
        <v>0.41499999999999998</v>
      </c>
      <c r="C671" t="s">
        <v>15</v>
      </c>
      <c r="D671" s="168">
        <v>0.41499999999999998</v>
      </c>
      <c r="E671" t="s">
        <v>16</v>
      </c>
      <c r="F671" s="3">
        <v>21</v>
      </c>
      <c r="G671" s="36">
        <v>64</v>
      </c>
      <c r="H671" t="s">
        <v>21</v>
      </c>
      <c r="I671" t="s">
        <v>44</v>
      </c>
      <c r="J671" t="s">
        <v>264</v>
      </c>
      <c r="K671" t="s">
        <v>68</v>
      </c>
      <c r="L671" s="4">
        <v>1600</v>
      </c>
      <c r="M671" s="168">
        <v>0.41499999999999998</v>
      </c>
      <c r="N671" s="168">
        <v>0.41499999999999998</v>
      </c>
      <c r="O671" s="3">
        <v>1999</v>
      </c>
      <c r="P671" s="3">
        <v>4</v>
      </c>
    </row>
    <row r="672" spans="1:16" x14ac:dyDescent="0.2">
      <c r="A672" s="1">
        <v>670</v>
      </c>
      <c r="B672" s="152">
        <v>0.66</v>
      </c>
      <c r="C672" t="s">
        <v>15</v>
      </c>
      <c r="D672" s="152">
        <v>0.66</v>
      </c>
      <c r="E672" t="s">
        <v>16</v>
      </c>
      <c r="F672" s="3">
        <v>21</v>
      </c>
      <c r="G672" s="36">
        <v>64</v>
      </c>
      <c r="H672" t="s">
        <v>23</v>
      </c>
      <c r="I672" t="s">
        <v>44</v>
      </c>
      <c r="J672" t="s">
        <v>47</v>
      </c>
      <c r="K672" t="s">
        <v>68</v>
      </c>
      <c r="L672" s="4">
        <v>1600</v>
      </c>
      <c r="M672" s="152">
        <v>0.66</v>
      </c>
      <c r="N672" s="152">
        <v>0.66</v>
      </c>
      <c r="O672" s="3">
        <v>1999</v>
      </c>
      <c r="P672" s="3">
        <v>4</v>
      </c>
    </row>
    <row r="673" spans="1:16" x14ac:dyDescent="0.2">
      <c r="A673" s="1">
        <v>671</v>
      </c>
      <c r="B673" s="166">
        <v>0.44750000000000001</v>
      </c>
      <c r="C673" t="s">
        <v>15</v>
      </c>
      <c r="D673" s="166">
        <v>0.44750000000000001</v>
      </c>
      <c r="E673" t="s">
        <v>16</v>
      </c>
      <c r="F673" s="3">
        <v>21</v>
      </c>
      <c r="G673" s="36">
        <v>64</v>
      </c>
      <c r="H673" t="s">
        <v>17</v>
      </c>
      <c r="I673" t="s">
        <v>48</v>
      </c>
      <c r="J673" t="s">
        <v>49</v>
      </c>
      <c r="K673" t="s">
        <v>68</v>
      </c>
      <c r="L673" s="4">
        <v>1600</v>
      </c>
      <c r="M673" s="166">
        <v>0.44750000000000001</v>
      </c>
      <c r="N673" s="166">
        <v>0.44750000000000001</v>
      </c>
      <c r="O673" s="3">
        <v>1999</v>
      </c>
      <c r="P673" s="3">
        <v>4</v>
      </c>
    </row>
    <row r="674" spans="1:16" x14ac:dyDescent="0.2">
      <c r="A674" s="1">
        <v>672</v>
      </c>
      <c r="B674" s="159">
        <v>0.74250000000000005</v>
      </c>
      <c r="C674" t="s">
        <v>15</v>
      </c>
      <c r="D674" s="159">
        <v>0.74250000000000005</v>
      </c>
      <c r="E674" t="s">
        <v>16</v>
      </c>
      <c r="F674" s="3">
        <v>21</v>
      </c>
      <c r="G674" s="36">
        <v>64</v>
      </c>
      <c r="H674" t="s">
        <v>17</v>
      </c>
      <c r="I674" t="s">
        <v>50</v>
      </c>
      <c r="J674" t="s">
        <v>51</v>
      </c>
      <c r="K674" t="s">
        <v>68</v>
      </c>
      <c r="L674" s="4">
        <v>1600</v>
      </c>
      <c r="M674" s="159">
        <v>0.74250000000000005</v>
      </c>
      <c r="N674" s="159">
        <v>0.74250000000000005</v>
      </c>
      <c r="O674" s="3">
        <v>1999</v>
      </c>
      <c r="P674" s="3">
        <v>4</v>
      </c>
    </row>
    <row r="675" spans="1:16" x14ac:dyDescent="0.2">
      <c r="A675" s="1">
        <v>673</v>
      </c>
      <c r="B675" s="30">
        <v>0.78500000000000003</v>
      </c>
      <c r="C675" t="s">
        <v>15</v>
      </c>
      <c r="D675" s="30">
        <v>0.78500000000000003</v>
      </c>
      <c r="E675" t="s">
        <v>16</v>
      </c>
      <c r="F675" s="3">
        <v>21</v>
      </c>
      <c r="G675" s="36">
        <v>64</v>
      </c>
      <c r="H675" t="s">
        <v>17</v>
      </c>
      <c r="I675" t="s">
        <v>52</v>
      </c>
      <c r="J675" t="s">
        <v>53</v>
      </c>
      <c r="K675" t="s">
        <v>68</v>
      </c>
      <c r="L675" s="4">
        <v>1600</v>
      </c>
      <c r="M675" s="30">
        <v>0.78500000000000003</v>
      </c>
      <c r="N675" s="30">
        <v>0.78500000000000003</v>
      </c>
      <c r="O675" s="3">
        <v>1999</v>
      </c>
      <c r="P675" s="3">
        <v>4</v>
      </c>
    </row>
    <row r="676" spans="1:16" x14ac:dyDescent="0.2">
      <c r="A676" s="1">
        <v>674</v>
      </c>
      <c r="B676" s="56">
        <v>0.2225</v>
      </c>
      <c r="C676" t="s">
        <v>15</v>
      </c>
      <c r="D676" s="56">
        <v>0.2225</v>
      </c>
      <c r="E676" t="s">
        <v>16</v>
      </c>
      <c r="F676" s="3">
        <v>21</v>
      </c>
      <c r="G676" s="36">
        <v>64</v>
      </c>
      <c r="H676" t="s">
        <v>17</v>
      </c>
      <c r="I676" t="s">
        <v>54</v>
      </c>
      <c r="J676" t="s">
        <v>55</v>
      </c>
      <c r="K676" t="s">
        <v>68</v>
      </c>
      <c r="L676" s="4">
        <v>1600</v>
      </c>
      <c r="M676" s="56">
        <v>0.2225</v>
      </c>
      <c r="N676" s="56">
        <v>0.2225</v>
      </c>
      <c r="O676" s="3">
        <v>1999</v>
      </c>
      <c r="P676" s="3">
        <v>4</v>
      </c>
    </row>
    <row r="677" spans="1:16" x14ac:dyDescent="0.2">
      <c r="A677" s="1">
        <v>675</v>
      </c>
      <c r="B677" s="169">
        <v>0.63749999999999996</v>
      </c>
      <c r="C677" t="s">
        <v>15</v>
      </c>
      <c r="D677" s="169">
        <v>0.63749999999999996</v>
      </c>
      <c r="E677" t="s">
        <v>56</v>
      </c>
      <c r="F677" s="3">
        <v>21</v>
      </c>
      <c r="G677" s="36">
        <v>64</v>
      </c>
      <c r="H677" t="s">
        <v>17</v>
      </c>
      <c r="I677" t="s">
        <v>18</v>
      </c>
      <c r="J677" t="s">
        <v>19</v>
      </c>
      <c r="K677" t="s">
        <v>68</v>
      </c>
      <c r="L677" s="4">
        <v>1600</v>
      </c>
      <c r="M677" s="169">
        <v>0.63749999999999996</v>
      </c>
      <c r="N677" s="169">
        <v>0.63749999999999996</v>
      </c>
      <c r="O677" s="3">
        <v>1999</v>
      </c>
      <c r="P677" s="3">
        <v>4</v>
      </c>
    </row>
    <row r="678" spans="1:16" x14ac:dyDescent="0.2">
      <c r="A678" s="1">
        <v>676</v>
      </c>
      <c r="B678" s="120">
        <v>0.72750000000000004</v>
      </c>
      <c r="C678" t="s">
        <v>15</v>
      </c>
      <c r="D678" s="120">
        <v>0.72750000000000015</v>
      </c>
      <c r="E678" t="s">
        <v>56</v>
      </c>
      <c r="F678" s="3">
        <v>21</v>
      </c>
      <c r="G678" s="36">
        <v>64</v>
      </c>
      <c r="H678" t="s">
        <v>21</v>
      </c>
      <c r="I678" t="s">
        <v>18</v>
      </c>
      <c r="J678" t="s">
        <v>80</v>
      </c>
      <c r="K678" t="s">
        <v>68</v>
      </c>
      <c r="L678" s="4">
        <v>1600</v>
      </c>
      <c r="M678" s="120">
        <v>0.72750000000000004</v>
      </c>
      <c r="N678" s="120">
        <v>0.72750000000000004</v>
      </c>
      <c r="O678" s="3">
        <v>1999</v>
      </c>
      <c r="P678" s="3">
        <v>4</v>
      </c>
    </row>
    <row r="679" spans="1:16" x14ac:dyDescent="0.2">
      <c r="A679" s="1">
        <v>677</v>
      </c>
      <c r="B679" s="120">
        <v>0.72750000000000004</v>
      </c>
      <c r="C679" t="s">
        <v>15</v>
      </c>
      <c r="D679" s="120">
        <v>0.72750000000000015</v>
      </c>
      <c r="E679" t="s">
        <v>56</v>
      </c>
      <c r="F679" s="3">
        <v>21</v>
      </c>
      <c r="G679" s="36">
        <v>64</v>
      </c>
      <c r="H679" t="s">
        <v>23</v>
      </c>
      <c r="I679" t="s">
        <v>18</v>
      </c>
      <c r="J679" t="s">
        <v>80</v>
      </c>
      <c r="K679" t="s">
        <v>68</v>
      </c>
      <c r="L679" s="4">
        <v>1600</v>
      </c>
      <c r="M679" s="120">
        <v>0.72750000000000004</v>
      </c>
      <c r="N679" s="120">
        <v>0.72750000000000004</v>
      </c>
      <c r="O679" s="3">
        <v>1999</v>
      </c>
      <c r="P679" s="3">
        <v>4</v>
      </c>
    </row>
    <row r="680" spans="1:16" x14ac:dyDescent="0.2">
      <c r="A680" s="1">
        <v>678</v>
      </c>
      <c r="B680" s="34">
        <v>0.80500000000000005</v>
      </c>
      <c r="C680" t="s">
        <v>15</v>
      </c>
      <c r="D680" s="34">
        <v>0.80500000000000005</v>
      </c>
      <c r="E680" t="s">
        <v>56</v>
      </c>
      <c r="F680" s="3">
        <v>21</v>
      </c>
      <c r="G680" s="36">
        <v>64</v>
      </c>
      <c r="H680" t="s">
        <v>17</v>
      </c>
      <c r="I680" t="s">
        <v>25</v>
      </c>
      <c r="J680" t="s">
        <v>26</v>
      </c>
      <c r="K680" t="s">
        <v>68</v>
      </c>
      <c r="L680" s="4">
        <v>1600</v>
      </c>
      <c r="M680" s="34">
        <v>0.80500000000000005</v>
      </c>
      <c r="N680" s="34">
        <v>0.80500000000000005</v>
      </c>
      <c r="O680" s="3">
        <v>1999</v>
      </c>
      <c r="P680" s="3">
        <v>4</v>
      </c>
    </row>
    <row r="681" spans="1:16" x14ac:dyDescent="0.2">
      <c r="A681" s="1">
        <v>679</v>
      </c>
      <c r="B681" s="170">
        <v>0.44</v>
      </c>
      <c r="C681" t="s">
        <v>15</v>
      </c>
      <c r="D681" s="170">
        <v>0.44</v>
      </c>
      <c r="E681" t="s">
        <v>56</v>
      </c>
      <c r="F681" s="3">
        <v>21</v>
      </c>
      <c r="G681" s="36">
        <v>64</v>
      </c>
      <c r="H681" t="s">
        <v>21</v>
      </c>
      <c r="I681" t="s">
        <v>25</v>
      </c>
      <c r="J681" t="s">
        <v>265</v>
      </c>
      <c r="K681" t="s">
        <v>68</v>
      </c>
      <c r="L681" s="4">
        <v>1600</v>
      </c>
      <c r="M681" s="170">
        <v>0.44</v>
      </c>
      <c r="N681" s="170">
        <v>0.44</v>
      </c>
      <c r="O681" s="3">
        <v>1999</v>
      </c>
      <c r="P681" s="3">
        <v>4</v>
      </c>
    </row>
    <row r="682" spans="1:16" x14ac:dyDescent="0.2">
      <c r="A682" s="1">
        <v>680</v>
      </c>
      <c r="B682" s="118">
        <v>0.56999999999999995</v>
      </c>
      <c r="C682" t="s">
        <v>15</v>
      </c>
      <c r="D682" s="118">
        <v>0.56999999999999995</v>
      </c>
      <c r="E682" t="s">
        <v>56</v>
      </c>
      <c r="F682" s="3">
        <v>21</v>
      </c>
      <c r="G682" s="36">
        <v>64</v>
      </c>
      <c r="H682" t="s">
        <v>23</v>
      </c>
      <c r="I682" t="s">
        <v>25</v>
      </c>
      <c r="J682" t="s">
        <v>203</v>
      </c>
      <c r="K682" t="s">
        <v>68</v>
      </c>
      <c r="L682" s="4">
        <v>1600</v>
      </c>
      <c r="M682" s="118">
        <v>0.56999999999999995</v>
      </c>
      <c r="N682" s="118">
        <v>0.56999999999999995</v>
      </c>
      <c r="O682" s="3">
        <v>1999</v>
      </c>
      <c r="P682" s="3">
        <v>4</v>
      </c>
    </row>
    <row r="683" spans="1:16" x14ac:dyDescent="0.2">
      <c r="A683" s="1">
        <v>681</v>
      </c>
      <c r="B683" s="161">
        <v>0.64</v>
      </c>
      <c r="C683" t="s">
        <v>15</v>
      </c>
      <c r="D683" s="161">
        <v>0.64</v>
      </c>
      <c r="E683" t="s">
        <v>56</v>
      </c>
      <c r="F683" s="3">
        <v>21</v>
      </c>
      <c r="G683" s="36">
        <v>64</v>
      </c>
      <c r="H683" t="s">
        <v>17</v>
      </c>
      <c r="I683" t="s">
        <v>29</v>
      </c>
      <c r="J683" t="s">
        <v>30</v>
      </c>
      <c r="K683" t="s">
        <v>68</v>
      </c>
      <c r="L683" s="4">
        <v>1600</v>
      </c>
      <c r="M683" s="161">
        <v>0.64</v>
      </c>
      <c r="N683" s="161">
        <v>0.64</v>
      </c>
      <c r="O683" s="3">
        <v>1999</v>
      </c>
      <c r="P683" s="3">
        <v>4</v>
      </c>
    </row>
    <row r="684" spans="1:16" x14ac:dyDescent="0.2">
      <c r="A684" s="1">
        <v>682</v>
      </c>
      <c r="B684" s="30">
        <v>0.78249999999999997</v>
      </c>
      <c r="C684" t="s">
        <v>15</v>
      </c>
      <c r="D684" s="30">
        <v>0.78249999999999997</v>
      </c>
      <c r="E684" t="s">
        <v>56</v>
      </c>
      <c r="F684" s="3">
        <v>21</v>
      </c>
      <c r="G684" s="36">
        <v>64</v>
      </c>
      <c r="H684" t="s">
        <v>21</v>
      </c>
      <c r="I684" t="s">
        <v>29</v>
      </c>
      <c r="J684" t="s">
        <v>174</v>
      </c>
      <c r="K684" t="s">
        <v>68</v>
      </c>
      <c r="L684" s="4">
        <v>1600</v>
      </c>
      <c r="M684" s="30">
        <v>0.78249999999999997</v>
      </c>
      <c r="N684" s="30">
        <v>0.78249999999999997</v>
      </c>
      <c r="O684" s="3">
        <v>1999</v>
      </c>
      <c r="P684" s="3">
        <v>4</v>
      </c>
    </row>
    <row r="685" spans="1:16" x14ac:dyDescent="0.2">
      <c r="A685" s="1">
        <v>683</v>
      </c>
      <c r="B685" s="137">
        <v>0.70750000000000002</v>
      </c>
      <c r="C685" t="s">
        <v>15</v>
      </c>
      <c r="D685" s="137">
        <v>0.70750000000000002</v>
      </c>
      <c r="E685" t="s">
        <v>56</v>
      </c>
      <c r="F685" s="3">
        <v>21</v>
      </c>
      <c r="G685" s="36">
        <v>64</v>
      </c>
      <c r="H685" t="s">
        <v>23</v>
      </c>
      <c r="I685" t="s">
        <v>29</v>
      </c>
      <c r="J685" t="s">
        <v>219</v>
      </c>
      <c r="K685" t="s">
        <v>68</v>
      </c>
      <c r="L685" s="4">
        <v>1600</v>
      </c>
      <c r="M685" s="137">
        <v>0.70750000000000002</v>
      </c>
      <c r="N685" s="137">
        <v>0.70750000000000002</v>
      </c>
      <c r="O685" s="3">
        <v>1999</v>
      </c>
      <c r="P685" s="3">
        <v>4</v>
      </c>
    </row>
    <row r="686" spans="1:16" x14ac:dyDescent="0.2">
      <c r="A686" s="1">
        <v>684</v>
      </c>
      <c r="B686" s="102">
        <v>0.75249999999999995</v>
      </c>
      <c r="C686" t="s">
        <v>15</v>
      </c>
      <c r="D686" s="102">
        <v>0.75249999999999995</v>
      </c>
      <c r="E686" t="s">
        <v>56</v>
      </c>
      <c r="F686" s="3">
        <v>21</v>
      </c>
      <c r="G686" s="36">
        <v>64</v>
      </c>
      <c r="H686" t="s">
        <v>17</v>
      </c>
      <c r="I686" t="s">
        <v>33</v>
      </c>
      <c r="J686" t="s">
        <v>34</v>
      </c>
      <c r="K686" t="s">
        <v>68</v>
      </c>
      <c r="L686" s="4">
        <v>1600</v>
      </c>
      <c r="M686" s="102">
        <v>0.75249999999999995</v>
      </c>
      <c r="N686" s="102">
        <v>0.75249999999999995</v>
      </c>
      <c r="O686" s="3">
        <v>1999</v>
      </c>
      <c r="P686" s="3">
        <v>4</v>
      </c>
    </row>
    <row r="687" spans="1:16" x14ac:dyDescent="0.2">
      <c r="A687" s="1">
        <v>685</v>
      </c>
      <c r="B687" s="6">
        <v>0.76249999999999996</v>
      </c>
      <c r="C687" t="s">
        <v>15</v>
      </c>
      <c r="D687" s="6">
        <v>0.76249999999999996</v>
      </c>
      <c r="E687" t="s">
        <v>56</v>
      </c>
      <c r="F687" s="3">
        <v>21</v>
      </c>
      <c r="G687" s="36">
        <v>64</v>
      </c>
      <c r="H687" t="s">
        <v>21</v>
      </c>
      <c r="I687" t="s">
        <v>33</v>
      </c>
      <c r="J687" t="s">
        <v>266</v>
      </c>
      <c r="K687" t="s">
        <v>68</v>
      </c>
      <c r="L687" s="4">
        <v>1600</v>
      </c>
      <c r="M687" s="6">
        <v>0.76249999999999996</v>
      </c>
      <c r="N687" s="6">
        <v>0.76249999999999996</v>
      </c>
      <c r="O687" s="3">
        <v>1999</v>
      </c>
      <c r="P687" s="3">
        <v>4</v>
      </c>
    </row>
    <row r="688" spans="1:16" x14ac:dyDescent="0.2">
      <c r="A688" s="1">
        <v>686</v>
      </c>
      <c r="B688" s="102">
        <v>0.75249999999999995</v>
      </c>
      <c r="C688" t="s">
        <v>15</v>
      </c>
      <c r="D688" s="102">
        <v>0.75249999999999995</v>
      </c>
      <c r="E688" t="s">
        <v>56</v>
      </c>
      <c r="F688" s="3">
        <v>21</v>
      </c>
      <c r="G688" s="36">
        <v>64</v>
      </c>
      <c r="H688" t="s">
        <v>23</v>
      </c>
      <c r="I688" t="s">
        <v>33</v>
      </c>
      <c r="J688" t="s">
        <v>63</v>
      </c>
      <c r="K688" t="s">
        <v>68</v>
      </c>
      <c r="L688" s="4">
        <v>1600</v>
      </c>
      <c r="M688" s="102">
        <v>0.75249999999999995</v>
      </c>
      <c r="N688" s="102">
        <v>0.75249999999999995</v>
      </c>
      <c r="O688" s="3">
        <v>1999</v>
      </c>
      <c r="P688" s="3">
        <v>4</v>
      </c>
    </row>
    <row r="689" spans="1:16" x14ac:dyDescent="0.2">
      <c r="A689" s="1">
        <v>687</v>
      </c>
      <c r="B689" s="171">
        <v>0.54500000000000004</v>
      </c>
      <c r="C689" t="s">
        <v>15</v>
      </c>
      <c r="D689" s="171">
        <v>0.54500000000000004</v>
      </c>
      <c r="E689" t="s">
        <v>56</v>
      </c>
      <c r="F689" s="3">
        <v>21</v>
      </c>
      <c r="G689" s="36">
        <v>64</v>
      </c>
      <c r="H689" t="s">
        <v>17</v>
      </c>
      <c r="I689" t="s">
        <v>37</v>
      </c>
      <c r="J689" t="s">
        <v>38</v>
      </c>
      <c r="K689" t="s">
        <v>68</v>
      </c>
      <c r="L689" s="4">
        <v>1600</v>
      </c>
      <c r="M689" s="171">
        <v>0.54500000000000004</v>
      </c>
      <c r="N689" s="171">
        <v>0.54500000000000004</v>
      </c>
      <c r="O689" s="3">
        <v>1999</v>
      </c>
      <c r="P689" s="3">
        <v>4</v>
      </c>
    </row>
    <row r="690" spans="1:16" x14ac:dyDescent="0.2">
      <c r="A690" s="1">
        <v>688</v>
      </c>
      <c r="B690" s="96">
        <v>0.88249999999999995</v>
      </c>
      <c r="C690" t="s">
        <v>15</v>
      </c>
      <c r="D690" s="96">
        <v>0.88249999999999995</v>
      </c>
      <c r="E690" t="s">
        <v>56</v>
      </c>
      <c r="F690" s="3">
        <v>21</v>
      </c>
      <c r="G690" s="36">
        <v>64</v>
      </c>
      <c r="H690" t="s">
        <v>21</v>
      </c>
      <c r="I690" t="s">
        <v>37</v>
      </c>
      <c r="J690" t="s">
        <v>267</v>
      </c>
      <c r="K690" t="s">
        <v>68</v>
      </c>
      <c r="L690" s="4">
        <v>1600</v>
      </c>
      <c r="M690" s="96">
        <v>0.88249999999999995</v>
      </c>
      <c r="N690" s="96">
        <v>0.88249999999999995</v>
      </c>
      <c r="O690" s="3">
        <v>1999</v>
      </c>
      <c r="P690" s="3">
        <v>4</v>
      </c>
    </row>
    <row r="691" spans="1:16" x14ac:dyDescent="0.2">
      <c r="A691" s="1">
        <v>689</v>
      </c>
      <c r="B691" s="7">
        <v>0.86750000000000005</v>
      </c>
      <c r="C691" t="s">
        <v>15</v>
      </c>
      <c r="D691" s="7">
        <v>0.86750000000000005</v>
      </c>
      <c r="E691" t="s">
        <v>56</v>
      </c>
      <c r="F691" s="3">
        <v>21</v>
      </c>
      <c r="G691" s="36">
        <v>64</v>
      </c>
      <c r="H691" t="s">
        <v>23</v>
      </c>
      <c r="I691" t="s">
        <v>37</v>
      </c>
      <c r="J691" t="s">
        <v>268</v>
      </c>
      <c r="K691" t="s">
        <v>68</v>
      </c>
      <c r="L691" s="4">
        <v>1600</v>
      </c>
      <c r="M691" s="7">
        <v>0.86750000000000005</v>
      </c>
      <c r="N691" s="7">
        <v>0.86750000000000005</v>
      </c>
      <c r="O691" s="3">
        <v>1999</v>
      </c>
      <c r="P691" s="3">
        <v>4</v>
      </c>
    </row>
    <row r="692" spans="1:16" x14ac:dyDescent="0.2">
      <c r="A692" s="1">
        <v>690</v>
      </c>
      <c r="B692" s="56">
        <v>0.2225</v>
      </c>
      <c r="C692" t="s">
        <v>15</v>
      </c>
      <c r="D692" s="56">
        <v>0.2225</v>
      </c>
      <c r="E692" t="s">
        <v>56</v>
      </c>
      <c r="F692" s="3">
        <v>21</v>
      </c>
      <c r="G692" s="36">
        <v>64</v>
      </c>
      <c r="H692" t="s">
        <v>17</v>
      </c>
      <c r="I692" t="s">
        <v>41</v>
      </c>
      <c r="J692" t="s">
        <v>42</v>
      </c>
      <c r="K692" t="s">
        <v>68</v>
      </c>
      <c r="L692" s="4">
        <v>1600</v>
      </c>
      <c r="M692" s="56">
        <v>0.2225</v>
      </c>
      <c r="N692" s="56">
        <v>0.2225</v>
      </c>
      <c r="O692" s="3">
        <v>1999</v>
      </c>
      <c r="P692" s="3">
        <v>4</v>
      </c>
    </row>
    <row r="693" spans="1:16" x14ac:dyDescent="0.2">
      <c r="A693" s="1">
        <v>691</v>
      </c>
      <c r="B693" s="56">
        <v>0.2225</v>
      </c>
      <c r="C693" t="s">
        <v>15</v>
      </c>
      <c r="D693" s="56">
        <v>0.2225</v>
      </c>
      <c r="E693" t="s">
        <v>56</v>
      </c>
      <c r="F693" s="3">
        <v>21</v>
      </c>
      <c r="G693" s="36">
        <v>64</v>
      </c>
      <c r="H693" t="s">
        <v>21</v>
      </c>
      <c r="I693" t="s">
        <v>41</v>
      </c>
      <c r="J693" t="s">
        <v>43</v>
      </c>
      <c r="K693" t="s">
        <v>68</v>
      </c>
      <c r="L693" s="4">
        <v>1600</v>
      </c>
      <c r="M693" s="56">
        <v>0.2225</v>
      </c>
      <c r="N693" s="56">
        <v>0.2225</v>
      </c>
      <c r="O693" s="3">
        <v>1999</v>
      </c>
      <c r="P693" s="3">
        <v>4</v>
      </c>
    </row>
    <row r="694" spans="1:16" x14ac:dyDescent="0.2">
      <c r="A694" s="1">
        <v>692</v>
      </c>
      <c r="B694" s="56">
        <v>0.2225</v>
      </c>
      <c r="C694" t="s">
        <v>15</v>
      </c>
      <c r="D694" s="56">
        <v>0.2225</v>
      </c>
      <c r="E694" t="s">
        <v>56</v>
      </c>
      <c r="F694" s="3">
        <v>21</v>
      </c>
      <c r="G694" s="36">
        <v>64</v>
      </c>
      <c r="H694" t="s">
        <v>23</v>
      </c>
      <c r="I694" t="s">
        <v>41</v>
      </c>
      <c r="J694" t="s">
        <v>43</v>
      </c>
      <c r="K694" t="s">
        <v>68</v>
      </c>
      <c r="L694" s="4">
        <v>1600</v>
      </c>
      <c r="M694" s="56">
        <v>0.2225</v>
      </c>
      <c r="N694" s="56">
        <v>0.2225</v>
      </c>
      <c r="O694" s="3">
        <v>1999</v>
      </c>
      <c r="P694" s="3">
        <v>4</v>
      </c>
    </row>
    <row r="695" spans="1:16" x14ac:dyDescent="0.2">
      <c r="A695" s="1">
        <v>693</v>
      </c>
      <c r="B695" s="56">
        <v>0.2225</v>
      </c>
      <c r="C695" t="s">
        <v>15</v>
      </c>
      <c r="D695" s="56">
        <v>0.2225</v>
      </c>
      <c r="E695" t="s">
        <v>56</v>
      </c>
      <c r="F695" s="3">
        <v>21</v>
      </c>
      <c r="G695" s="36">
        <v>64</v>
      </c>
      <c r="H695" t="s">
        <v>17</v>
      </c>
      <c r="I695" t="s">
        <v>44</v>
      </c>
      <c r="J695" t="s">
        <v>45</v>
      </c>
      <c r="K695" t="s">
        <v>68</v>
      </c>
      <c r="L695" s="4">
        <v>1600</v>
      </c>
      <c r="M695" s="56">
        <v>0.2225</v>
      </c>
      <c r="N695" s="56">
        <v>0.2225</v>
      </c>
      <c r="O695" s="3">
        <v>1999</v>
      </c>
      <c r="P695" s="3">
        <v>4</v>
      </c>
    </row>
    <row r="696" spans="1:16" x14ac:dyDescent="0.2">
      <c r="A696" s="1">
        <v>694</v>
      </c>
      <c r="B696" s="47">
        <v>0.68</v>
      </c>
      <c r="C696" t="s">
        <v>15</v>
      </c>
      <c r="D696" s="47">
        <v>0.68</v>
      </c>
      <c r="E696" t="s">
        <v>56</v>
      </c>
      <c r="F696" s="3">
        <v>21</v>
      </c>
      <c r="G696" s="36">
        <v>64</v>
      </c>
      <c r="H696" t="s">
        <v>21</v>
      </c>
      <c r="I696" t="s">
        <v>44</v>
      </c>
      <c r="J696" t="s">
        <v>215</v>
      </c>
      <c r="K696" t="s">
        <v>68</v>
      </c>
      <c r="L696" s="4">
        <v>1600</v>
      </c>
      <c r="M696" s="47">
        <v>0.68</v>
      </c>
      <c r="N696" s="47">
        <v>0.68</v>
      </c>
      <c r="O696" s="3">
        <v>1999</v>
      </c>
      <c r="P696" s="3">
        <v>4</v>
      </c>
    </row>
    <row r="697" spans="1:16" x14ac:dyDescent="0.2">
      <c r="A697" s="1">
        <v>695</v>
      </c>
      <c r="B697" s="45">
        <v>0.755</v>
      </c>
      <c r="C697" t="s">
        <v>15</v>
      </c>
      <c r="D697" s="45">
        <v>0.755</v>
      </c>
      <c r="E697" t="s">
        <v>56</v>
      </c>
      <c r="F697" s="3">
        <v>21</v>
      </c>
      <c r="G697" s="36">
        <v>64</v>
      </c>
      <c r="H697" t="s">
        <v>23</v>
      </c>
      <c r="I697" t="s">
        <v>44</v>
      </c>
      <c r="J697" t="s">
        <v>67</v>
      </c>
      <c r="K697" t="s">
        <v>68</v>
      </c>
      <c r="L697" s="4">
        <v>1600</v>
      </c>
      <c r="M697" s="45">
        <v>0.755</v>
      </c>
      <c r="N697" s="45">
        <v>0.755</v>
      </c>
      <c r="O697" s="3">
        <v>1999</v>
      </c>
      <c r="P697" s="3">
        <v>4</v>
      </c>
    </row>
    <row r="698" spans="1:16" x14ac:dyDescent="0.2">
      <c r="A698" s="1">
        <v>696</v>
      </c>
      <c r="B698" s="166">
        <v>0.44750000000000001</v>
      </c>
      <c r="C698" t="s">
        <v>15</v>
      </c>
      <c r="D698" s="166">
        <v>0.44750000000000001</v>
      </c>
      <c r="E698" t="s">
        <v>56</v>
      </c>
      <c r="F698" s="3">
        <v>21</v>
      </c>
      <c r="G698" s="36">
        <v>64</v>
      </c>
      <c r="H698" t="s">
        <v>17</v>
      </c>
      <c r="I698" t="s">
        <v>48</v>
      </c>
      <c r="J698" t="s">
        <v>49</v>
      </c>
      <c r="K698" t="s">
        <v>68</v>
      </c>
      <c r="L698" s="4">
        <v>1600</v>
      </c>
      <c r="M698" s="166">
        <v>0.44750000000000001</v>
      </c>
      <c r="N698" s="166">
        <v>0.44750000000000001</v>
      </c>
      <c r="O698" s="3">
        <v>1999</v>
      </c>
      <c r="P698" s="3">
        <v>4</v>
      </c>
    </row>
    <row r="699" spans="1:16" x14ac:dyDescent="0.2">
      <c r="A699" s="1">
        <v>697</v>
      </c>
      <c r="B699" s="67">
        <v>0.64749999999999996</v>
      </c>
      <c r="C699" t="s">
        <v>15</v>
      </c>
      <c r="D699" s="67">
        <v>0.64749999999999996</v>
      </c>
      <c r="E699" t="s">
        <v>56</v>
      </c>
      <c r="F699" s="3">
        <v>21</v>
      </c>
      <c r="G699" s="36">
        <v>64</v>
      </c>
      <c r="H699" t="s">
        <v>17</v>
      </c>
      <c r="I699" t="s">
        <v>50</v>
      </c>
      <c r="J699" t="s">
        <v>51</v>
      </c>
      <c r="K699" t="s">
        <v>68</v>
      </c>
      <c r="L699" s="4">
        <v>1600</v>
      </c>
      <c r="M699" s="67">
        <v>0.64749999999999996</v>
      </c>
      <c r="N699" s="67">
        <v>0.64749999999999996</v>
      </c>
      <c r="O699" s="3">
        <v>1999</v>
      </c>
      <c r="P699" s="3">
        <v>4</v>
      </c>
    </row>
    <row r="700" spans="1:16" x14ac:dyDescent="0.2">
      <c r="A700" s="1">
        <v>698</v>
      </c>
      <c r="B700" s="30">
        <v>0.78500000000000003</v>
      </c>
      <c r="C700" t="s">
        <v>15</v>
      </c>
      <c r="D700" s="30">
        <v>0.78500000000000003</v>
      </c>
      <c r="E700" t="s">
        <v>56</v>
      </c>
      <c r="F700" s="3">
        <v>21</v>
      </c>
      <c r="G700" s="36">
        <v>64</v>
      </c>
      <c r="H700" t="s">
        <v>17</v>
      </c>
      <c r="I700" t="s">
        <v>52</v>
      </c>
      <c r="J700" t="s">
        <v>53</v>
      </c>
      <c r="K700" t="s">
        <v>68</v>
      </c>
      <c r="L700" s="4">
        <v>1600</v>
      </c>
      <c r="M700" s="30">
        <v>0.78500000000000003</v>
      </c>
      <c r="N700" s="30">
        <v>0.78500000000000003</v>
      </c>
      <c r="O700" s="3">
        <v>1999</v>
      </c>
      <c r="P700" s="3">
        <v>4</v>
      </c>
    </row>
    <row r="701" spans="1:16" x14ac:dyDescent="0.2">
      <c r="A701" s="1">
        <v>699</v>
      </c>
      <c r="B701" s="56">
        <v>0.2225</v>
      </c>
      <c r="C701" t="s">
        <v>15</v>
      </c>
      <c r="D701" s="56">
        <v>0.2225</v>
      </c>
      <c r="E701" t="s">
        <v>56</v>
      </c>
      <c r="F701" s="3">
        <v>21</v>
      </c>
      <c r="G701" s="36">
        <v>64</v>
      </c>
      <c r="H701" t="s">
        <v>17</v>
      </c>
      <c r="I701" t="s">
        <v>54</v>
      </c>
      <c r="J701" t="s">
        <v>55</v>
      </c>
      <c r="K701" t="s">
        <v>68</v>
      </c>
      <c r="L701" s="4">
        <v>1600</v>
      </c>
      <c r="M701" s="56">
        <v>0.2225</v>
      </c>
      <c r="N701" s="56">
        <v>0.2225</v>
      </c>
      <c r="O701" s="3">
        <v>1999</v>
      </c>
      <c r="P701" s="3">
        <v>4</v>
      </c>
    </row>
    <row r="702" spans="1:16" x14ac:dyDescent="0.2">
      <c r="A702" s="1">
        <v>700</v>
      </c>
      <c r="B702" s="172">
        <v>0.61250000000000004</v>
      </c>
      <c r="C702" t="s">
        <v>88</v>
      </c>
      <c r="D702" s="172">
        <v>0.61250000000000004</v>
      </c>
      <c r="E702" t="s">
        <v>16</v>
      </c>
      <c r="F702" s="3">
        <v>21</v>
      </c>
      <c r="G702" s="3">
        <v>21</v>
      </c>
      <c r="H702" t="s">
        <v>17</v>
      </c>
      <c r="I702" t="s">
        <v>18</v>
      </c>
      <c r="J702" t="s">
        <v>19</v>
      </c>
      <c r="K702" t="s">
        <v>20</v>
      </c>
      <c r="L702" s="19">
        <v>1211</v>
      </c>
      <c r="M702" s="172">
        <v>0.61250000000000004</v>
      </c>
      <c r="N702" s="172">
        <v>0.61250000000000004</v>
      </c>
      <c r="O702" s="3">
        <v>1999</v>
      </c>
      <c r="P702" s="3">
        <v>4</v>
      </c>
    </row>
    <row r="703" spans="1:16" x14ac:dyDescent="0.2">
      <c r="A703" s="1">
        <v>701</v>
      </c>
      <c r="B703" s="84">
        <v>0.72499999999999998</v>
      </c>
      <c r="C703" t="s">
        <v>88</v>
      </c>
      <c r="D703" s="84">
        <v>0.72500000000000009</v>
      </c>
      <c r="E703" t="s">
        <v>16</v>
      </c>
      <c r="F703" s="3">
        <v>21</v>
      </c>
      <c r="G703" s="3">
        <v>21</v>
      </c>
      <c r="H703" t="s">
        <v>21</v>
      </c>
      <c r="I703" t="s">
        <v>18</v>
      </c>
      <c r="J703" t="s">
        <v>269</v>
      </c>
      <c r="K703" t="s">
        <v>20</v>
      </c>
      <c r="L703" s="19">
        <v>1211</v>
      </c>
      <c r="M703" s="84">
        <v>0.72499999999999998</v>
      </c>
      <c r="N703" s="84">
        <v>0.72499999999999998</v>
      </c>
      <c r="O703" s="3">
        <v>1999</v>
      </c>
      <c r="P703" s="3">
        <v>4</v>
      </c>
    </row>
    <row r="704" spans="1:16" x14ac:dyDescent="0.2">
      <c r="A704" s="1">
        <v>702</v>
      </c>
      <c r="B704" s="135">
        <v>0.72</v>
      </c>
      <c r="C704" t="s">
        <v>88</v>
      </c>
      <c r="D704" s="135">
        <v>0.72</v>
      </c>
      <c r="E704" t="s">
        <v>16</v>
      </c>
      <c r="F704" s="3">
        <v>21</v>
      </c>
      <c r="G704" s="3">
        <v>21</v>
      </c>
      <c r="H704" t="s">
        <v>23</v>
      </c>
      <c r="I704" t="s">
        <v>18</v>
      </c>
      <c r="J704" t="s">
        <v>270</v>
      </c>
      <c r="K704" t="s">
        <v>20</v>
      </c>
      <c r="L704" s="19">
        <v>1211</v>
      </c>
      <c r="M704" s="135">
        <v>0.72</v>
      </c>
      <c r="N704" s="135">
        <v>0.72</v>
      </c>
      <c r="O704" s="3">
        <v>1999</v>
      </c>
      <c r="P704" s="3">
        <v>4</v>
      </c>
    </row>
    <row r="705" spans="1:16" x14ac:dyDescent="0.2">
      <c r="A705" s="1">
        <v>703</v>
      </c>
      <c r="B705" s="49">
        <v>0.78</v>
      </c>
      <c r="C705" t="s">
        <v>88</v>
      </c>
      <c r="D705" s="49">
        <v>0.78</v>
      </c>
      <c r="E705" t="s">
        <v>16</v>
      </c>
      <c r="F705" s="3">
        <v>21</v>
      </c>
      <c r="G705" s="3">
        <v>21</v>
      </c>
      <c r="H705" t="s">
        <v>17</v>
      </c>
      <c r="I705" t="s">
        <v>25</v>
      </c>
      <c r="J705" t="s">
        <v>26</v>
      </c>
      <c r="K705" t="s">
        <v>20</v>
      </c>
      <c r="L705" s="19">
        <v>1211</v>
      </c>
      <c r="M705" s="49">
        <v>0.78</v>
      </c>
      <c r="N705" s="49">
        <v>0.78</v>
      </c>
      <c r="O705" s="3">
        <v>1999</v>
      </c>
      <c r="P705" s="3">
        <v>4</v>
      </c>
    </row>
    <row r="706" spans="1:16" x14ac:dyDescent="0.2">
      <c r="A706" s="1">
        <v>704</v>
      </c>
      <c r="B706" s="126">
        <v>0.5575</v>
      </c>
      <c r="C706" t="s">
        <v>88</v>
      </c>
      <c r="D706" s="126">
        <v>0.5575</v>
      </c>
      <c r="E706" t="s">
        <v>16</v>
      </c>
      <c r="F706" s="3">
        <v>21</v>
      </c>
      <c r="G706" s="3">
        <v>21</v>
      </c>
      <c r="H706" t="s">
        <v>21</v>
      </c>
      <c r="I706" t="s">
        <v>25</v>
      </c>
      <c r="J706" t="s">
        <v>271</v>
      </c>
      <c r="K706" t="s">
        <v>20</v>
      </c>
      <c r="L706" s="19">
        <v>1211</v>
      </c>
      <c r="M706" s="126">
        <v>0.5575</v>
      </c>
      <c r="N706" s="126">
        <v>0.5575</v>
      </c>
      <c r="O706" s="3">
        <v>1999</v>
      </c>
      <c r="P706" s="3">
        <v>4</v>
      </c>
    </row>
    <row r="707" spans="1:16" x14ac:dyDescent="0.2">
      <c r="A707" s="1">
        <v>705</v>
      </c>
      <c r="B707" s="173">
        <v>0.42499999999999999</v>
      </c>
      <c r="C707" t="s">
        <v>88</v>
      </c>
      <c r="D707" s="173">
        <v>0.42499999999999999</v>
      </c>
      <c r="E707" t="s">
        <v>16</v>
      </c>
      <c r="F707" s="3">
        <v>21</v>
      </c>
      <c r="G707" s="3">
        <v>21</v>
      </c>
      <c r="H707" t="s">
        <v>23</v>
      </c>
      <c r="I707" t="s">
        <v>25</v>
      </c>
      <c r="J707" t="s">
        <v>272</v>
      </c>
      <c r="K707" t="s">
        <v>20</v>
      </c>
      <c r="L707" s="19">
        <v>1211</v>
      </c>
      <c r="M707" s="173">
        <v>0.42499999999999999</v>
      </c>
      <c r="N707" s="173">
        <v>0.42499999999999999</v>
      </c>
      <c r="O707" s="3">
        <v>1999</v>
      </c>
      <c r="P707" s="3">
        <v>4</v>
      </c>
    </row>
    <row r="708" spans="1:16" x14ac:dyDescent="0.2">
      <c r="A708" s="1">
        <v>706</v>
      </c>
      <c r="B708" s="118">
        <v>0.56999999999999995</v>
      </c>
      <c r="C708" t="s">
        <v>88</v>
      </c>
      <c r="D708" s="118">
        <v>0.56999999999999995</v>
      </c>
      <c r="E708" t="s">
        <v>16</v>
      </c>
      <c r="F708" s="3">
        <v>21</v>
      </c>
      <c r="G708" s="3">
        <v>21</v>
      </c>
      <c r="H708" t="s">
        <v>17</v>
      </c>
      <c r="I708" t="s">
        <v>29</v>
      </c>
      <c r="J708" t="s">
        <v>30</v>
      </c>
      <c r="K708" t="s">
        <v>20</v>
      </c>
      <c r="L708" s="19">
        <v>1211</v>
      </c>
      <c r="M708" s="118">
        <v>0.56999999999999995</v>
      </c>
      <c r="N708" s="118">
        <v>0.56999999999999995</v>
      </c>
      <c r="O708" s="3">
        <v>1999</v>
      </c>
      <c r="P708" s="3">
        <v>4</v>
      </c>
    </row>
    <row r="709" spans="1:16" x14ac:dyDescent="0.2">
      <c r="A709" s="1">
        <v>707</v>
      </c>
      <c r="B709" s="12">
        <v>0.69750000000000001</v>
      </c>
      <c r="C709" t="s">
        <v>88</v>
      </c>
      <c r="D709" s="12">
        <v>0.69750000000000001</v>
      </c>
      <c r="E709" t="s">
        <v>16</v>
      </c>
      <c r="F709" s="3">
        <v>21</v>
      </c>
      <c r="G709" s="3">
        <v>21</v>
      </c>
      <c r="H709" t="s">
        <v>21</v>
      </c>
      <c r="I709" t="s">
        <v>29</v>
      </c>
      <c r="J709" t="s">
        <v>273</v>
      </c>
      <c r="K709" t="s">
        <v>20</v>
      </c>
      <c r="L709" s="19">
        <v>1211</v>
      </c>
      <c r="M709" s="12">
        <v>0.69750000000000001</v>
      </c>
      <c r="N709" s="12">
        <v>0.69750000000000001</v>
      </c>
      <c r="O709" s="3">
        <v>1999</v>
      </c>
      <c r="P709" s="3">
        <v>4</v>
      </c>
    </row>
    <row r="710" spans="1:16" x14ac:dyDescent="0.2">
      <c r="A710" s="1">
        <v>708</v>
      </c>
      <c r="B710" s="25">
        <v>0.6875</v>
      </c>
      <c r="C710" t="s">
        <v>88</v>
      </c>
      <c r="D710" s="25">
        <v>0.6875</v>
      </c>
      <c r="E710" t="s">
        <v>16</v>
      </c>
      <c r="F710" s="3">
        <v>21</v>
      </c>
      <c r="G710" s="3">
        <v>21</v>
      </c>
      <c r="H710" t="s">
        <v>23</v>
      </c>
      <c r="I710" t="s">
        <v>29</v>
      </c>
      <c r="J710" t="s">
        <v>32</v>
      </c>
      <c r="K710" t="s">
        <v>20</v>
      </c>
      <c r="L710" s="19">
        <v>1211</v>
      </c>
      <c r="M710" s="25">
        <v>0.6875</v>
      </c>
      <c r="N710" s="25">
        <v>0.6875</v>
      </c>
      <c r="O710" s="3">
        <v>1999</v>
      </c>
      <c r="P710" s="3">
        <v>4</v>
      </c>
    </row>
    <row r="711" spans="1:16" x14ac:dyDescent="0.2">
      <c r="A711" s="1">
        <v>709</v>
      </c>
      <c r="B711" s="54">
        <v>0.92749999999999999</v>
      </c>
      <c r="C711" t="s">
        <v>88</v>
      </c>
      <c r="D711" s="54">
        <v>0.92749999999999999</v>
      </c>
      <c r="E711" t="s">
        <v>16</v>
      </c>
      <c r="F711" s="3">
        <v>21</v>
      </c>
      <c r="G711" s="3">
        <v>21</v>
      </c>
      <c r="H711" t="s">
        <v>17</v>
      </c>
      <c r="I711" t="s">
        <v>33</v>
      </c>
      <c r="J711" t="s">
        <v>34</v>
      </c>
      <c r="K711" t="s">
        <v>20</v>
      </c>
      <c r="L711" s="19">
        <v>1211</v>
      </c>
      <c r="M711" s="54">
        <v>0.92749999999999999</v>
      </c>
      <c r="N711" s="54">
        <v>0.92749999999999999</v>
      </c>
      <c r="O711" s="3">
        <v>1999</v>
      </c>
      <c r="P711" s="3">
        <v>4</v>
      </c>
    </row>
    <row r="712" spans="1:16" x14ac:dyDescent="0.2">
      <c r="A712" s="1">
        <v>710</v>
      </c>
      <c r="B712" s="73">
        <v>0.91749999999999998</v>
      </c>
      <c r="C712" t="s">
        <v>88</v>
      </c>
      <c r="D712" s="73">
        <v>0.91749999999999998</v>
      </c>
      <c r="E712" t="s">
        <v>16</v>
      </c>
      <c r="F712" s="3">
        <v>21</v>
      </c>
      <c r="G712" s="3">
        <v>21</v>
      </c>
      <c r="H712" t="s">
        <v>21</v>
      </c>
      <c r="I712" t="s">
        <v>33</v>
      </c>
      <c r="J712" t="s">
        <v>274</v>
      </c>
      <c r="K712" t="s">
        <v>20</v>
      </c>
      <c r="L712" s="19">
        <v>1211</v>
      </c>
      <c r="M712" s="73">
        <v>0.91749999999999998</v>
      </c>
      <c r="N712" s="73">
        <v>0.91749999999999998</v>
      </c>
      <c r="O712" s="3">
        <v>1999</v>
      </c>
      <c r="P712" s="3">
        <v>4</v>
      </c>
    </row>
    <row r="713" spans="1:16" x14ac:dyDescent="0.2">
      <c r="A713" s="1">
        <v>711</v>
      </c>
      <c r="B713" s="51">
        <v>0.9325</v>
      </c>
      <c r="C713" t="s">
        <v>88</v>
      </c>
      <c r="D713" s="51">
        <v>0.9325</v>
      </c>
      <c r="E713" t="s">
        <v>16</v>
      </c>
      <c r="F713" s="3">
        <v>21</v>
      </c>
      <c r="G713" s="3">
        <v>21</v>
      </c>
      <c r="H713" t="s">
        <v>23</v>
      </c>
      <c r="I713" t="s">
        <v>33</v>
      </c>
      <c r="J713" t="s">
        <v>36</v>
      </c>
      <c r="K713" t="s">
        <v>20</v>
      </c>
      <c r="L713" s="19">
        <v>1211</v>
      </c>
      <c r="M713" s="51">
        <v>0.9325</v>
      </c>
      <c r="N713" s="51">
        <v>0.9325</v>
      </c>
      <c r="O713" s="3">
        <v>1999</v>
      </c>
      <c r="P713" s="3">
        <v>4</v>
      </c>
    </row>
    <row r="714" spans="1:16" x14ac:dyDescent="0.2">
      <c r="A714" s="1">
        <v>712</v>
      </c>
      <c r="B714" s="141">
        <v>0.53249999999999997</v>
      </c>
      <c r="C714" t="s">
        <v>88</v>
      </c>
      <c r="D714" s="141">
        <v>0.53249999999999997</v>
      </c>
      <c r="E714" t="s">
        <v>16</v>
      </c>
      <c r="F714" s="3">
        <v>21</v>
      </c>
      <c r="G714" s="3">
        <v>21</v>
      </c>
      <c r="H714" t="s">
        <v>17</v>
      </c>
      <c r="I714" t="s">
        <v>37</v>
      </c>
      <c r="J714" t="s">
        <v>38</v>
      </c>
      <c r="K714" t="s">
        <v>20</v>
      </c>
      <c r="L714" s="19">
        <v>1211</v>
      </c>
      <c r="M714" s="141">
        <v>0.53249999999999997</v>
      </c>
      <c r="N714" s="141">
        <v>0.53249999999999997</v>
      </c>
      <c r="O714" s="3">
        <v>1999</v>
      </c>
      <c r="P714" s="3">
        <v>4</v>
      </c>
    </row>
    <row r="715" spans="1:16" x14ac:dyDescent="0.2">
      <c r="A715" s="1">
        <v>713</v>
      </c>
      <c r="B715" s="18">
        <v>0.87749999999999995</v>
      </c>
      <c r="C715" t="s">
        <v>88</v>
      </c>
      <c r="D715" s="18">
        <v>0.87749999999999995</v>
      </c>
      <c r="E715" t="s">
        <v>16</v>
      </c>
      <c r="F715" s="3">
        <v>21</v>
      </c>
      <c r="G715" s="3">
        <v>21</v>
      </c>
      <c r="H715" t="s">
        <v>21</v>
      </c>
      <c r="I715" t="s">
        <v>37</v>
      </c>
      <c r="J715" t="s">
        <v>275</v>
      </c>
      <c r="K715" t="s">
        <v>20</v>
      </c>
      <c r="L715" s="19">
        <v>1211</v>
      </c>
      <c r="M715" s="18">
        <v>0.87749999999999995</v>
      </c>
      <c r="N715" s="18">
        <v>0.87749999999999995</v>
      </c>
      <c r="O715" s="3">
        <v>1999</v>
      </c>
      <c r="P715" s="3">
        <v>4</v>
      </c>
    </row>
    <row r="716" spans="1:16" x14ac:dyDescent="0.2">
      <c r="A716" s="1">
        <v>714</v>
      </c>
      <c r="B716" s="7">
        <v>0.86750000000000005</v>
      </c>
      <c r="C716" t="s">
        <v>88</v>
      </c>
      <c r="D716" s="7">
        <v>0.86750000000000005</v>
      </c>
      <c r="E716" t="s">
        <v>16</v>
      </c>
      <c r="F716" s="3">
        <v>21</v>
      </c>
      <c r="G716" s="3">
        <v>21</v>
      </c>
      <c r="H716" t="s">
        <v>23</v>
      </c>
      <c r="I716" t="s">
        <v>37</v>
      </c>
      <c r="J716" t="s">
        <v>65</v>
      </c>
      <c r="K716" t="s">
        <v>20</v>
      </c>
      <c r="L716" s="19">
        <v>1211</v>
      </c>
      <c r="M716" s="7">
        <v>0.86750000000000005</v>
      </c>
      <c r="N716" s="7">
        <v>0.86750000000000005</v>
      </c>
      <c r="O716" s="3">
        <v>1999</v>
      </c>
      <c r="P716" s="3">
        <v>4</v>
      </c>
    </row>
    <row r="717" spans="1:16" x14ac:dyDescent="0.2">
      <c r="A717" s="1">
        <v>715</v>
      </c>
      <c r="B717" s="157">
        <v>0.27</v>
      </c>
      <c r="C717" t="s">
        <v>88</v>
      </c>
      <c r="D717" s="157">
        <v>0.27</v>
      </c>
      <c r="E717" t="s">
        <v>16</v>
      </c>
      <c r="F717" s="3">
        <v>21</v>
      </c>
      <c r="G717" s="3">
        <v>21</v>
      </c>
      <c r="H717" t="s">
        <v>17</v>
      </c>
      <c r="I717" t="s">
        <v>41</v>
      </c>
      <c r="J717" t="s">
        <v>42</v>
      </c>
      <c r="K717" t="s">
        <v>20</v>
      </c>
      <c r="L717" s="19">
        <v>1211</v>
      </c>
      <c r="M717" s="157">
        <v>0.27</v>
      </c>
      <c r="N717" s="157">
        <v>0.27</v>
      </c>
      <c r="O717" s="3">
        <v>1999</v>
      </c>
      <c r="P717" s="3">
        <v>4</v>
      </c>
    </row>
    <row r="718" spans="1:16" x14ac:dyDescent="0.2">
      <c r="A718" s="1">
        <v>716</v>
      </c>
      <c r="B718" s="157">
        <v>0.27</v>
      </c>
      <c r="C718" t="s">
        <v>88</v>
      </c>
      <c r="D718" s="157">
        <v>0.27</v>
      </c>
      <c r="E718" t="s">
        <v>16</v>
      </c>
      <c r="F718" s="3">
        <v>21</v>
      </c>
      <c r="G718" s="3">
        <v>21</v>
      </c>
      <c r="H718" t="s">
        <v>21</v>
      </c>
      <c r="I718" t="s">
        <v>41</v>
      </c>
      <c r="J718" t="s">
        <v>43</v>
      </c>
      <c r="K718" t="s">
        <v>20</v>
      </c>
      <c r="L718" s="19">
        <v>1211</v>
      </c>
      <c r="M718" s="157">
        <v>0.27</v>
      </c>
      <c r="N718" s="157">
        <v>0.27</v>
      </c>
      <c r="O718" s="3">
        <v>1999</v>
      </c>
      <c r="P718" s="3">
        <v>4</v>
      </c>
    </row>
    <row r="719" spans="1:16" x14ac:dyDescent="0.2">
      <c r="A719" s="1">
        <v>717</v>
      </c>
      <c r="B719" s="157">
        <v>0.27</v>
      </c>
      <c r="C719" t="s">
        <v>88</v>
      </c>
      <c r="D719" s="157">
        <v>0.27</v>
      </c>
      <c r="E719" t="s">
        <v>16</v>
      </c>
      <c r="F719" s="3">
        <v>21</v>
      </c>
      <c r="G719" s="3">
        <v>21</v>
      </c>
      <c r="H719" t="s">
        <v>23</v>
      </c>
      <c r="I719" t="s">
        <v>41</v>
      </c>
      <c r="J719" t="s">
        <v>43</v>
      </c>
      <c r="K719" t="s">
        <v>20</v>
      </c>
      <c r="L719" s="19">
        <v>1211</v>
      </c>
      <c r="M719" s="157">
        <v>0.27</v>
      </c>
      <c r="N719" s="157">
        <v>0.27</v>
      </c>
      <c r="O719" s="3">
        <v>1999</v>
      </c>
      <c r="P719" s="3">
        <v>4</v>
      </c>
    </row>
    <row r="720" spans="1:16" x14ac:dyDescent="0.2">
      <c r="A720" s="1">
        <v>718</v>
      </c>
      <c r="B720" s="157">
        <v>0.27</v>
      </c>
      <c r="C720" t="s">
        <v>88</v>
      </c>
      <c r="D720" s="157">
        <v>0.27</v>
      </c>
      <c r="E720" t="s">
        <v>16</v>
      </c>
      <c r="F720" s="3">
        <v>21</v>
      </c>
      <c r="G720" s="3">
        <v>21</v>
      </c>
      <c r="H720" t="s">
        <v>17</v>
      </c>
      <c r="I720" t="s">
        <v>44</v>
      </c>
      <c r="J720" t="s">
        <v>45</v>
      </c>
      <c r="K720" t="s">
        <v>20</v>
      </c>
      <c r="L720" s="19">
        <v>1211</v>
      </c>
      <c r="M720" s="157">
        <v>0.27</v>
      </c>
      <c r="N720" s="157">
        <v>0.27</v>
      </c>
      <c r="O720" s="3">
        <v>1999</v>
      </c>
      <c r="P720" s="3">
        <v>4</v>
      </c>
    </row>
    <row r="721" spans="1:16" x14ac:dyDescent="0.2">
      <c r="A721" s="1">
        <v>719</v>
      </c>
      <c r="B721" s="31">
        <v>0.73</v>
      </c>
      <c r="C721" t="s">
        <v>88</v>
      </c>
      <c r="D721" s="31">
        <v>0.72999999999999987</v>
      </c>
      <c r="E721" t="s">
        <v>16</v>
      </c>
      <c r="F721" s="3">
        <v>21</v>
      </c>
      <c r="G721" s="3">
        <v>21</v>
      </c>
      <c r="H721" t="s">
        <v>21</v>
      </c>
      <c r="I721" t="s">
        <v>44</v>
      </c>
      <c r="J721" t="s">
        <v>276</v>
      </c>
      <c r="K721" t="s">
        <v>20</v>
      </c>
      <c r="L721" s="19">
        <v>1211</v>
      </c>
      <c r="M721" s="31">
        <v>0.73</v>
      </c>
      <c r="N721" s="31">
        <v>0.73</v>
      </c>
      <c r="O721" s="3">
        <v>1999</v>
      </c>
      <c r="P721" s="3">
        <v>4</v>
      </c>
    </row>
    <row r="722" spans="1:16" x14ac:dyDescent="0.2">
      <c r="A722" s="1">
        <v>720</v>
      </c>
      <c r="B722" s="31">
        <v>0.73</v>
      </c>
      <c r="C722" t="s">
        <v>88</v>
      </c>
      <c r="D722" s="31">
        <v>0.72999999999999987</v>
      </c>
      <c r="E722" t="s">
        <v>16</v>
      </c>
      <c r="F722" s="3">
        <v>21</v>
      </c>
      <c r="G722" s="3">
        <v>21</v>
      </c>
      <c r="H722" t="s">
        <v>23</v>
      </c>
      <c r="I722" t="s">
        <v>44</v>
      </c>
      <c r="J722" t="s">
        <v>47</v>
      </c>
      <c r="K722" t="s">
        <v>20</v>
      </c>
      <c r="L722" s="19">
        <v>1211</v>
      </c>
      <c r="M722" s="31">
        <v>0.73</v>
      </c>
      <c r="N722" s="31">
        <v>0.73</v>
      </c>
      <c r="O722" s="3">
        <v>1999</v>
      </c>
      <c r="P722" s="3">
        <v>4</v>
      </c>
    </row>
    <row r="723" spans="1:16" x14ac:dyDescent="0.2">
      <c r="A723" s="1">
        <v>721</v>
      </c>
      <c r="B723" s="106">
        <v>0.25</v>
      </c>
      <c r="C723" t="s">
        <v>88</v>
      </c>
      <c r="D723" s="106">
        <v>0.25</v>
      </c>
      <c r="E723" t="s">
        <v>16</v>
      </c>
      <c r="F723" s="3">
        <v>21</v>
      </c>
      <c r="G723" s="3">
        <v>21</v>
      </c>
      <c r="H723" t="s">
        <v>17</v>
      </c>
      <c r="I723" t="s">
        <v>48</v>
      </c>
      <c r="J723" t="s">
        <v>49</v>
      </c>
      <c r="K723" t="s">
        <v>20</v>
      </c>
      <c r="L723" s="19">
        <v>1211</v>
      </c>
      <c r="M723" s="106">
        <v>0.25</v>
      </c>
      <c r="N723" s="106">
        <v>0.25</v>
      </c>
      <c r="O723" s="3">
        <v>1999</v>
      </c>
      <c r="P723" s="3">
        <v>4</v>
      </c>
    </row>
    <row r="724" spans="1:16" x14ac:dyDescent="0.2">
      <c r="A724" s="1">
        <v>722</v>
      </c>
      <c r="B724" s="49">
        <v>0.78</v>
      </c>
      <c r="C724" t="s">
        <v>88</v>
      </c>
      <c r="D724" s="49">
        <v>0.78</v>
      </c>
      <c r="E724" t="s">
        <v>16</v>
      </c>
      <c r="F724" s="3">
        <v>21</v>
      </c>
      <c r="G724" s="3">
        <v>21</v>
      </c>
      <c r="H724" t="s">
        <v>17</v>
      </c>
      <c r="I724" t="s">
        <v>50</v>
      </c>
      <c r="J724" t="s">
        <v>51</v>
      </c>
      <c r="K724" t="s">
        <v>20</v>
      </c>
      <c r="L724" s="19">
        <v>1211</v>
      </c>
      <c r="M724" s="49">
        <v>0.78</v>
      </c>
      <c r="N724" s="49">
        <v>0.78</v>
      </c>
      <c r="O724" s="3">
        <v>1999</v>
      </c>
      <c r="P724" s="3">
        <v>4</v>
      </c>
    </row>
    <row r="725" spans="1:16" x14ac:dyDescent="0.2">
      <c r="A725" s="1">
        <v>723</v>
      </c>
      <c r="B725" s="36">
        <v>0.94</v>
      </c>
      <c r="C725" t="s">
        <v>88</v>
      </c>
      <c r="D725" s="36">
        <v>0.94</v>
      </c>
      <c r="E725" t="s">
        <v>16</v>
      </c>
      <c r="F725" s="3">
        <v>21</v>
      </c>
      <c r="G725" s="3">
        <v>21</v>
      </c>
      <c r="H725" t="s">
        <v>17</v>
      </c>
      <c r="I725" t="s">
        <v>52</v>
      </c>
      <c r="J725" t="s">
        <v>53</v>
      </c>
      <c r="K725" t="s">
        <v>20</v>
      </c>
      <c r="L725" s="19">
        <v>1211</v>
      </c>
      <c r="M725" s="36">
        <v>0.94</v>
      </c>
      <c r="N725" s="36">
        <v>0.94</v>
      </c>
      <c r="O725" s="3">
        <v>1999</v>
      </c>
      <c r="P725" s="3">
        <v>4</v>
      </c>
    </row>
    <row r="726" spans="1:16" x14ac:dyDescent="0.2">
      <c r="A726" s="1">
        <v>724</v>
      </c>
      <c r="B726" s="76">
        <v>0.255</v>
      </c>
      <c r="C726" t="s">
        <v>88</v>
      </c>
      <c r="D726" s="76">
        <v>0.255</v>
      </c>
      <c r="E726" t="s">
        <v>16</v>
      </c>
      <c r="F726" s="3">
        <v>21</v>
      </c>
      <c r="G726" s="3">
        <v>21</v>
      </c>
      <c r="H726" t="s">
        <v>17</v>
      </c>
      <c r="I726" t="s">
        <v>54</v>
      </c>
      <c r="J726" t="s">
        <v>55</v>
      </c>
      <c r="K726" t="s">
        <v>20</v>
      </c>
      <c r="L726" s="19">
        <v>1211</v>
      </c>
      <c r="M726" s="76">
        <v>0.255</v>
      </c>
      <c r="N726" s="76">
        <v>0.255</v>
      </c>
      <c r="O726" s="3">
        <v>1999</v>
      </c>
      <c r="P726" s="3">
        <v>4</v>
      </c>
    </row>
    <row r="727" spans="1:16" x14ac:dyDescent="0.2">
      <c r="A727" s="1">
        <v>725</v>
      </c>
      <c r="B727" s="172">
        <v>0.61250000000000004</v>
      </c>
      <c r="C727" t="s">
        <v>88</v>
      </c>
      <c r="D727" s="172">
        <v>0.61250000000000004</v>
      </c>
      <c r="E727" t="s">
        <v>56</v>
      </c>
      <c r="F727" s="3">
        <v>21</v>
      </c>
      <c r="G727" s="3">
        <v>21</v>
      </c>
      <c r="H727" t="s">
        <v>17</v>
      </c>
      <c r="I727" t="s">
        <v>18</v>
      </c>
      <c r="J727" t="s">
        <v>19</v>
      </c>
      <c r="K727" t="s">
        <v>20</v>
      </c>
      <c r="L727" s="19">
        <v>1211</v>
      </c>
      <c r="M727" s="172">
        <v>0.61250000000000004</v>
      </c>
      <c r="N727" s="172">
        <v>0.61250000000000004</v>
      </c>
      <c r="O727" s="3">
        <v>1999</v>
      </c>
      <c r="P727" s="3">
        <v>4</v>
      </c>
    </row>
    <row r="728" spans="1:16" x14ac:dyDescent="0.2">
      <c r="A728" s="1">
        <v>726</v>
      </c>
      <c r="B728" s="84">
        <v>0.72499999999999998</v>
      </c>
      <c r="C728" t="s">
        <v>88</v>
      </c>
      <c r="D728" s="84">
        <v>0.72500000000000009</v>
      </c>
      <c r="E728" t="s">
        <v>56</v>
      </c>
      <c r="F728" s="3">
        <v>21</v>
      </c>
      <c r="G728" s="3">
        <v>21</v>
      </c>
      <c r="H728" t="s">
        <v>21</v>
      </c>
      <c r="I728" t="s">
        <v>18</v>
      </c>
      <c r="J728" t="s">
        <v>277</v>
      </c>
      <c r="K728" t="s">
        <v>20</v>
      </c>
      <c r="L728" s="19">
        <v>1211</v>
      </c>
      <c r="M728" s="84">
        <v>0.72499999999999998</v>
      </c>
      <c r="N728" s="84">
        <v>0.72499999999999998</v>
      </c>
      <c r="O728" s="3">
        <v>1999</v>
      </c>
      <c r="P728" s="3">
        <v>4</v>
      </c>
    </row>
    <row r="729" spans="1:16" x14ac:dyDescent="0.2">
      <c r="A729" s="1">
        <v>727</v>
      </c>
      <c r="B729" s="135">
        <v>0.72</v>
      </c>
      <c r="C729" t="s">
        <v>88</v>
      </c>
      <c r="D729" s="135">
        <v>0.72</v>
      </c>
      <c r="E729" t="s">
        <v>56</v>
      </c>
      <c r="F729" s="3">
        <v>21</v>
      </c>
      <c r="G729" s="3">
        <v>21</v>
      </c>
      <c r="H729" t="s">
        <v>23</v>
      </c>
      <c r="I729" t="s">
        <v>18</v>
      </c>
      <c r="J729" t="s">
        <v>270</v>
      </c>
      <c r="K729" t="s">
        <v>20</v>
      </c>
      <c r="L729" s="19">
        <v>1211</v>
      </c>
      <c r="M729" s="135">
        <v>0.72</v>
      </c>
      <c r="N729" s="135">
        <v>0.72</v>
      </c>
      <c r="O729" s="3">
        <v>1999</v>
      </c>
      <c r="P729" s="3">
        <v>4</v>
      </c>
    </row>
    <row r="730" spans="1:16" x14ac:dyDescent="0.2">
      <c r="A730" s="1">
        <v>728</v>
      </c>
      <c r="B730" s="49">
        <v>0.78</v>
      </c>
      <c r="C730" t="s">
        <v>88</v>
      </c>
      <c r="D730" s="49">
        <v>0.78</v>
      </c>
      <c r="E730" t="s">
        <v>56</v>
      </c>
      <c r="F730" s="3">
        <v>21</v>
      </c>
      <c r="G730" s="3">
        <v>21</v>
      </c>
      <c r="H730" t="s">
        <v>17</v>
      </c>
      <c r="I730" t="s">
        <v>25</v>
      </c>
      <c r="J730" t="s">
        <v>26</v>
      </c>
      <c r="K730" t="s">
        <v>20</v>
      </c>
      <c r="L730" s="19">
        <v>1211</v>
      </c>
      <c r="M730" s="49">
        <v>0.78</v>
      </c>
      <c r="N730" s="49">
        <v>0.78</v>
      </c>
      <c r="O730" s="3">
        <v>1999</v>
      </c>
      <c r="P730" s="3">
        <v>4</v>
      </c>
    </row>
    <row r="731" spans="1:16" x14ac:dyDescent="0.2">
      <c r="A731" s="1">
        <v>729</v>
      </c>
      <c r="B731" s="148">
        <v>0.48499999999999999</v>
      </c>
      <c r="C731" t="s">
        <v>88</v>
      </c>
      <c r="D731" s="148">
        <v>0.48499999999999999</v>
      </c>
      <c r="E731" t="s">
        <v>56</v>
      </c>
      <c r="F731" s="3">
        <v>21</v>
      </c>
      <c r="G731" s="3">
        <v>21</v>
      </c>
      <c r="H731" t="s">
        <v>21</v>
      </c>
      <c r="I731" t="s">
        <v>25</v>
      </c>
      <c r="J731" t="s">
        <v>271</v>
      </c>
      <c r="K731" t="s">
        <v>20</v>
      </c>
      <c r="L731" s="19">
        <v>1211</v>
      </c>
      <c r="M731" s="148">
        <v>0.48499999999999999</v>
      </c>
      <c r="N731" s="148">
        <v>0.48499999999999999</v>
      </c>
      <c r="O731" s="3">
        <v>1999</v>
      </c>
      <c r="P731" s="3">
        <v>4</v>
      </c>
    </row>
    <row r="732" spans="1:16" x14ac:dyDescent="0.2">
      <c r="A732" s="1">
        <v>730</v>
      </c>
      <c r="B732" s="126">
        <v>0.56000000000000005</v>
      </c>
      <c r="C732" t="s">
        <v>88</v>
      </c>
      <c r="D732" s="126">
        <v>0.56000000000000005</v>
      </c>
      <c r="E732" t="s">
        <v>56</v>
      </c>
      <c r="F732" s="3">
        <v>21</v>
      </c>
      <c r="G732" s="3">
        <v>21</v>
      </c>
      <c r="H732" t="s">
        <v>23</v>
      </c>
      <c r="I732" t="s">
        <v>25</v>
      </c>
      <c r="J732" t="s">
        <v>278</v>
      </c>
      <c r="K732" t="s">
        <v>20</v>
      </c>
      <c r="L732" s="19">
        <v>1211</v>
      </c>
      <c r="M732" s="126">
        <v>0.56000000000000005</v>
      </c>
      <c r="N732" s="126">
        <v>0.56000000000000005</v>
      </c>
      <c r="O732" s="3">
        <v>1999</v>
      </c>
      <c r="P732" s="3">
        <v>4</v>
      </c>
    </row>
    <row r="733" spans="1:16" x14ac:dyDescent="0.2">
      <c r="A733" s="1">
        <v>731</v>
      </c>
      <c r="B733" s="101">
        <v>0.54749999999999999</v>
      </c>
      <c r="C733" t="s">
        <v>88</v>
      </c>
      <c r="D733" s="101">
        <v>0.54749999999999999</v>
      </c>
      <c r="E733" t="s">
        <v>56</v>
      </c>
      <c r="F733" s="3">
        <v>21</v>
      </c>
      <c r="G733" s="3">
        <v>21</v>
      </c>
      <c r="H733" t="s">
        <v>17</v>
      </c>
      <c r="I733" t="s">
        <v>29</v>
      </c>
      <c r="J733" t="s">
        <v>30</v>
      </c>
      <c r="K733" t="s">
        <v>20</v>
      </c>
      <c r="L733" s="19">
        <v>1211</v>
      </c>
      <c r="M733" s="101">
        <v>0.54749999999999999</v>
      </c>
      <c r="N733" s="101">
        <v>0.54749999999999999</v>
      </c>
      <c r="O733" s="3">
        <v>1999</v>
      </c>
      <c r="P733" s="3">
        <v>4</v>
      </c>
    </row>
    <row r="734" spans="1:16" x14ac:dyDescent="0.2">
      <c r="A734" s="1">
        <v>732</v>
      </c>
      <c r="B734" s="25">
        <v>0.6875</v>
      </c>
      <c r="C734" t="s">
        <v>88</v>
      </c>
      <c r="D734" s="25">
        <v>0.6875</v>
      </c>
      <c r="E734" t="s">
        <v>56</v>
      </c>
      <c r="F734" s="3">
        <v>21</v>
      </c>
      <c r="G734" s="3">
        <v>21</v>
      </c>
      <c r="H734" t="s">
        <v>21</v>
      </c>
      <c r="I734" t="s">
        <v>29</v>
      </c>
      <c r="J734" t="s">
        <v>279</v>
      </c>
      <c r="K734" t="s">
        <v>20</v>
      </c>
      <c r="L734" s="19">
        <v>1211</v>
      </c>
      <c r="M734" s="25">
        <v>0.6875</v>
      </c>
      <c r="N734" s="25">
        <v>0.6875</v>
      </c>
      <c r="O734" s="3">
        <v>1999</v>
      </c>
      <c r="P734" s="3">
        <v>4</v>
      </c>
    </row>
    <row r="735" spans="1:16" x14ac:dyDescent="0.2">
      <c r="A735" s="1">
        <v>733</v>
      </c>
      <c r="B735" s="31">
        <v>0.73250000000000004</v>
      </c>
      <c r="C735" t="s">
        <v>88</v>
      </c>
      <c r="D735" s="31">
        <v>0.73250000000000004</v>
      </c>
      <c r="E735" t="s">
        <v>56</v>
      </c>
      <c r="F735" s="3">
        <v>21</v>
      </c>
      <c r="G735" s="3">
        <v>21</v>
      </c>
      <c r="H735" t="s">
        <v>23</v>
      </c>
      <c r="I735" t="s">
        <v>29</v>
      </c>
      <c r="J735" t="s">
        <v>84</v>
      </c>
      <c r="K735" t="s">
        <v>20</v>
      </c>
      <c r="L735" s="19">
        <v>1211</v>
      </c>
      <c r="M735" s="31">
        <v>0.73250000000000004</v>
      </c>
      <c r="N735" s="31">
        <v>0.73250000000000004</v>
      </c>
      <c r="O735" s="3">
        <v>1999</v>
      </c>
      <c r="P735" s="3">
        <v>4</v>
      </c>
    </row>
    <row r="736" spans="1:16" x14ac:dyDescent="0.2">
      <c r="A736" s="1">
        <v>734</v>
      </c>
      <c r="B736" s="54">
        <v>0.92749999999999999</v>
      </c>
      <c r="C736" t="s">
        <v>88</v>
      </c>
      <c r="D736" s="54">
        <v>0.92749999999999999</v>
      </c>
      <c r="E736" t="s">
        <v>56</v>
      </c>
      <c r="F736" s="3">
        <v>21</v>
      </c>
      <c r="G736" s="3">
        <v>21</v>
      </c>
      <c r="H736" t="s">
        <v>17</v>
      </c>
      <c r="I736" t="s">
        <v>33</v>
      </c>
      <c r="J736" t="s">
        <v>34</v>
      </c>
      <c r="K736" t="s">
        <v>20</v>
      </c>
      <c r="L736" s="19">
        <v>1211</v>
      </c>
      <c r="M736" s="54">
        <v>0.92749999999999999</v>
      </c>
      <c r="N736" s="54">
        <v>0.92749999999999999</v>
      </c>
      <c r="O736" s="3">
        <v>1999</v>
      </c>
      <c r="P736" s="3">
        <v>4</v>
      </c>
    </row>
    <row r="737" spans="1:16" x14ac:dyDescent="0.2">
      <c r="A737" s="1">
        <v>735</v>
      </c>
      <c r="B737" s="73">
        <v>0.91749999999999998</v>
      </c>
      <c r="C737" t="s">
        <v>88</v>
      </c>
      <c r="D737" s="73">
        <v>0.91749999999999998</v>
      </c>
      <c r="E737" t="s">
        <v>56</v>
      </c>
      <c r="F737" s="3">
        <v>21</v>
      </c>
      <c r="G737" s="3">
        <v>21</v>
      </c>
      <c r="H737" t="s">
        <v>21</v>
      </c>
      <c r="I737" t="s">
        <v>33</v>
      </c>
      <c r="J737" t="s">
        <v>280</v>
      </c>
      <c r="K737" t="s">
        <v>20</v>
      </c>
      <c r="L737" s="19">
        <v>1211</v>
      </c>
      <c r="M737" s="73">
        <v>0.91749999999999998</v>
      </c>
      <c r="N737" s="73">
        <v>0.91749999999999998</v>
      </c>
      <c r="O737" s="3">
        <v>1999</v>
      </c>
      <c r="P737" s="3">
        <v>4</v>
      </c>
    </row>
    <row r="738" spans="1:16" x14ac:dyDescent="0.2">
      <c r="A738" s="1">
        <v>736</v>
      </c>
      <c r="B738" s="51">
        <v>0.9325</v>
      </c>
      <c r="C738" t="s">
        <v>88</v>
      </c>
      <c r="D738" s="51">
        <v>0.9325</v>
      </c>
      <c r="E738" t="s">
        <v>56</v>
      </c>
      <c r="F738" s="3">
        <v>21</v>
      </c>
      <c r="G738" s="3">
        <v>21</v>
      </c>
      <c r="H738" t="s">
        <v>23</v>
      </c>
      <c r="I738" t="s">
        <v>33</v>
      </c>
      <c r="J738" t="s">
        <v>36</v>
      </c>
      <c r="K738" t="s">
        <v>20</v>
      </c>
      <c r="L738" s="19">
        <v>1211</v>
      </c>
      <c r="M738" s="51">
        <v>0.9325</v>
      </c>
      <c r="N738" s="51">
        <v>0.9325</v>
      </c>
      <c r="O738" s="3">
        <v>1999</v>
      </c>
      <c r="P738" s="3">
        <v>4</v>
      </c>
    </row>
    <row r="739" spans="1:16" x14ac:dyDescent="0.2">
      <c r="A739" s="1">
        <v>737</v>
      </c>
      <c r="B739" s="174">
        <v>0.45250000000000001</v>
      </c>
      <c r="C739" t="s">
        <v>88</v>
      </c>
      <c r="D739" s="174">
        <v>0.45250000000000001</v>
      </c>
      <c r="E739" t="s">
        <v>56</v>
      </c>
      <c r="F739" s="3">
        <v>21</v>
      </c>
      <c r="G739" s="3">
        <v>21</v>
      </c>
      <c r="H739" t="s">
        <v>17</v>
      </c>
      <c r="I739" t="s">
        <v>37</v>
      </c>
      <c r="J739" t="s">
        <v>38</v>
      </c>
      <c r="K739" t="s">
        <v>20</v>
      </c>
      <c r="L739" s="19">
        <v>1211</v>
      </c>
      <c r="M739" s="174">
        <v>0.45250000000000001</v>
      </c>
      <c r="N739" s="174">
        <v>0.45250000000000001</v>
      </c>
      <c r="O739" s="3">
        <v>1999</v>
      </c>
      <c r="P739" s="3">
        <v>4</v>
      </c>
    </row>
    <row r="740" spans="1:16" x14ac:dyDescent="0.2">
      <c r="A740" s="1">
        <v>738</v>
      </c>
      <c r="B740" s="108">
        <v>0.87</v>
      </c>
      <c r="C740" t="s">
        <v>88</v>
      </c>
      <c r="D740" s="108">
        <v>0.87</v>
      </c>
      <c r="E740" t="s">
        <v>56</v>
      </c>
      <c r="F740" s="3">
        <v>21</v>
      </c>
      <c r="G740" s="3">
        <v>21</v>
      </c>
      <c r="H740" t="s">
        <v>21</v>
      </c>
      <c r="I740" t="s">
        <v>37</v>
      </c>
      <c r="J740" t="s">
        <v>281</v>
      </c>
      <c r="K740" t="s">
        <v>20</v>
      </c>
      <c r="L740" s="19">
        <v>1211</v>
      </c>
      <c r="M740" s="108">
        <v>0.87</v>
      </c>
      <c r="N740" s="108">
        <v>0.87</v>
      </c>
      <c r="O740" s="3">
        <v>1999</v>
      </c>
      <c r="P740" s="3">
        <v>4</v>
      </c>
    </row>
    <row r="741" spans="1:16" x14ac:dyDescent="0.2">
      <c r="A741" s="1">
        <v>739</v>
      </c>
      <c r="B741" s="24">
        <v>0.84</v>
      </c>
      <c r="C741" t="s">
        <v>88</v>
      </c>
      <c r="D741" s="24">
        <v>0.83999999999999986</v>
      </c>
      <c r="E741" t="s">
        <v>56</v>
      </c>
      <c r="F741" s="3">
        <v>21</v>
      </c>
      <c r="G741" s="3">
        <v>21</v>
      </c>
      <c r="H741" t="s">
        <v>23</v>
      </c>
      <c r="I741" t="s">
        <v>37</v>
      </c>
      <c r="J741" t="s">
        <v>282</v>
      </c>
      <c r="K741" t="s">
        <v>20</v>
      </c>
      <c r="L741" s="19">
        <v>1211</v>
      </c>
      <c r="M741" s="24">
        <v>0.84</v>
      </c>
      <c r="N741" s="24">
        <v>0.84</v>
      </c>
      <c r="O741" s="3">
        <v>1999</v>
      </c>
      <c r="P741" s="3">
        <v>4</v>
      </c>
    </row>
    <row r="742" spans="1:16" x14ac:dyDescent="0.2">
      <c r="A742" s="1">
        <v>740</v>
      </c>
      <c r="B742" s="157">
        <v>0.27</v>
      </c>
      <c r="C742" t="s">
        <v>88</v>
      </c>
      <c r="D742" s="157">
        <v>0.27</v>
      </c>
      <c r="E742" t="s">
        <v>56</v>
      </c>
      <c r="F742" s="3">
        <v>21</v>
      </c>
      <c r="G742" s="3">
        <v>21</v>
      </c>
      <c r="H742" t="s">
        <v>17</v>
      </c>
      <c r="I742" t="s">
        <v>41</v>
      </c>
      <c r="J742" t="s">
        <v>42</v>
      </c>
      <c r="K742" t="s">
        <v>20</v>
      </c>
      <c r="L742" s="19">
        <v>1211</v>
      </c>
      <c r="M742" s="157">
        <v>0.27</v>
      </c>
      <c r="N742" s="157">
        <v>0.27</v>
      </c>
      <c r="O742" s="3">
        <v>1999</v>
      </c>
      <c r="P742" s="3">
        <v>4</v>
      </c>
    </row>
    <row r="743" spans="1:16" x14ac:dyDescent="0.2">
      <c r="A743" s="1">
        <v>741</v>
      </c>
      <c r="B743" s="157">
        <v>0.27</v>
      </c>
      <c r="C743" t="s">
        <v>88</v>
      </c>
      <c r="D743" s="157">
        <v>0.27</v>
      </c>
      <c r="E743" t="s">
        <v>56</v>
      </c>
      <c r="F743" s="3">
        <v>21</v>
      </c>
      <c r="G743" s="3">
        <v>21</v>
      </c>
      <c r="H743" t="s">
        <v>21</v>
      </c>
      <c r="I743" t="s">
        <v>41</v>
      </c>
      <c r="J743" t="s">
        <v>43</v>
      </c>
      <c r="K743" t="s">
        <v>20</v>
      </c>
      <c r="L743" s="19">
        <v>1211</v>
      </c>
      <c r="M743" s="157">
        <v>0.27</v>
      </c>
      <c r="N743" s="157">
        <v>0.27</v>
      </c>
      <c r="O743" s="3">
        <v>1999</v>
      </c>
      <c r="P743" s="3">
        <v>4</v>
      </c>
    </row>
    <row r="744" spans="1:16" x14ac:dyDescent="0.2">
      <c r="A744" s="1">
        <v>742</v>
      </c>
      <c r="B744" s="157">
        <v>0.27</v>
      </c>
      <c r="C744" t="s">
        <v>88</v>
      </c>
      <c r="D744" s="157">
        <v>0.27</v>
      </c>
      <c r="E744" t="s">
        <v>56</v>
      </c>
      <c r="F744" s="3">
        <v>21</v>
      </c>
      <c r="G744" s="3">
        <v>21</v>
      </c>
      <c r="H744" t="s">
        <v>23</v>
      </c>
      <c r="I744" t="s">
        <v>41</v>
      </c>
      <c r="J744" t="s">
        <v>43</v>
      </c>
      <c r="K744" t="s">
        <v>20</v>
      </c>
      <c r="L744" s="19">
        <v>1211</v>
      </c>
      <c r="M744" s="157">
        <v>0.27</v>
      </c>
      <c r="N744" s="157">
        <v>0.27</v>
      </c>
      <c r="O744" s="3">
        <v>1999</v>
      </c>
      <c r="P744" s="3">
        <v>4</v>
      </c>
    </row>
    <row r="745" spans="1:16" x14ac:dyDescent="0.2">
      <c r="A745" s="1">
        <v>743</v>
      </c>
      <c r="B745" s="157">
        <v>0.27</v>
      </c>
      <c r="C745" t="s">
        <v>88</v>
      </c>
      <c r="D745" s="157">
        <v>0.27</v>
      </c>
      <c r="E745" t="s">
        <v>56</v>
      </c>
      <c r="F745" s="3">
        <v>21</v>
      </c>
      <c r="G745" s="3">
        <v>21</v>
      </c>
      <c r="H745" t="s">
        <v>17</v>
      </c>
      <c r="I745" t="s">
        <v>44</v>
      </c>
      <c r="J745" t="s">
        <v>45</v>
      </c>
      <c r="K745" t="s">
        <v>20</v>
      </c>
      <c r="L745" s="19">
        <v>1211</v>
      </c>
      <c r="M745" s="157">
        <v>0.27</v>
      </c>
      <c r="N745" s="157">
        <v>0.27</v>
      </c>
      <c r="O745" s="3">
        <v>1999</v>
      </c>
      <c r="P745" s="3">
        <v>4</v>
      </c>
    </row>
    <row r="746" spans="1:16" x14ac:dyDescent="0.2">
      <c r="A746" s="1">
        <v>744</v>
      </c>
      <c r="B746" s="31">
        <v>0.73</v>
      </c>
      <c r="C746" t="s">
        <v>88</v>
      </c>
      <c r="D746" s="31">
        <v>0.72999999999999987</v>
      </c>
      <c r="E746" t="s">
        <v>56</v>
      </c>
      <c r="F746" s="3">
        <v>21</v>
      </c>
      <c r="G746" s="3">
        <v>21</v>
      </c>
      <c r="H746" t="s">
        <v>21</v>
      </c>
      <c r="I746" t="s">
        <v>44</v>
      </c>
      <c r="J746" t="s">
        <v>283</v>
      </c>
      <c r="K746" t="s">
        <v>20</v>
      </c>
      <c r="L746" s="19">
        <v>1211</v>
      </c>
      <c r="M746" s="31">
        <v>0.73</v>
      </c>
      <c r="N746" s="31">
        <v>0.73</v>
      </c>
      <c r="O746" s="3">
        <v>1999</v>
      </c>
      <c r="P746" s="3">
        <v>4</v>
      </c>
    </row>
    <row r="747" spans="1:16" x14ac:dyDescent="0.2">
      <c r="A747" s="1">
        <v>745</v>
      </c>
      <c r="B747" s="31">
        <v>0.73</v>
      </c>
      <c r="C747" t="s">
        <v>88</v>
      </c>
      <c r="D747" s="31">
        <v>0.72999999999999987</v>
      </c>
      <c r="E747" t="s">
        <v>56</v>
      </c>
      <c r="F747" s="3">
        <v>21</v>
      </c>
      <c r="G747" s="3">
        <v>21</v>
      </c>
      <c r="H747" t="s">
        <v>23</v>
      </c>
      <c r="I747" t="s">
        <v>44</v>
      </c>
      <c r="J747" t="s">
        <v>47</v>
      </c>
      <c r="K747" t="s">
        <v>20</v>
      </c>
      <c r="L747" s="19">
        <v>1211</v>
      </c>
      <c r="M747" s="31">
        <v>0.73</v>
      </c>
      <c r="N747" s="31">
        <v>0.73</v>
      </c>
      <c r="O747" s="3">
        <v>1999</v>
      </c>
      <c r="P747" s="3">
        <v>4</v>
      </c>
    </row>
    <row r="748" spans="1:16" x14ac:dyDescent="0.2">
      <c r="A748" s="1">
        <v>746</v>
      </c>
      <c r="B748" s="106">
        <v>0.25</v>
      </c>
      <c r="C748" t="s">
        <v>88</v>
      </c>
      <c r="D748" s="106">
        <v>0.25</v>
      </c>
      <c r="E748" t="s">
        <v>56</v>
      </c>
      <c r="F748" s="3">
        <v>21</v>
      </c>
      <c r="G748" s="3">
        <v>21</v>
      </c>
      <c r="H748" t="s">
        <v>17</v>
      </c>
      <c r="I748" t="s">
        <v>48</v>
      </c>
      <c r="J748" t="s">
        <v>49</v>
      </c>
      <c r="K748" t="s">
        <v>20</v>
      </c>
      <c r="L748" s="19">
        <v>1211</v>
      </c>
      <c r="M748" s="106">
        <v>0.25</v>
      </c>
      <c r="N748" s="106">
        <v>0.25</v>
      </c>
      <c r="O748" s="3">
        <v>1999</v>
      </c>
      <c r="P748" s="3">
        <v>4</v>
      </c>
    </row>
    <row r="749" spans="1:16" x14ac:dyDescent="0.2">
      <c r="A749" s="1">
        <v>747</v>
      </c>
      <c r="B749" s="49">
        <v>0.78</v>
      </c>
      <c r="C749" t="s">
        <v>88</v>
      </c>
      <c r="D749" s="49">
        <v>0.78</v>
      </c>
      <c r="E749" t="s">
        <v>56</v>
      </c>
      <c r="F749" s="3">
        <v>21</v>
      </c>
      <c r="G749" s="3">
        <v>21</v>
      </c>
      <c r="H749" t="s">
        <v>17</v>
      </c>
      <c r="I749" t="s">
        <v>50</v>
      </c>
      <c r="J749" t="s">
        <v>51</v>
      </c>
      <c r="K749" t="s">
        <v>20</v>
      </c>
      <c r="L749" s="19">
        <v>1211</v>
      </c>
      <c r="M749" s="49">
        <v>0.78</v>
      </c>
      <c r="N749" s="49">
        <v>0.78</v>
      </c>
      <c r="O749" s="3">
        <v>1999</v>
      </c>
      <c r="P749" s="3">
        <v>4</v>
      </c>
    </row>
    <row r="750" spans="1:16" x14ac:dyDescent="0.2">
      <c r="A750" s="1">
        <v>748</v>
      </c>
      <c r="B750" s="36">
        <v>0.94</v>
      </c>
      <c r="C750" t="s">
        <v>88</v>
      </c>
      <c r="D750" s="36">
        <v>0.94</v>
      </c>
      <c r="E750" t="s">
        <v>56</v>
      </c>
      <c r="F750" s="3">
        <v>21</v>
      </c>
      <c r="G750" s="3">
        <v>21</v>
      </c>
      <c r="H750" t="s">
        <v>17</v>
      </c>
      <c r="I750" t="s">
        <v>52</v>
      </c>
      <c r="J750" t="s">
        <v>53</v>
      </c>
      <c r="K750" t="s">
        <v>20</v>
      </c>
      <c r="L750" s="19">
        <v>1211</v>
      </c>
      <c r="M750" s="36">
        <v>0.94</v>
      </c>
      <c r="N750" s="36">
        <v>0.94</v>
      </c>
      <c r="O750" s="3">
        <v>1999</v>
      </c>
      <c r="P750" s="3">
        <v>4</v>
      </c>
    </row>
    <row r="751" spans="1:16" x14ac:dyDescent="0.2">
      <c r="A751" s="1">
        <v>749</v>
      </c>
      <c r="B751" s="76">
        <v>0.255</v>
      </c>
      <c r="C751" t="s">
        <v>88</v>
      </c>
      <c r="D751" s="76">
        <v>0.255</v>
      </c>
      <c r="E751" t="s">
        <v>56</v>
      </c>
      <c r="F751" s="3">
        <v>21</v>
      </c>
      <c r="G751" s="3">
        <v>21</v>
      </c>
      <c r="H751" t="s">
        <v>17</v>
      </c>
      <c r="I751" t="s">
        <v>54</v>
      </c>
      <c r="J751" t="s">
        <v>55</v>
      </c>
      <c r="K751" t="s">
        <v>20</v>
      </c>
      <c r="L751" s="19">
        <v>1211</v>
      </c>
      <c r="M751" s="76">
        <v>0.255</v>
      </c>
      <c r="N751" s="76">
        <v>0.255</v>
      </c>
      <c r="O751" s="3">
        <v>1999</v>
      </c>
      <c r="P751" s="3">
        <v>4</v>
      </c>
    </row>
    <row r="752" spans="1:16" x14ac:dyDescent="0.2">
      <c r="A752" s="1">
        <v>750</v>
      </c>
      <c r="B752" s="149">
        <v>0.65249999999999997</v>
      </c>
      <c r="C752" t="s">
        <v>88</v>
      </c>
      <c r="D752" s="149">
        <v>0.65249999999999997</v>
      </c>
      <c r="E752" t="s">
        <v>16</v>
      </c>
      <c r="F752" s="3">
        <v>21</v>
      </c>
      <c r="G752" s="3">
        <v>21</v>
      </c>
      <c r="H752" t="s">
        <v>17</v>
      </c>
      <c r="I752" t="s">
        <v>18</v>
      </c>
      <c r="J752" t="s">
        <v>19</v>
      </c>
      <c r="K752" t="s">
        <v>68</v>
      </c>
      <c r="L752" s="4">
        <v>1600</v>
      </c>
      <c r="M752" s="149">
        <v>0.65249999999999997</v>
      </c>
      <c r="N752" s="149">
        <v>0.65249999999999997</v>
      </c>
      <c r="O752" s="3">
        <v>1999</v>
      </c>
      <c r="P752" s="3">
        <v>4</v>
      </c>
    </row>
    <row r="753" spans="1:16" x14ac:dyDescent="0.2">
      <c r="A753" s="1">
        <v>751</v>
      </c>
      <c r="B753" s="11">
        <v>0.73750000000000004</v>
      </c>
      <c r="C753" t="s">
        <v>88</v>
      </c>
      <c r="D753" s="11">
        <v>0.73750000000000004</v>
      </c>
      <c r="E753" t="s">
        <v>16</v>
      </c>
      <c r="F753" s="3">
        <v>21</v>
      </c>
      <c r="G753" s="3">
        <v>21</v>
      </c>
      <c r="H753" t="s">
        <v>21</v>
      </c>
      <c r="I753" t="s">
        <v>18</v>
      </c>
      <c r="J753" t="s">
        <v>284</v>
      </c>
      <c r="K753" t="s">
        <v>68</v>
      </c>
      <c r="L753" s="4">
        <v>1600</v>
      </c>
      <c r="M753" s="11">
        <v>0.73750000000000004</v>
      </c>
      <c r="N753" s="11">
        <v>0.73750000000000004</v>
      </c>
      <c r="O753" s="3">
        <v>1999</v>
      </c>
      <c r="P753" s="3">
        <v>4</v>
      </c>
    </row>
    <row r="754" spans="1:16" x14ac:dyDescent="0.2">
      <c r="A754" s="1">
        <v>752</v>
      </c>
      <c r="B754" s="31">
        <v>0.73250000000000004</v>
      </c>
      <c r="C754" t="s">
        <v>88</v>
      </c>
      <c r="D754" s="31">
        <v>0.73250000000000004</v>
      </c>
      <c r="E754" t="s">
        <v>16</v>
      </c>
      <c r="F754" s="3">
        <v>21</v>
      </c>
      <c r="G754" s="3">
        <v>21</v>
      </c>
      <c r="H754" t="s">
        <v>23</v>
      </c>
      <c r="I754" t="s">
        <v>18</v>
      </c>
      <c r="J754" t="s">
        <v>285</v>
      </c>
      <c r="K754" t="s">
        <v>68</v>
      </c>
      <c r="L754" s="4">
        <v>1600</v>
      </c>
      <c r="M754" s="31">
        <v>0.73250000000000004</v>
      </c>
      <c r="N754" s="31">
        <v>0.73250000000000004</v>
      </c>
      <c r="O754" s="3">
        <v>1999</v>
      </c>
      <c r="P754" s="3">
        <v>4</v>
      </c>
    </row>
    <row r="755" spans="1:16" x14ac:dyDescent="0.2">
      <c r="A755" s="1">
        <v>753</v>
      </c>
      <c r="B755" s="63">
        <v>0.82499999999999996</v>
      </c>
      <c r="C755" t="s">
        <v>88</v>
      </c>
      <c r="D755" s="63">
        <v>0.82499999999999996</v>
      </c>
      <c r="E755" t="s">
        <v>16</v>
      </c>
      <c r="F755" s="3">
        <v>21</v>
      </c>
      <c r="G755" s="3">
        <v>21</v>
      </c>
      <c r="H755" t="s">
        <v>17</v>
      </c>
      <c r="I755" t="s">
        <v>25</v>
      </c>
      <c r="J755" t="s">
        <v>26</v>
      </c>
      <c r="K755" t="s">
        <v>68</v>
      </c>
      <c r="L755" s="4">
        <v>1600</v>
      </c>
      <c r="M755" s="63">
        <v>0.82499999999999996</v>
      </c>
      <c r="N755" s="63">
        <v>0.82499999999999996</v>
      </c>
      <c r="O755" s="3">
        <v>1999</v>
      </c>
      <c r="P755" s="3">
        <v>4</v>
      </c>
    </row>
    <row r="756" spans="1:16" x14ac:dyDescent="0.2">
      <c r="A756" s="1">
        <v>754</v>
      </c>
      <c r="B756" s="85">
        <v>0.46750000000000003</v>
      </c>
      <c r="C756" t="s">
        <v>88</v>
      </c>
      <c r="D756" s="85">
        <v>0.46750000000000003</v>
      </c>
      <c r="E756" t="s">
        <v>16</v>
      </c>
      <c r="F756" s="3">
        <v>21</v>
      </c>
      <c r="G756" s="3">
        <v>21</v>
      </c>
      <c r="H756" t="s">
        <v>21</v>
      </c>
      <c r="I756" t="s">
        <v>25</v>
      </c>
      <c r="J756" t="s">
        <v>286</v>
      </c>
      <c r="K756" t="s">
        <v>68</v>
      </c>
      <c r="L756" s="4">
        <v>1600</v>
      </c>
      <c r="M756" s="85">
        <v>0.46750000000000003</v>
      </c>
      <c r="N756" s="85">
        <v>0.46750000000000003</v>
      </c>
      <c r="O756" s="3">
        <v>1999</v>
      </c>
      <c r="P756" s="3">
        <v>4</v>
      </c>
    </row>
    <row r="757" spans="1:16" x14ac:dyDescent="0.2">
      <c r="A757" s="1">
        <v>755</v>
      </c>
      <c r="B757" s="175">
        <v>0.31</v>
      </c>
      <c r="C757" t="s">
        <v>88</v>
      </c>
      <c r="D757" s="175">
        <v>0.31</v>
      </c>
      <c r="E757" t="s">
        <v>16</v>
      </c>
      <c r="F757" s="3">
        <v>21</v>
      </c>
      <c r="G757" s="3">
        <v>21</v>
      </c>
      <c r="H757" t="s">
        <v>23</v>
      </c>
      <c r="I757" t="s">
        <v>25</v>
      </c>
      <c r="J757" t="s">
        <v>287</v>
      </c>
      <c r="K757" t="s">
        <v>68</v>
      </c>
      <c r="L757" s="4">
        <v>1600</v>
      </c>
      <c r="M757" s="175">
        <v>0.31</v>
      </c>
      <c r="N757" s="175">
        <v>0.31</v>
      </c>
      <c r="O757" s="3">
        <v>1999</v>
      </c>
      <c r="P757" s="3">
        <v>4</v>
      </c>
    </row>
    <row r="758" spans="1:16" x14ac:dyDescent="0.2">
      <c r="A758" s="1">
        <v>756</v>
      </c>
      <c r="B758" s="151">
        <v>0.47249999999999998</v>
      </c>
      <c r="C758" t="s">
        <v>88</v>
      </c>
      <c r="D758" s="151">
        <v>0.47249999999999998</v>
      </c>
      <c r="E758" t="s">
        <v>16</v>
      </c>
      <c r="F758" s="3">
        <v>21</v>
      </c>
      <c r="G758" s="3">
        <v>21</v>
      </c>
      <c r="H758" t="s">
        <v>17</v>
      </c>
      <c r="I758" t="s">
        <v>29</v>
      </c>
      <c r="J758" t="s">
        <v>30</v>
      </c>
      <c r="K758" t="s">
        <v>68</v>
      </c>
      <c r="L758" s="4">
        <v>1600</v>
      </c>
      <c r="M758" s="151">
        <v>0.47249999999999998</v>
      </c>
      <c r="N758" s="151">
        <v>0.47249999999999998</v>
      </c>
      <c r="O758" s="3">
        <v>1999</v>
      </c>
      <c r="P758" s="3">
        <v>4</v>
      </c>
    </row>
    <row r="759" spans="1:16" x14ac:dyDescent="0.2">
      <c r="A759" s="1">
        <v>757</v>
      </c>
      <c r="B759" s="84">
        <v>0.72499999999999998</v>
      </c>
      <c r="C759" t="s">
        <v>88</v>
      </c>
      <c r="D759" s="84">
        <v>0.72500000000000009</v>
      </c>
      <c r="E759" t="s">
        <v>16</v>
      </c>
      <c r="F759" s="3">
        <v>21</v>
      </c>
      <c r="G759" s="3">
        <v>21</v>
      </c>
      <c r="H759" t="s">
        <v>21</v>
      </c>
      <c r="I759" t="s">
        <v>29</v>
      </c>
      <c r="J759" t="s">
        <v>142</v>
      </c>
      <c r="K759" t="s">
        <v>68</v>
      </c>
      <c r="L759" s="4">
        <v>1600</v>
      </c>
      <c r="M759" s="84">
        <v>0.72499999999999998</v>
      </c>
      <c r="N759" s="84">
        <v>0.72499999999999998</v>
      </c>
      <c r="O759" s="3">
        <v>1999</v>
      </c>
      <c r="P759" s="3">
        <v>4</v>
      </c>
    </row>
    <row r="760" spans="1:16" x14ac:dyDescent="0.2">
      <c r="A760" s="1">
        <v>758</v>
      </c>
      <c r="B760" s="176">
        <v>0.68500000000000005</v>
      </c>
      <c r="C760" t="s">
        <v>88</v>
      </c>
      <c r="D760" s="176">
        <v>0.68500000000000005</v>
      </c>
      <c r="E760" t="s">
        <v>16</v>
      </c>
      <c r="F760" s="3">
        <v>21</v>
      </c>
      <c r="G760" s="3">
        <v>21</v>
      </c>
      <c r="H760" t="s">
        <v>23</v>
      </c>
      <c r="I760" t="s">
        <v>29</v>
      </c>
      <c r="J760" t="s">
        <v>84</v>
      </c>
      <c r="K760" t="s">
        <v>68</v>
      </c>
      <c r="L760" s="4">
        <v>1600</v>
      </c>
      <c r="M760" s="176">
        <v>0.68500000000000005</v>
      </c>
      <c r="N760" s="176">
        <v>0.68500000000000005</v>
      </c>
      <c r="O760" s="3">
        <v>1999</v>
      </c>
      <c r="P760" s="3">
        <v>4</v>
      </c>
    </row>
    <row r="761" spans="1:16" x14ac:dyDescent="0.2">
      <c r="A761" s="1">
        <v>759</v>
      </c>
      <c r="B761" s="13">
        <v>0.93</v>
      </c>
      <c r="C761" t="s">
        <v>88</v>
      </c>
      <c r="D761" s="13">
        <v>0.93</v>
      </c>
      <c r="E761" t="s">
        <v>16</v>
      </c>
      <c r="F761" s="3">
        <v>21</v>
      </c>
      <c r="G761" s="3">
        <v>21</v>
      </c>
      <c r="H761" t="s">
        <v>17</v>
      </c>
      <c r="I761" t="s">
        <v>33</v>
      </c>
      <c r="J761" t="s">
        <v>34</v>
      </c>
      <c r="K761" t="s">
        <v>68</v>
      </c>
      <c r="L761" s="4">
        <v>1600</v>
      </c>
      <c r="M761" s="13">
        <v>0.93</v>
      </c>
      <c r="N761" s="13">
        <v>0.93</v>
      </c>
      <c r="O761" s="3">
        <v>1999</v>
      </c>
      <c r="P761" s="3">
        <v>4</v>
      </c>
    </row>
    <row r="762" spans="1:16" x14ac:dyDescent="0.2">
      <c r="A762" s="1">
        <v>760</v>
      </c>
      <c r="B762" s="51">
        <v>0.9325</v>
      </c>
      <c r="C762" t="s">
        <v>88</v>
      </c>
      <c r="D762" s="51">
        <v>0.9325</v>
      </c>
      <c r="E762" t="s">
        <v>16</v>
      </c>
      <c r="F762" s="3">
        <v>21</v>
      </c>
      <c r="G762" s="3">
        <v>21</v>
      </c>
      <c r="H762" t="s">
        <v>21</v>
      </c>
      <c r="I762" t="s">
        <v>33</v>
      </c>
      <c r="J762" t="s">
        <v>288</v>
      </c>
      <c r="K762" t="s">
        <v>68</v>
      </c>
      <c r="L762" s="4">
        <v>1600</v>
      </c>
      <c r="M762" s="51">
        <v>0.9325</v>
      </c>
      <c r="N762" s="51">
        <v>0.9325</v>
      </c>
      <c r="O762" s="3">
        <v>1999</v>
      </c>
      <c r="P762" s="3">
        <v>4</v>
      </c>
    </row>
    <row r="763" spans="1:16" x14ac:dyDescent="0.2">
      <c r="A763" s="1">
        <v>761</v>
      </c>
      <c r="B763" s="51">
        <v>0.9325</v>
      </c>
      <c r="C763" t="s">
        <v>88</v>
      </c>
      <c r="D763" s="51">
        <v>0.9325</v>
      </c>
      <c r="E763" t="s">
        <v>16</v>
      </c>
      <c r="F763" s="3">
        <v>21</v>
      </c>
      <c r="G763" s="3">
        <v>21</v>
      </c>
      <c r="H763" t="s">
        <v>23</v>
      </c>
      <c r="I763" t="s">
        <v>33</v>
      </c>
      <c r="J763" t="s">
        <v>36</v>
      </c>
      <c r="K763" t="s">
        <v>68</v>
      </c>
      <c r="L763" s="4">
        <v>1600</v>
      </c>
      <c r="M763" s="51">
        <v>0.9325</v>
      </c>
      <c r="N763" s="51">
        <v>0.9325</v>
      </c>
      <c r="O763" s="3">
        <v>1999</v>
      </c>
      <c r="P763" s="3">
        <v>4</v>
      </c>
    </row>
    <row r="764" spans="1:16" x14ac:dyDescent="0.2">
      <c r="A764" s="1">
        <v>762</v>
      </c>
      <c r="B764" s="177">
        <v>0.36249999999999999</v>
      </c>
      <c r="C764" t="s">
        <v>88</v>
      </c>
      <c r="D764" s="177">
        <v>0.36249999999999999</v>
      </c>
      <c r="E764" t="s">
        <v>16</v>
      </c>
      <c r="F764" s="3">
        <v>21</v>
      </c>
      <c r="G764" s="3">
        <v>21</v>
      </c>
      <c r="H764" t="s">
        <v>17</v>
      </c>
      <c r="I764" t="s">
        <v>37</v>
      </c>
      <c r="J764" t="s">
        <v>38</v>
      </c>
      <c r="K764" t="s">
        <v>68</v>
      </c>
      <c r="L764" s="4">
        <v>1600</v>
      </c>
      <c r="M764" s="177">
        <v>0.36249999999999999</v>
      </c>
      <c r="N764" s="177">
        <v>0.36249999999999999</v>
      </c>
      <c r="O764" s="3">
        <v>1999</v>
      </c>
      <c r="P764" s="3">
        <v>4</v>
      </c>
    </row>
    <row r="765" spans="1:16" x14ac:dyDescent="0.2">
      <c r="A765" s="1">
        <v>763</v>
      </c>
      <c r="B765" s="18">
        <v>0.87749999999999995</v>
      </c>
      <c r="C765" t="s">
        <v>88</v>
      </c>
      <c r="D765" s="18">
        <v>0.87749999999999995</v>
      </c>
      <c r="E765" t="s">
        <v>16</v>
      </c>
      <c r="F765" s="3">
        <v>21</v>
      </c>
      <c r="G765" s="3">
        <v>21</v>
      </c>
      <c r="H765" t="s">
        <v>21</v>
      </c>
      <c r="I765" t="s">
        <v>37</v>
      </c>
      <c r="J765" t="s">
        <v>289</v>
      </c>
      <c r="K765" t="s">
        <v>68</v>
      </c>
      <c r="L765" s="4">
        <v>1600</v>
      </c>
      <c r="M765" s="18">
        <v>0.87749999999999995</v>
      </c>
      <c r="N765" s="18">
        <v>0.87749999999999995</v>
      </c>
      <c r="O765" s="3">
        <v>1999</v>
      </c>
      <c r="P765" s="3">
        <v>4</v>
      </c>
    </row>
    <row r="766" spans="1:16" x14ac:dyDescent="0.2">
      <c r="A766" s="1">
        <v>764</v>
      </c>
      <c r="B766" s="37">
        <v>0.875</v>
      </c>
      <c r="C766" t="s">
        <v>88</v>
      </c>
      <c r="D766" s="37">
        <v>0.875</v>
      </c>
      <c r="E766" t="s">
        <v>16</v>
      </c>
      <c r="F766" s="3">
        <v>21</v>
      </c>
      <c r="G766" s="3">
        <v>21</v>
      </c>
      <c r="H766" t="s">
        <v>23</v>
      </c>
      <c r="I766" t="s">
        <v>37</v>
      </c>
      <c r="J766" t="s">
        <v>77</v>
      </c>
      <c r="K766" t="s">
        <v>68</v>
      </c>
      <c r="L766" s="4">
        <v>1600</v>
      </c>
      <c r="M766" s="37">
        <v>0.875</v>
      </c>
      <c r="N766" s="37">
        <v>0.875</v>
      </c>
      <c r="O766" s="3">
        <v>1999</v>
      </c>
      <c r="P766" s="3">
        <v>4</v>
      </c>
    </row>
    <row r="767" spans="1:16" x14ac:dyDescent="0.2">
      <c r="A767" s="1">
        <v>765</v>
      </c>
      <c r="B767" s="3">
        <v>0.21</v>
      </c>
      <c r="C767" t="s">
        <v>88</v>
      </c>
      <c r="D767" s="3">
        <v>0.21</v>
      </c>
      <c r="E767" t="s">
        <v>16</v>
      </c>
      <c r="F767" s="3">
        <v>21</v>
      </c>
      <c r="G767" s="3">
        <v>21</v>
      </c>
      <c r="H767" t="s">
        <v>17</v>
      </c>
      <c r="I767" t="s">
        <v>41</v>
      </c>
      <c r="J767" t="s">
        <v>42</v>
      </c>
      <c r="K767" t="s">
        <v>68</v>
      </c>
      <c r="L767" s="4">
        <v>1600</v>
      </c>
      <c r="M767" s="3">
        <v>0.21</v>
      </c>
      <c r="N767" s="3">
        <v>0.21</v>
      </c>
      <c r="O767" s="3">
        <v>1999</v>
      </c>
      <c r="P767" s="3">
        <v>4</v>
      </c>
    </row>
    <row r="768" spans="1:16" x14ac:dyDescent="0.2">
      <c r="A768" s="1">
        <v>766</v>
      </c>
      <c r="B768" s="3">
        <v>0.21</v>
      </c>
      <c r="C768" t="s">
        <v>88</v>
      </c>
      <c r="D768" s="3">
        <v>0.21</v>
      </c>
      <c r="E768" t="s">
        <v>16</v>
      </c>
      <c r="F768" s="3">
        <v>21</v>
      </c>
      <c r="G768" s="3">
        <v>21</v>
      </c>
      <c r="H768" t="s">
        <v>21</v>
      </c>
      <c r="I768" t="s">
        <v>41</v>
      </c>
      <c r="J768" t="s">
        <v>43</v>
      </c>
      <c r="K768" t="s">
        <v>68</v>
      </c>
      <c r="L768" s="4">
        <v>1600</v>
      </c>
      <c r="M768" s="3">
        <v>0.21</v>
      </c>
      <c r="N768" s="3">
        <v>0.21</v>
      </c>
      <c r="O768" s="3">
        <v>1999</v>
      </c>
      <c r="P768" s="3">
        <v>4</v>
      </c>
    </row>
    <row r="769" spans="1:16" x14ac:dyDescent="0.2">
      <c r="A769" s="1">
        <v>767</v>
      </c>
      <c r="B769" s="3">
        <v>0.21</v>
      </c>
      <c r="C769" t="s">
        <v>88</v>
      </c>
      <c r="D769" s="3">
        <v>0.21</v>
      </c>
      <c r="E769" t="s">
        <v>16</v>
      </c>
      <c r="F769" s="3">
        <v>21</v>
      </c>
      <c r="G769" s="3">
        <v>21</v>
      </c>
      <c r="H769" t="s">
        <v>23</v>
      </c>
      <c r="I769" t="s">
        <v>41</v>
      </c>
      <c r="J769" t="s">
        <v>43</v>
      </c>
      <c r="K769" t="s">
        <v>68</v>
      </c>
      <c r="L769" s="4">
        <v>1600</v>
      </c>
      <c r="M769" s="3">
        <v>0.21</v>
      </c>
      <c r="N769" s="3">
        <v>0.21</v>
      </c>
      <c r="O769" s="3">
        <v>1999</v>
      </c>
      <c r="P769" s="3">
        <v>4</v>
      </c>
    </row>
    <row r="770" spans="1:16" x14ac:dyDescent="0.2">
      <c r="A770" s="1">
        <v>768</v>
      </c>
      <c r="B770" s="3">
        <v>0.21</v>
      </c>
      <c r="C770" t="s">
        <v>88</v>
      </c>
      <c r="D770" s="3">
        <v>0.21</v>
      </c>
      <c r="E770" t="s">
        <v>16</v>
      </c>
      <c r="F770" s="3">
        <v>21</v>
      </c>
      <c r="G770" s="3">
        <v>21</v>
      </c>
      <c r="H770" t="s">
        <v>17</v>
      </c>
      <c r="I770" t="s">
        <v>44</v>
      </c>
      <c r="J770" t="s">
        <v>45</v>
      </c>
      <c r="K770" t="s">
        <v>68</v>
      </c>
      <c r="L770" s="4">
        <v>1600</v>
      </c>
      <c r="M770" s="3">
        <v>0.21</v>
      </c>
      <c r="N770" s="3">
        <v>0.21</v>
      </c>
      <c r="O770" s="3">
        <v>1999</v>
      </c>
      <c r="P770" s="3">
        <v>4</v>
      </c>
    </row>
    <row r="771" spans="1:16" x14ac:dyDescent="0.2">
      <c r="A771" s="1">
        <v>769</v>
      </c>
      <c r="B771" s="3">
        <v>0.21249999999999999</v>
      </c>
      <c r="C771" t="s">
        <v>88</v>
      </c>
      <c r="D771" s="3">
        <v>0.21249999999999999</v>
      </c>
      <c r="E771" t="s">
        <v>16</v>
      </c>
      <c r="F771" s="3">
        <v>21</v>
      </c>
      <c r="G771" s="3">
        <v>21</v>
      </c>
      <c r="H771" t="s">
        <v>21</v>
      </c>
      <c r="I771" t="s">
        <v>44</v>
      </c>
      <c r="J771" t="s">
        <v>290</v>
      </c>
      <c r="K771" t="s">
        <v>68</v>
      </c>
      <c r="L771" s="4">
        <v>1600</v>
      </c>
      <c r="M771" s="3">
        <v>0.21249999999999999</v>
      </c>
      <c r="N771" s="3">
        <v>0.21249999999999999</v>
      </c>
      <c r="O771" s="3">
        <v>1999</v>
      </c>
      <c r="P771" s="3">
        <v>4</v>
      </c>
    </row>
    <row r="772" spans="1:16" x14ac:dyDescent="0.2">
      <c r="A772" s="1">
        <v>770</v>
      </c>
      <c r="B772" s="152">
        <v>0.66</v>
      </c>
      <c r="C772" t="s">
        <v>88</v>
      </c>
      <c r="D772" s="152">
        <v>0.66</v>
      </c>
      <c r="E772" t="s">
        <v>16</v>
      </c>
      <c r="F772" s="3">
        <v>21</v>
      </c>
      <c r="G772" s="3">
        <v>21</v>
      </c>
      <c r="H772" t="s">
        <v>23</v>
      </c>
      <c r="I772" t="s">
        <v>44</v>
      </c>
      <c r="J772" t="s">
        <v>47</v>
      </c>
      <c r="K772" t="s">
        <v>68</v>
      </c>
      <c r="L772" s="4">
        <v>1600</v>
      </c>
      <c r="M772" s="152">
        <v>0.66</v>
      </c>
      <c r="N772" s="152">
        <v>0.66</v>
      </c>
      <c r="O772" s="3">
        <v>1999</v>
      </c>
      <c r="P772" s="3">
        <v>4</v>
      </c>
    </row>
    <row r="773" spans="1:16" x14ac:dyDescent="0.2">
      <c r="A773" s="1">
        <v>771</v>
      </c>
      <c r="B773" s="59">
        <v>0.92249999999999999</v>
      </c>
      <c r="C773" t="s">
        <v>88</v>
      </c>
      <c r="D773" s="59">
        <v>0.92249999999999999</v>
      </c>
      <c r="E773" t="s">
        <v>16</v>
      </c>
      <c r="F773" s="3">
        <v>21</v>
      </c>
      <c r="G773" s="3">
        <v>21</v>
      </c>
      <c r="H773" t="s">
        <v>17</v>
      </c>
      <c r="I773" t="s">
        <v>48</v>
      </c>
      <c r="J773" t="s">
        <v>49</v>
      </c>
      <c r="K773" t="s">
        <v>68</v>
      </c>
      <c r="L773" s="4">
        <v>1600</v>
      </c>
      <c r="M773" s="59">
        <v>0.92249999999999999</v>
      </c>
      <c r="N773" s="59">
        <v>0.92249999999999999</v>
      </c>
      <c r="O773" s="3">
        <v>1999</v>
      </c>
      <c r="P773" s="3">
        <v>4</v>
      </c>
    </row>
    <row r="774" spans="1:16" x14ac:dyDescent="0.2">
      <c r="A774" s="1">
        <v>772</v>
      </c>
      <c r="B774" s="119">
        <v>0.77500000000000002</v>
      </c>
      <c r="C774" t="s">
        <v>88</v>
      </c>
      <c r="D774" s="119">
        <v>0.77500000000000002</v>
      </c>
      <c r="E774" t="s">
        <v>16</v>
      </c>
      <c r="F774" s="3">
        <v>21</v>
      </c>
      <c r="G774" s="3">
        <v>21</v>
      </c>
      <c r="H774" t="s">
        <v>17</v>
      </c>
      <c r="I774" t="s">
        <v>50</v>
      </c>
      <c r="J774" t="s">
        <v>51</v>
      </c>
      <c r="K774" t="s">
        <v>68</v>
      </c>
      <c r="L774" s="4">
        <v>1600</v>
      </c>
      <c r="M774" s="119">
        <v>0.77500000000000002</v>
      </c>
      <c r="N774" s="119">
        <v>0.77500000000000002</v>
      </c>
      <c r="O774" s="3">
        <v>1999</v>
      </c>
      <c r="P774" s="3">
        <v>4</v>
      </c>
    </row>
    <row r="775" spans="1:16" x14ac:dyDescent="0.2">
      <c r="A775" s="1">
        <v>773</v>
      </c>
      <c r="B775" s="150">
        <v>0.9375</v>
      </c>
      <c r="C775" t="s">
        <v>88</v>
      </c>
      <c r="D775" s="150">
        <v>0.9375</v>
      </c>
      <c r="E775" t="s">
        <v>16</v>
      </c>
      <c r="F775" s="3">
        <v>21</v>
      </c>
      <c r="G775" s="3">
        <v>21</v>
      </c>
      <c r="H775" t="s">
        <v>17</v>
      </c>
      <c r="I775" t="s">
        <v>52</v>
      </c>
      <c r="J775" t="s">
        <v>53</v>
      </c>
      <c r="K775" t="s">
        <v>68</v>
      </c>
      <c r="L775" s="4">
        <v>1600</v>
      </c>
      <c r="M775" s="150">
        <v>0.9375</v>
      </c>
      <c r="N775" s="150">
        <v>0.9375</v>
      </c>
      <c r="O775" s="3">
        <v>1999</v>
      </c>
      <c r="P775" s="3">
        <v>4</v>
      </c>
    </row>
    <row r="776" spans="1:16" x14ac:dyDescent="0.2">
      <c r="A776" s="1">
        <v>774</v>
      </c>
      <c r="B776" s="76">
        <v>0.255</v>
      </c>
      <c r="C776" t="s">
        <v>88</v>
      </c>
      <c r="D776" s="76">
        <v>0.255</v>
      </c>
      <c r="E776" t="s">
        <v>16</v>
      </c>
      <c r="F776" s="3">
        <v>21</v>
      </c>
      <c r="G776" s="3">
        <v>21</v>
      </c>
      <c r="H776" t="s">
        <v>17</v>
      </c>
      <c r="I776" t="s">
        <v>54</v>
      </c>
      <c r="J776" t="s">
        <v>55</v>
      </c>
      <c r="K776" t="s">
        <v>68</v>
      </c>
      <c r="L776" s="4">
        <v>1600</v>
      </c>
      <c r="M776" s="76">
        <v>0.255</v>
      </c>
      <c r="N776" s="76">
        <v>0.255</v>
      </c>
      <c r="O776" s="3">
        <v>1999</v>
      </c>
      <c r="P776" s="3">
        <v>4</v>
      </c>
    </row>
    <row r="777" spans="1:16" x14ac:dyDescent="0.2">
      <c r="A777" s="1">
        <v>775</v>
      </c>
      <c r="B777" s="149">
        <v>0.65249999999999997</v>
      </c>
      <c r="C777" t="s">
        <v>88</v>
      </c>
      <c r="D777" s="149">
        <v>0.65249999999999997</v>
      </c>
      <c r="E777" t="s">
        <v>56</v>
      </c>
      <c r="F777" s="3">
        <v>21</v>
      </c>
      <c r="G777" s="3">
        <v>21</v>
      </c>
      <c r="H777" t="s">
        <v>17</v>
      </c>
      <c r="I777" t="s">
        <v>18</v>
      </c>
      <c r="J777" t="s">
        <v>19</v>
      </c>
      <c r="K777" t="s">
        <v>68</v>
      </c>
      <c r="L777" s="4">
        <v>1600</v>
      </c>
      <c r="M777" s="149">
        <v>0.65249999999999997</v>
      </c>
      <c r="N777" s="149">
        <v>0.65249999999999997</v>
      </c>
      <c r="O777" s="3">
        <v>1999</v>
      </c>
      <c r="P777" s="3">
        <v>4</v>
      </c>
    </row>
    <row r="778" spans="1:16" x14ac:dyDescent="0.2">
      <c r="A778" s="1">
        <v>776</v>
      </c>
      <c r="B778" s="44">
        <v>0.74750000000000005</v>
      </c>
      <c r="C778" t="s">
        <v>88</v>
      </c>
      <c r="D778" s="44">
        <v>0.74750000000000005</v>
      </c>
      <c r="E778" t="s">
        <v>56</v>
      </c>
      <c r="F778" s="3">
        <v>21</v>
      </c>
      <c r="G778" s="3">
        <v>21</v>
      </c>
      <c r="H778" t="s">
        <v>21</v>
      </c>
      <c r="I778" t="s">
        <v>18</v>
      </c>
      <c r="J778" t="s">
        <v>216</v>
      </c>
      <c r="K778" t="s">
        <v>68</v>
      </c>
      <c r="L778" s="4">
        <v>1600</v>
      </c>
      <c r="M778" s="44">
        <v>0.74750000000000005</v>
      </c>
      <c r="N778" s="44">
        <v>0.74750000000000005</v>
      </c>
      <c r="O778" s="3">
        <v>1999</v>
      </c>
      <c r="P778" s="3">
        <v>4</v>
      </c>
    </row>
    <row r="779" spans="1:16" x14ac:dyDescent="0.2">
      <c r="A779" s="1">
        <v>777</v>
      </c>
      <c r="B779" s="31">
        <v>0.73250000000000004</v>
      </c>
      <c r="C779" t="s">
        <v>88</v>
      </c>
      <c r="D779" s="31">
        <v>0.73250000000000004</v>
      </c>
      <c r="E779" t="s">
        <v>56</v>
      </c>
      <c r="F779" s="3">
        <v>21</v>
      </c>
      <c r="G779" s="3">
        <v>21</v>
      </c>
      <c r="H779" t="s">
        <v>23</v>
      </c>
      <c r="I779" t="s">
        <v>18</v>
      </c>
      <c r="J779" t="s">
        <v>285</v>
      </c>
      <c r="K779" t="s">
        <v>68</v>
      </c>
      <c r="L779" s="4">
        <v>1600</v>
      </c>
      <c r="M779" s="31">
        <v>0.73250000000000004</v>
      </c>
      <c r="N779" s="31">
        <v>0.73250000000000004</v>
      </c>
      <c r="O779" s="3">
        <v>1999</v>
      </c>
      <c r="P779" s="3">
        <v>4</v>
      </c>
    </row>
    <row r="780" spans="1:16" x14ac:dyDescent="0.2">
      <c r="A780" s="1">
        <v>778</v>
      </c>
      <c r="B780" s="63">
        <v>0.82499999999999996</v>
      </c>
      <c r="C780" t="s">
        <v>88</v>
      </c>
      <c r="D780" s="63">
        <v>0.82499999999999996</v>
      </c>
      <c r="E780" t="s">
        <v>56</v>
      </c>
      <c r="F780" s="3">
        <v>21</v>
      </c>
      <c r="G780" s="3">
        <v>21</v>
      </c>
      <c r="H780" t="s">
        <v>17</v>
      </c>
      <c r="I780" t="s">
        <v>25</v>
      </c>
      <c r="J780" t="s">
        <v>26</v>
      </c>
      <c r="K780" t="s">
        <v>68</v>
      </c>
      <c r="L780" s="4">
        <v>1600</v>
      </c>
      <c r="M780" s="63">
        <v>0.82499999999999996</v>
      </c>
      <c r="N780" s="63">
        <v>0.82499999999999996</v>
      </c>
      <c r="O780" s="3">
        <v>1999</v>
      </c>
      <c r="P780" s="3">
        <v>4</v>
      </c>
    </row>
    <row r="781" spans="1:16" x14ac:dyDescent="0.2">
      <c r="A781" s="1">
        <v>779</v>
      </c>
      <c r="B781" s="171">
        <v>0.54500000000000004</v>
      </c>
      <c r="C781" t="s">
        <v>88</v>
      </c>
      <c r="D781" s="171">
        <v>0.54500000000000004</v>
      </c>
      <c r="E781" t="s">
        <v>56</v>
      </c>
      <c r="F781" s="3">
        <v>21</v>
      </c>
      <c r="G781" s="3">
        <v>21</v>
      </c>
      <c r="H781" t="s">
        <v>21</v>
      </c>
      <c r="I781" t="s">
        <v>25</v>
      </c>
      <c r="J781" t="s">
        <v>291</v>
      </c>
      <c r="K781" t="s">
        <v>68</v>
      </c>
      <c r="L781" s="4">
        <v>1600</v>
      </c>
      <c r="M781" s="171">
        <v>0.54500000000000004</v>
      </c>
      <c r="N781" s="171">
        <v>0.54500000000000004</v>
      </c>
      <c r="O781" s="3">
        <v>1999</v>
      </c>
      <c r="P781" s="3">
        <v>4</v>
      </c>
    </row>
    <row r="782" spans="1:16" x14ac:dyDescent="0.2">
      <c r="A782" s="1">
        <v>780</v>
      </c>
      <c r="B782" s="178">
        <v>0.625</v>
      </c>
      <c r="C782" t="s">
        <v>88</v>
      </c>
      <c r="D782" s="178">
        <v>0.625</v>
      </c>
      <c r="E782" t="s">
        <v>56</v>
      </c>
      <c r="F782" s="3">
        <v>21</v>
      </c>
      <c r="G782" s="3">
        <v>21</v>
      </c>
      <c r="H782" t="s">
        <v>23</v>
      </c>
      <c r="I782" t="s">
        <v>25</v>
      </c>
      <c r="J782" t="s">
        <v>292</v>
      </c>
      <c r="K782" t="s">
        <v>68</v>
      </c>
      <c r="L782" s="4">
        <v>1600</v>
      </c>
      <c r="M782" s="178">
        <v>0.625</v>
      </c>
      <c r="N782" s="178">
        <v>0.625</v>
      </c>
      <c r="O782" s="3">
        <v>1999</v>
      </c>
      <c r="P782" s="3">
        <v>4</v>
      </c>
    </row>
    <row r="783" spans="1:16" x14ac:dyDescent="0.2">
      <c r="A783" s="1">
        <v>781</v>
      </c>
      <c r="B783" s="88">
        <v>0.55000000000000004</v>
      </c>
      <c r="C783" t="s">
        <v>88</v>
      </c>
      <c r="D783" s="88">
        <v>0.55000000000000004</v>
      </c>
      <c r="E783" t="s">
        <v>56</v>
      </c>
      <c r="F783" s="3">
        <v>21</v>
      </c>
      <c r="G783" s="3">
        <v>21</v>
      </c>
      <c r="H783" t="s">
        <v>17</v>
      </c>
      <c r="I783" t="s">
        <v>29</v>
      </c>
      <c r="J783" t="s">
        <v>30</v>
      </c>
      <c r="K783" t="s">
        <v>68</v>
      </c>
      <c r="L783" s="4">
        <v>1600</v>
      </c>
      <c r="M783" s="88">
        <v>0.55000000000000004</v>
      </c>
      <c r="N783" s="88">
        <v>0.55000000000000004</v>
      </c>
      <c r="O783" s="3">
        <v>1999</v>
      </c>
      <c r="P783" s="3">
        <v>4</v>
      </c>
    </row>
    <row r="784" spans="1:16" x14ac:dyDescent="0.2">
      <c r="A784" s="1">
        <v>782</v>
      </c>
      <c r="B784" s="69">
        <v>0.72250000000000003</v>
      </c>
      <c r="C784" t="s">
        <v>88</v>
      </c>
      <c r="D784" s="69">
        <v>0.72250000000000003</v>
      </c>
      <c r="E784" t="s">
        <v>56</v>
      </c>
      <c r="F784" s="3">
        <v>21</v>
      </c>
      <c r="G784" s="3">
        <v>21</v>
      </c>
      <c r="H784" t="s">
        <v>21</v>
      </c>
      <c r="I784" t="s">
        <v>29</v>
      </c>
      <c r="J784" t="s">
        <v>150</v>
      </c>
      <c r="K784" t="s">
        <v>68</v>
      </c>
      <c r="L784" s="4">
        <v>1600</v>
      </c>
      <c r="M784" s="69">
        <v>0.72250000000000003</v>
      </c>
      <c r="N784" s="69">
        <v>0.72250000000000003</v>
      </c>
      <c r="O784" s="3">
        <v>1999</v>
      </c>
      <c r="P784" s="3">
        <v>4</v>
      </c>
    </row>
    <row r="785" spans="1:16" x14ac:dyDescent="0.2">
      <c r="A785" s="1">
        <v>783</v>
      </c>
      <c r="B785" s="44">
        <v>0.74750000000000005</v>
      </c>
      <c r="C785" t="s">
        <v>88</v>
      </c>
      <c r="D785" s="44">
        <v>0.74750000000000005</v>
      </c>
      <c r="E785" t="s">
        <v>56</v>
      </c>
      <c r="F785" s="3">
        <v>21</v>
      </c>
      <c r="G785" s="3">
        <v>21</v>
      </c>
      <c r="H785" t="s">
        <v>23</v>
      </c>
      <c r="I785" t="s">
        <v>29</v>
      </c>
      <c r="J785" t="s">
        <v>219</v>
      </c>
      <c r="K785" t="s">
        <v>68</v>
      </c>
      <c r="L785" s="4">
        <v>1600</v>
      </c>
      <c r="M785" s="44">
        <v>0.74750000000000005</v>
      </c>
      <c r="N785" s="44">
        <v>0.74750000000000005</v>
      </c>
      <c r="O785" s="3">
        <v>1999</v>
      </c>
      <c r="P785" s="3">
        <v>4</v>
      </c>
    </row>
    <row r="786" spans="1:16" x14ac:dyDescent="0.2">
      <c r="A786" s="1">
        <v>784</v>
      </c>
      <c r="B786" s="13">
        <v>0.93</v>
      </c>
      <c r="C786" t="s">
        <v>88</v>
      </c>
      <c r="D786" s="13">
        <v>0.93</v>
      </c>
      <c r="E786" t="s">
        <v>56</v>
      </c>
      <c r="F786" s="3">
        <v>21</v>
      </c>
      <c r="G786" s="3">
        <v>21</v>
      </c>
      <c r="H786" t="s">
        <v>17</v>
      </c>
      <c r="I786" t="s">
        <v>33</v>
      </c>
      <c r="J786" t="s">
        <v>34</v>
      </c>
      <c r="K786" t="s">
        <v>68</v>
      </c>
      <c r="L786" s="4">
        <v>1600</v>
      </c>
      <c r="M786" s="13">
        <v>0.93</v>
      </c>
      <c r="N786" s="13">
        <v>0.93</v>
      </c>
      <c r="O786" s="3">
        <v>1999</v>
      </c>
      <c r="P786" s="3">
        <v>4</v>
      </c>
    </row>
    <row r="787" spans="1:16" x14ac:dyDescent="0.2">
      <c r="A787" s="1">
        <v>785</v>
      </c>
      <c r="B787" s="51">
        <v>0.9325</v>
      </c>
      <c r="C787" t="s">
        <v>88</v>
      </c>
      <c r="D787" s="51">
        <v>0.9325</v>
      </c>
      <c r="E787" t="s">
        <v>56</v>
      </c>
      <c r="F787" s="3">
        <v>21</v>
      </c>
      <c r="G787" s="3">
        <v>21</v>
      </c>
      <c r="H787" t="s">
        <v>21</v>
      </c>
      <c r="I787" t="s">
        <v>33</v>
      </c>
      <c r="J787" t="s">
        <v>293</v>
      </c>
      <c r="K787" t="s">
        <v>68</v>
      </c>
      <c r="L787" s="4">
        <v>1600</v>
      </c>
      <c r="M787" s="51">
        <v>0.9325</v>
      </c>
      <c r="N787" s="51">
        <v>0.9325</v>
      </c>
      <c r="O787" s="3">
        <v>1999</v>
      </c>
      <c r="P787" s="3">
        <v>4</v>
      </c>
    </row>
    <row r="788" spans="1:16" x14ac:dyDescent="0.2">
      <c r="A788" s="1">
        <v>786</v>
      </c>
      <c r="B788" s="51">
        <v>0.9325</v>
      </c>
      <c r="C788" t="s">
        <v>88</v>
      </c>
      <c r="D788" s="51">
        <v>0.9325</v>
      </c>
      <c r="E788" t="s">
        <v>56</v>
      </c>
      <c r="F788" s="3">
        <v>21</v>
      </c>
      <c r="G788" s="3">
        <v>21</v>
      </c>
      <c r="H788" t="s">
        <v>23</v>
      </c>
      <c r="I788" t="s">
        <v>33</v>
      </c>
      <c r="J788" t="s">
        <v>36</v>
      </c>
      <c r="K788" t="s">
        <v>68</v>
      </c>
      <c r="L788" s="4">
        <v>1600</v>
      </c>
      <c r="M788" s="51">
        <v>0.9325</v>
      </c>
      <c r="N788" s="51">
        <v>0.9325</v>
      </c>
      <c r="O788" s="3">
        <v>1999</v>
      </c>
      <c r="P788" s="3">
        <v>4</v>
      </c>
    </row>
    <row r="789" spans="1:16" x14ac:dyDescent="0.2">
      <c r="A789" s="1">
        <v>787</v>
      </c>
      <c r="B789" s="141">
        <v>0.53500000000000003</v>
      </c>
      <c r="C789" t="s">
        <v>88</v>
      </c>
      <c r="D789" s="141">
        <v>0.53500000000000003</v>
      </c>
      <c r="E789" t="s">
        <v>56</v>
      </c>
      <c r="F789" s="3">
        <v>21</v>
      </c>
      <c r="G789" s="3">
        <v>21</v>
      </c>
      <c r="H789" t="s">
        <v>17</v>
      </c>
      <c r="I789" t="s">
        <v>37</v>
      </c>
      <c r="J789" t="s">
        <v>38</v>
      </c>
      <c r="K789" t="s">
        <v>68</v>
      </c>
      <c r="L789" s="4">
        <v>1600</v>
      </c>
      <c r="M789" s="141">
        <v>0.53500000000000003</v>
      </c>
      <c r="N789" s="141">
        <v>0.53500000000000003</v>
      </c>
      <c r="O789" s="3">
        <v>1999</v>
      </c>
      <c r="P789" s="3">
        <v>4</v>
      </c>
    </row>
    <row r="790" spans="1:16" x14ac:dyDescent="0.2">
      <c r="A790" s="1">
        <v>788</v>
      </c>
      <c r="B790" s="147">
        <v>0.88500000000000001</v>
      </c>
      <c r="C790" t="s">
        <v>88</v>
      </c>
      <c r="D790" s="147">
        <v>0.88500000000000001</v>
      </c>
      <c r="E790" t="s">
        <v>56</v>
      </c>
      <c r="F790" s="3">
        <v>21</v>
      </c>
      <c r="G790" s="3">
        <v>21</v>
      </c>
      <c r="H790" t="s">
        <v>21</v>
      </c>
      <c r="I790" t="s">
        <v>37</v>
      </c>
      <c r="J790" t="s">
        <v>294</v>
      </c>
      <c r="K790" t="s">
        <v>68</v>
      </c>
      <c r="L790" s="4">
        <v>1600</v>
      </c>
      <c r="M790" s="147">
        <v>0.88500000000000001</v>
      </c>
      <c r="N790" s="147">
        <v>0.88500000000000001</v>
      </c>
      <c r="O790" s="3">
        <v>1999</v>
      </c>
      <c r="P790" s="3">
        <v>4</v>
      </c>
    </row>
    <row r="791" spans="1:16" x14ac:dyDescent="0.2">
      <c r="A791" s="1">
        <v>789</v>
      </c>
      <c r="B791" s="97">
        <v>0.84499999999999997</v>
      </c>
      <c r="C791" t="s">
        <v>88</v>
      </c>
      <c r="D791" s="97">
        <v>0.84499999999999997</v>
      </c>
      <c r="E791" t="s">
        <v>56</v>
      </c>
      <c r="F791" s="3">
        <v>21</v>
      </c>
      <c r="G791" s="3">
        <v>21</v>
      </c>
      <c r="H791" t="s">
        <v>23</v>
      </c>
      <c r="I791" t="s">
        <v>37</v>
      </c>
      <c r="J791" t="s">
        <v>268</v>
      </c>
      <c r="K791" t="s">
        <v>68</v>
      </c>
      <c r="L791" s="4">
        <v>1600</v>
      </c>
      <c r="M791" s="97">
        <v>0.84499999999999997</v>
      </c>
      <c r="N791" s="97">
        <v>0.84499999999999997</v>
      </c>
      <c r="O791" s="3">
        <v>1999</v>
      </c>
      <c r="P791" s="3">
        <v>4</v>
      </c>
    </row>
    <row r="792" spans="1:16" x14ac:dyDescent="0.2">
      <c r="A792" s="1">
        <v>790</v>
      </c>
      <c r="B792" s="3">
        <v>0.21</v>
      </c>
      <c r="C792" t="s">
        <v>88</v>
      </c>
      <c r="D792" s="3">
        <v>0.21</v>
      </c>
      <c r="E792" t="s">
        <v>56</v>
      </c>
      <c r="F792" s="3">
        <v>21</v>
      </c>
      <c r="G792" s="3">
        <v>21</v>
      </c>
      <c r="H792" t="s">
        <v>17</v>
      </c>
      <c r="I792" t="s">
        <v>41</v>
      </c>
      <c r="J792" t="s">
        <v>42</v>
      </c>
      <c r="K792" t="s">
        <v>68</v>
      </c>
      <c r="L792" s="4">
        <v>1600</v>
      </c>
      <c r="M792" s="3">
        <v>0.21</v>
      </c>
      <c r="N792" s="3">
        <v>0.21</v>
      </c>
      <c r="O792" s="3">
        <v>1999</v>
      </c>
      <c r="P792" s="3">
        <v>4</v>
      </c>
    </row>
    <row r="793" spans="1:16" x14ac:dyDescent="0.2">
      <c r="A793" s="1">
        <v>791</v>
      </c>
      <c r="B793" s="3">
        <v>0.21</v>
      </c>
      <c r="C793" t="s">
        <v>88</v>
      </c>
      <c r="D793" s="3">
        <v>0.21</v>
      </c>
      <c r="E793" t="s">
        <v>56</v>
      </c>
      <c r="F793" s="3">
        <v>21</v>
      </c>
      <c r="G793" s="3">
        <v>21</v>
      </c>
      <c r="H793" t="s">
        <v>21</v>
      </c>
      <c r="I793" t="s">
        <v>41</v>
      </c>
      <c r="J793" t="s">
        <v>43</v>
      </c>
      <c r="K793" t="s">
        <v>68</v>
      </c>
      <c r="L793" s="4">
        <v>1600</v>
      </c>
      <c r="M793" s="3">
        <v>0.21</v>
      </c>
      <c r="N793" s="3">
        <v>0.21</v>
      </c>
      <c r="O793" s="3">
        <v>1999</v>
      </c>
      <c r="P793" s="3">
        <v>4</v>
      </c>
    </row>
    <row r="794" spans="1:16" x14ac:dyDescent="0.2">
      <c r="A794" s="1">
        <v>792</v>
      </c>
      <c r="B794" s="3">
        <v>0.21</v>
      </c>
      <c r="C794" t="s">
        <v>88</v>
      </c>
      <c r="D794" s="3">
        <v>0.21</v>
      </c>
      <c r="E794" t="s">
        <v>56</v>
      </c>
      <c r="F794" s="3">
        <v>21</v>
      </c>
      <c r="G794" s="3">
        <v>21</v>
      </c>
      <c r="H794" t="s">
        <v>23</v>
      </c>
      <c r="I794" t="s">
        <v>41</v>
      </c>
      <c r="J794" t="s">
        <v>43</v>
      </c>
      <c r="K794" t="s">
        <v>68</v>
      </c>
      <c r="L794" s="4">
        <v>1600</v>
      </c>
      <c r="M794" s="3">
        <v>0.21</v>
      </c>
      <c r="N794" s="3">
        <v>0.21</v>
      </c>
      <c r="O794" s="3">
        <v>1999</v>
      </c>
      <c r="P794" s="3">
        <v>4</v>
      </c>
    </row>
    <row r="795" spans="1:16" x14ac:dyDescent="0.2">
      <c r="A795" s="1">
        <v>793</v>
      </c>
      <c r="B795" s="3">
        <v>0.21</v>
      </c>
      <c r="C795" t="s">
        <v>88</v>
      </c>
      <c r="D795" s="3">
        <v>0.21</v>
      </c>
      <c r="E795" t="s">
        <v>56</v>
      </c>
      <c r="F795" s="3">
        <v>21</v>
      </c>
      <c r="G795" s="3">
        <v>21</v>
      </c>
      <c r="H795" t="s">
        <v>17</v>
      </c>
      <c r="I795" t="s">
        <v>44</v>
      </c>
      <c r="J795" t="s">
        <v>45</v>
      </c>
      <c r="K795" t="s">
        <v>68</v>
      </c>
      <c r="L795" s="4">
        <v>1600</v>
      </c>
      <c r="M795" s="3">
        <v>0.21</v>
      </c>
      <c r="N795" s="3">
        <v>0.21</v>
      </c>
      <c r="O795" s="3">
        <v>1999</v>
      </c>
      <c r="P795" s="3">
        <v>4</v>
      </c>
    </row>
    <row r="796" spans="1:16" x14ac:dyDescent="0.2">
      <c r="A796" s="1">
        <v>794</v>
      </c>
      <c r="B796" s="152">
        <v>0.66</v>
      </c>
      <c r="C796" t="s">
        <v>88</v>
      </c>
      <c r="D796" s="152">
        <v>0.66</v>
      </c>
      <c r="E796" t="s">
        <v>56</v>
      </c>
      <c r="F796" s="3">
        <v>21</v>
      </c>
      <c r="G796" s="3">
        <v>21</v>
      </c>
      <c r="H796" t="s">
        <v>21</v>
      </c>
      <c r="I796" t="s">
        <v>44</v>
      </c>
      <c r="J796" t="s">
        <v>295</v>
      </c>
      <c r="K796" t="s">
        <v>68</v>
      </c>
      <c r="L796" s="4">
        <v>1600</v>
      </c>
      <c r="M796" s="152">
        <v>0.66</v>
      </c>
      <c r="N796" s="152">
        <v>0.66</v>
      </c>
      <c r="O796" s="3">
        <v>1999</v>
      </c>
      <c r="P796" s="3">
        <v>4</v>
      </c>
    </row>
    <row r="797" spans="1:16" x14ac:dyDescent="0.2">
      <c r="A797" s="1">
        <v>795</v>
      </c>
      <c r="B797" s="152">
        <v>0.66</v>
      </c>
      <c r="C797" t="s">
        <v>88</v>
      </c>
      <c r="D797" s="152">
        <v>0.66</v>
      </c>
      <c r="E797" t="s">
        <v>56</v>
      </c>
      <c r="F797" s="3">
        <v>21</v>
      </c>
      <c r="G797" s="3">
        <v>21</v>
      </c>
      <c r="H797" t="s">
        <v>23</v>
      </c>
      <c r="I797" t="s">
        <v>44</v>
      </c>
      <c r="J797" t="s">
        <v>47</v>
      </c>
      <c r="K797" t="s">
        <v>68</v>
      </c>
      <c r="L797" s="4">
        <v>1600</v>
      </c>
      <c r="M797" s="152">
        <v>0.66</v>
      </c>
      <c r="N797" s="152">
        <v>0.66</v>
      </c>
      <c r="O797" s="3">
        <v>1999</v>
      </c>
      <c r="P797" s="3">
        <v>4</v>
      </c>
    </row>
    <row r="798" spans="1:16" x14ac:dyDescent="0.2">
      <c r="A798" s="1">
        <v>796</v>
      </c>
      <c r="B798" s="59">
        <v>0.92249999999999999</v>
      </c>
      <c r="C798" t="s">
        <v>88</v>
      </c>
      <c r="D798" s="59">
        <v>0.92249999999999999</v>
      </c>
      <c r="E798" t="s">
        <v>56</v>
      </c>
      <c r="F798" s="3">
        <v>21</v>
      </c>
      <c r="G798" s="3">
        <v>21</v>
      </c>
      <c r="H798" t="s">
        <v>17</v>
      </c>
      <c r="I798" t="s">
        <v>48</v>
      </c>
      <c r="J798" t="s">
        <v>49</v>
      </c>
      <c r="K798" t="s">
        <v>68</v>
      </c>
      <c r="L798" s="4">
        <v>1600</v>
      </c>
      <c r="M798" s="59">
        <v>0.92249999999999999</v>
      </c>
      <c r="N798" s="59">
        <v>0.92249999999999999</v>
      </c>
      <c r="O798" s="3">
        <v>1999</v>
      </c>
      <c r="P798" s="3">
        <v>4</v>
      </c>
    </row>
    <row r="799" spans="1:16" x14ac:dyDescent="0.2">
      <c r="A799" s="1">
        <v>797</v>
      </c>
      <c r="B799" s="119">
        <v>0.77500000000000002</v>
      </c>
      <c r="C799" t="s">
        <v>88</v>
      </c>
      <c r="D799" s="119">
        <v>0.77500000000000002</v>
      </c>
      <c r="E799" t="s">
        <v>56</v>
      </c>
      <c r="F799" s="3">
        <v>21</v>
      </c>
      <c r="G799" s="3">
        <v>21</v>
      </c>
      <c r="H799" t="s">
        <v>17</v>
      </c>
      <c r="I799" t="s">
        <v>50</v>
      </c>
      <c r="J799" t="s">
        <v>51</v>
      </c>
      <c r="K799" t="s">
        <v>68</v>
      </c>
      <c r="L799" s="4">
        <v>1600</v>
      </c>
      <c r="M799" s="119">
        <v>0.77500000000000002</v>
      </c>
      <c r="N799" s="119">
        <v>0.77500000000000002</v>
      </c>
      <c r="O799" s="3">
        <v>1999</v>
      </c>
      <c r="P799" s="3">
        <v>4</v>
      </c>
    </row>
    <row r="800" spans="1:16" x14ac:dyDescent="0.2">
      <c r="A800" s="1">
        <v>798</v>
      </c>
      <c r="B800" s="150">
        <v>0.9375</v>
      </c>
      <c r="C800" t="s">
        <v>88</v>
      </c>
      <c r="D800" s="150">
        <v>0.9375</v>
      </c>
      <c r="E800" t="s">
        <v>56</v>
      </c>
      <c r="F800" s="3">
        <v>21</v>
      </c>
      <c r="G800" s="3">
        <v>21</v>
      </c>
      <c r="H800" t="s">
        <v>17</v>
      </c>
      <c r="I800" t="s">
        <v>52</v>
      </c>
      <c r="J800" t="s">
        <v>53</v>
      </c>
      <c r="K800" t="s">
        <v>68</v>
      </c>
      <c r="L800" s="4">
        <v>1600</v>
      </c>
      <c r="M800" s="150">
        <v>0.9375</v>
      </c>
      <c r="N800" s="150">
        <v>0.9375</v>
      </c>
      <c r="O800" s="3">
        <v>1999</v>
      </c>
      <c r="P800" s="3">
        <v>4</v>
      </c>
    </row>
    <row r="801" spans="1:16" x14ac:dyDescent="0.2">
      <c r="A801" s="1">
        <v>799</v>
      </c>
      <c r="B801" s="76">
        <v>0.255</v>
      </c>
      <c r="C801" t="s">
        <v>88</v>
      </c>
      <c r="D801" s="76">
        <v>0.255</v>
      </c>
      <c r="E801" t="s">
        <v>56</v>
      </c>
      <c r="F801" s="3">
        <v>21</v>
      </c>
      <c r="G801" s="3">
        <v>21</v>
      </c>
      <c r="H801" t="s">
        <v>17</v>
      </c>
      <c r="I801" t="s">
        <v>54</v>
      </c>
      <c r="J801" t="s">
        <v>55</v>
      </c>
      <c r="K801" t="s">
        <v>68</v>
      </c>
      <c r="L801" s="4">
        <v>1600</v>
      </c>
      <c r="M801" s="76">
        <v>0.255</v>
      </c>
      <c r="N801" s="76">
        <v>0.255</v>
      </c>
      <c r="O801" s="3">
        <v>1999</v>
      </c>
      <c r="P801" s="3">
        <v>4</v>
      </c>
    </row>
    <row r="802" spans="1:16" x14ac:dyDescent="0.2">
      <c r="A802" s="1">
        <v>800</v>
      </c>
      <c r="B802" s="80">
        <v>0.70499999999999996</v>
      </c>
      <c r="C802" t="s">
        <v>15</v>
      </c>
      <c r="D802" s="80">
        <v>0.70499999999999996</v>
      </c>
      <c r="E802" t="s">
        <v>16</v>
      </c>
      <c r="F802" s="3">
        <v>21</v>
      </c>
      <c r="G802" s="59">
        <v>63</v>
      </c>
      <c r="H802" t="s">
        <v>17</v>
      </c>
      <c r="I802" t="s">
        <v>18</v>
      </c>
      <c r="J802" t="s">
        <v>19</v>
      </c>
      <c r="K802" t="s">
        <v>20</v>
      </c>
      <c r="L802" s="3">
        <v>1201</v>
      </c>
      <c r="M802" s="80">
        <v>0.70499999999999996</v>
      </c>
      <c r="N802" s="80">
        <v>0.70499999999999996</v>
      </c>
      <c r="O802" s="3">
        <v>1999</v>
      </c>
      <c r="P802" s="3">
        <v>5</v>
      </c>
    </row>
    <row r="803" spans="1:16" x14ac:dyDescent="0.2">
      <c r="A803" s="1">
        <v>801</v>
      </c>
      <c r="B803" s="109">
        <v>0.745</v>
      </c>
      <c r="C803" t="s">
        <v>15</v>
      </c>
      <c r="D803" s="109">
        <v>0.745</v>
      </c>
      <c r="E803" t="s">
        <v>16</v>
      </c>
      <c r="F803" s="3">
        <v>21</v>
      </c>
      <c r="G803" s="59">
        <v>63</v>
      </c>
      <c r="H803" t="s">
        <v>21</v>
      </c>
      <c r="I803" t="s">
        <v>18</v>
      </c>
      <c r="J803" t="s">
        <v>296</v>
      </c>
      <c r="K803" t="s">
        <v>20</v>
      </c>
      <c r="L803" s="3">
        <v>1201</v>
      </c>
      <c r="M803" s="109">
        <v>0.745</v>
      </c>
      <c r="N803" s="109">
        <v>0.745</v>
      </c>
      <c r="O803" s="3">
        <v>1999</v>
      </c>
      <c r="P803" s="3">
        <v>5</v>
      </c>
    </row>
    <row r="804" spans="1:16" x14ac:dyDescent="0.2">
      <c r="A804" s="1">
        <v>802</v>
      </c>
      <c r="B804" s="159">
        <v>0.74250000000000005</v>
      </c>
      <c r="C804" t="s">
        <v>15</v>
      </c>
      <c r="D804" s="159">
        <v>0.74250000000000005</v>
      </c>
      <c r="E804" t="s">
        <v>16</v>
      </c>
      <c r="F804" s="3">
        <v>21</v>
      </c>
      <c r="G804" s="59">
        <v>63</v>
      </c>
      <c r="H804" t="s">
        <v>23</v>
      </c>
      <c r="I804" t="s">
        <v>18</v>
      </c>
      <c r="J804" t="s">
        <v>24</v>
      </c>
      <c r="K804" t="s">
        <v>20</v>
      </c>
      <c r="L804" s="3">
        <v>1201</v>
      </c>
      <c r="M804" s="159">
        <v>0.74250000000000005</v>
      </c>
      <c r="N804" s="159">
        <v>0.74250000000000005</v>
      </c>
      <c r="O804" s="3">
        <v>1999</v>
      </c>
      <c r="P804" s="3">
        <v>5</v>
      </c>
    </row>
    <row r="805" spans="1:16" x14ac:dyDescent="0.2">
      <c r="A805" s="1">
        <v>803</v>
      </c>
      <c r="B805" s="58">
        <v>0.82</v>
      </c>
      <c r="C805" t="s">
        <v>15</v>
      </c>
      <c r="D805" s="58">
        <v>0.82</v>
      </c>
      <c r="E805" t="s">
        <v>16</v>
      </c>
      <c r="F805" s="3">
        <v>21</v>
      </c>
      <c r="G805" s="59">
        <v>63</v>
      </c>
      <c r="H805" t="s">
        <v>17</v>
      </c>
      <c r="I805" t="s">
        <v>25</v>
      </c>
      <c r="J805" t="s">
        <v>26</v>
      </c>
      <c r="K805" t="s">
        <v>20</v>
      </c>
      <c r="L805" s="3">
        <v>1201</v>
      </c>
      <c r="M805" s="58">
        <v>0.82</v>
      </c>
      <c r="N805" s="58">
        <v>0.82</v>
      </c>
      <c r="O805" s="3">
        <v>1999</v>
      </c>
      <c r="P805" s="3">
        <v>5</v>
      </c>
    </row>
    <row r="806" spans="1:16" x14ac:dyDescent="0.2">
      <c r="A806" s="1">
        <v>804</v>
      </c>
      <c r="B806" s="119">
        <v>0.77500000000000002</v>
      </c>
      <c r="C806" t="s">
        <v>15</v>
      </c>
      <c r="D806" s="119">
        <v>0.77500000000000002</v>
      </c>
      <c r="E806" t="s">
        <v>16</v>
      </c>
      <c r="F806" s="3">
        <v>21</v>
      </c>
      <c r="G806" s="59">
        <v>63</v>
      </c>
      <c r="H806" t="s">
        <v>21</v>
      </c>
      <c r="I806" t="s">
        <v>25</v>
      </c>
      <c r="J806" t="s">
        <v>297</v>
      </c>
      <c r="K806" t="s">
        <v>20</v>
      </c>
      <c r="L806" s="3">
        <v>1201</v>
      </c>
      <c r="M806" s="119">
        <v>0.77500000000000002</v>
      </c>
      <c r="N806" s="119">
        <v>0.77500000000000002</v>
      </c>
      <c r="O806" s="3">
        <v>1999</v>
      </c>
      <c r="P806" s="3">
        <v>5</v>
      </c>
    </row>
    <row r="807" spans="1:16" x14ac:dyDescent="0.2">
      <c r="A807" s="1">
        <v>805</v>
      </c>
      <c r="B807" s="67">
        <v>0.64749999999999996</v>
      </c>
      <c r="C807" t="s">
        <v>15</v>
      </c>
      <c r="D807" s="67">
        <v>0.64749999999999996</v>
      </c>
      <c r="E807" t="s">
        <v>16</v>
      </c>
      <c r="F807" s="3">
        <v>21</v>
      </c>
      <c r="G807" s="59">
        <v>63</v>
      </c>
      <c r="H807" t="s">
        <v>23</v>
      </c>
      <c r="I807" t="s">
        <v>25</v>
      </c>
      <c r="J807" t="s">
        <v>298</v>
      </c>
      <c r="K807" t="s">
        <v>20</v>
      </c>
      <c r="L807" s="3">
        <v>1201</v>
      </c>
      <c r="M807" s="67">
        <v>0.64749999999999996</v>
      </c>
      <c r="N807" s="67">
        <v>0.64749999999999996</v>
      </c>
      <c r="O807" s="3">
        <v>1999</v>
      </c>
      <c r="P807" s="3">
        <v>5</v>
      </c>
    </row>
    <row r="808" spans="1:16" x14ac:dyDescent="0.2">
      <c r="A808" s="1">
        <v>806</v>
      </c>
      <c r="B808" s="43">
        <v>0.61</v>
      </c>
      <c r="C808" t="s">
        <v>15</v>
      </c>
      <c r="D808" s="43">
        <v>0.61</v>
      </c>
      <c r="E808" t="s">
        <v>16</v>
      </c>
      <c r="F808" s="3">
        <v>21</v>
      </c>
      <c r="G808" s="59">
        <v>63</v>
      </c>
      <c r="H808" t="s">
        <v>17</v>
      </c>
      <c r="I808" t="s">
        <v>29</v>
      </c>
      <c r="J808" t="s">
        <v>30</v>
      </c>
      <c r="K808" t="s">
        <v>20</v>
      </c>
      <c r="L808" s="3">
        <v>1201</v>
      </c>
      <c r="M808" s="43">
        <v>0.61</v>
      </c>
      <c r="N808" s="43">
        <v>0.61</v>
      </c>
      <c r="O808" s="3">
        <v>1999</v>
      </c>
      <c r="P808" s="3">
        <v>5</v>
      </c>
    </row>
    <row r="809" spans="1:16" x14ac:dyDescent="0.2">
      <c r="A809" s="1">
        <v>807</v>
      </c>
      <c r="B809" s="159">
        <v>0.74250000000000005</v>
      </c>
      <c r="C809" t="s">
        <v>15</v>
      </c>
      <c r="D809" s="159">
        <v>0.74250000000000005</v>
      </c>
      <c r="E809" t="s">
        <v>16</v>
      </c>
      <c r="F809" s="3">
        <v>21</v>
      </c>
      <c r="G809" s="59">
        <v>63</v>
      </c>
      <c r="H809" t="s">
        <v>21</v>
      </c>
      <c r="I809" t="s">
        <v>29</v>
      </c>
      <c r="J809" t="s">
        <v>165</v>
      </c>
      <c r="K809" t="s">
        <v>20</v>
      </c>
      <c r="L809" s="3">
        <v>1201</v>
      </c>
      <c r="M809" s="159">
        <v>0.74250000000000005</v>
      </c>
      <c r="N809" s="159">
        <v>0.74250000000000005</v>
      </c>
      <c r="O809" s="3">
        <v>1999</v>
      </c>
      <c r="P809" s="3">
        <v>5</v>
      </c>
    </row>
    <row r="810" spans="1:16" x14ac:dyDescent="0.2">
      <c r="A810" s="1">
        <v>808</v>
      </c>
      <c r="B810" s="9">
        <v>0.6825</v>
      </c>
      <c r="C810" t="s">
        <v>15</v>
      </c>
      <c r="D810" s="9">
        <v>0.6825</v>
      </c>
      <c r="E810" t="s">
        <v>16</v>
      </c>
      <c r="F810" s="3">
        <v>21</v>
      </c>
      <c r="G810" s="59">
        <v>63</v>
      </c>
      <c r="H810" t="s">
        <v>23</v>
      </c>
      <c r="I810" t="s">
        <v>29</v>
      </c>
      <c r="J810" t="s">
        <v>246</v>
      </c>
      <c r="K810" t="s">
        <v>20</v>
      </c>
      <c r="L810" s="3">
        <v>1201</v>
      </c>
      <c r="M810" s="9">
        <v>0.6825</v>
      </c>
      <c r="N810" s="9">
        <v>0.6825</v>
      </c>
      <c r="O810" s="3">
        <v>1999</v>
      </c>
      <c r="P810" s="3">
        <v>5</v>
      </c>
    </row>
    <row r="811" spans="1:16" x14ac:dyDescent="0.2">
      <c r="A811" s="1">
        <v>809</v>
      </c>
      <c r="B811" s="13">
        <v>0.93</v>
      </c>
      <c r="C811" t="s">
        <v>15</v>
      </c>
      <c r="D811" s="13">
        <v>0.93</v>
      </c>
      <c r="E811" t="s">
        <v>16</v>
      </c>
      <c r="F811" s="3">
        <v>21</v>
      </c>
      <c r="G811" s="59">
        <v>63</v>
      </c>
      <c r="H811" t="s">
        <v>17</v>
      </c>
      <c r="I811" t="s">
        <v>33</v>
      </c>
      <c r="J811" t="s">
        <v>34</v>
      </c>
      <c r="K811" t="s">
        <v>20</v>
      </c>
      <c r="L811" s="3">
        <v>1201</v>
      </c>
      <c r="M811" s="13">
        <v>0.93</v>
      </c>
      <c r="N811" s="13">
        <v>0.93</v>
      </c>
      <c r="O811" s="3">
        <v>1999</v>
      </c>
      <c r="P811" s="3">
        <v>5</v>
      </c>
    </row>
    <row r="812" spans="1:16" x14ac:dyDescent="0.2">
      <c r="A812" s="1">
        <v>810</v>
      </c>
      <c r="B812" s="36">
        <v>0.9425</v>
      </c>
      <c r="C812" t="s">
        <v>15</v>
      </c>
      <c r="D812" s="36">
        <v>0.9425</v>
      </c>
      <c r="E812" t="s">
        <v>16</v>
      </c>
      <c r="F812" s="3">
        <v>21</v>
      </c>
      <c r="G812" s="59">
        <v>63</v>
      </c>
      <c r="H812" t="s">
        <v>21</v>
      </c>
      <c r="I812" t="s">
        <v>33</v>
      </c>
      <c r="J812" t="s">
        <v>299</v>
      </c>
      <c r="K812" t="s">
        <v>20</v>
      </c>
      <c r="L812" s="3">
        <v>1201</v>
      </c>
      <c r="M812" s="36">
        <v>0.9425</v>
      </c>
      <c r="N812" s="36">
        <v>0.9425</v>
      </c>
      <c r="O812" s="3">
        <v>1999</v>
      </c>
      <c r="P812" s="3">
        <v>5</v>
      </c>
    </row>
    <row r="813" spans="1:16" x14ac:dyDescent="0.2">
      <c r="A813" s="1">
        <v>811</v>
      </c>
      <c r="B813" s="14">
        <v>0.94499999999999995</v>
      </c>
      <c r="C813" t="s">
        <v>15</v>
      </c>
      <c r="D813" s="14">
        <v>0.94499999999999995</v>
      </c>
      <c r="E813" t="s">
        <v>16</v>
      </c>
      <c r="F813" s="3">
        <v>21</v>
      </c>
      <c r="G813" s="59">
        <v>63</v>
      </c>
      <c r="H813" t="s">
        <v>23</v>
      </c>
      <c r="I813" t="s">
        <v>33</v>
      </c>
      <c r="J813" t="s">
        <v>36</v>
      </c>
      <c r="K813" t="s">
        <v>20</v>
      </c>
      <c r="L813" s="3">
        <v>1201</v>
      </c>
      <c r="M813" s="14">
        <v>0.94499999999999995</v>
      </c>
      <c r="N813" s="14">
        <v>0.94499999999999995</v>
      </c>
      <c r="O813" s="3">
        <v>1999</v>
      </c>
      <c r="P813" s="3">
        <v>5</v>
      </c>
    </row>
    <row r="814" spans="1:16" x14ac:dyDescent="0.2">
      <c r="A814" s="1">
        <v>812</v>
      </c>
      <c r="B814" s="179">
        <v>0.57999999999999996</v>
      </c>
      <c r="C814" t="s">
        <v>15</v>
      </c>
      <c r="D814" s="179">
        <v>0.57999999999999996</v>
      </c>
      <c r="E814" t="s">
        <v>16</v>
      </c>
      <c r="F814" s="3">
        <v>21</v>
      </c>
      <c r="G814" s="59">
        <v>63</v>
      </c>
      <c r="H814" t="s">
        <v>17</v>
      </c>
      <c r="I814" t="s">
        <v>37</v>
      </c>
      <c r="J814" t="s">
        <v>38</v>
      </c>
      <c r="K814" t="s">
        <v>20</v>
      </c>
      <c r="L814" s="3">
        <v>1201</v>
      </c>
      <c r="M814" s="179">
        <v>0.57999999999999996</v>
      </c>
      <c r="N814" s="179">
        <v>0.57999999999999996</v>
      </c>
      <c r="O814" s="3">
        <v>1999</v>
      </c>
      <c r="P814" s="3">
        <v>5</v>
      </c>
    </row>
    <row r="815" spans="1:16" x14ac:dyDescent="0.2">
      <c r="A815" s="1">
        <v>813</v>
      </c>
      <c r="B815" s="55">
        <v>0.89</v>
      </c>
      <c r="C815" t="s">
        <v>15</v>
      </c>
      <c r="D815" s="55">
        <v>0.89</v>
      </c>
      <c r="E815" t="s">
        <v>16</v>
      </c>
      <c r="F815" s="3">
        <v>21</v>
      </c>
      <c r="G815" s="59">
        <v>63</v>
      </c>
      <c r="H815" t="s">
        <v>21</v>
      </c>
      <c r="I815" t="s">
        <v>37</v>
      </c>
      <c r="J815" t="s">
        <v>300</v>
      </c>
      <c r="K815" t="s">
        <v>20</v>
      </c>
      <c r="L815" s="3">
        <v>1201</v>
      </c>
      <c r="M815" s="55">
        <v>0.89</v>
      </c>
      <c r="N815" s="55">
        <v>0.89</v>
      </c>
      <c r="O815" s="3">
        <v>1999</v>
      </c>
      <c r="P815" s="3">
        <v>5</v>
      </c>
    </row>
    <row r="816" spans="1:16" x14ac:dyDescent="0.2">
      <c r="A816" s="1">
        <v>814</v>
      </c>
      <c r="B816" s="27">
        <v>0.85250000000000004</v>
      </c>
      <c r="C816" t="s">
        <v>15</v>
      </c>
      <c r="D816" s="27">
        <v>0.85250000000000004</v>
      </c>
      <c r="E816" t="s">
        <v>16</v>
      </c>
      <c r="F816" s="3">
        <v>21</v>
      </c>
      <c r="G816" s="59">
        <v>63</v>
      </c>
      <c r="H816" t="s">
        <v>23</v>
      </c>
      <c r="I816" t="s">
        <v>37</v>
      </c>
      <c r="J816" t="s">
        <v>121</v>
      </c>
      <c r="K816" t="s">
        <v>20</v>
      </c>
      <c r="L816" s="3">
        <v>1201</v>
      </c>
      <c r="M816" s="27">
        <v>0.85250000000000004</v>
      </c>
      <c r="N816" s="27">
        <v>0.85250000000000004</v>
      </c>
      <c r="O816" s="3">
        <v>1999</v>
      </c>
      <c r="P816" s="3">
        <v>5</v>
      </c>
    </row>
    <row r="817" spans="1:16" x14ac:dyDescent="0.2">
      <c r="A817" s="1">
        <v>815</v>
      </c>
      <c r="B817" s="106">
        <v>0.25</v>
      </c>
      <c r="C817" t="s">
        <v>15</v>
      </c>
      <c r="D817" s="106">
        <v>0.25</v>
      </c>
      <c r="E817" t="s">
        <v>16</v>
      </c>
      <c r="F817" s="3">
        <v>21</v>
      </c>
      <c r="G817" s="59">
        <v>63</v>
      </c>
      <c r="H817" t="s">
        <v>17</v>
      </c>
      <c r="I817" t="s">
        <v>41</v>
      </c>
      <c r="J817" t="s">
        <v>42</v>
      </c>
      <c r="K817" t="s">
        <v>20</v>
      </c>
      <c r="L817" s="3">
        <v>1201</v>
      </c>
      <c r="M817" s="106">
        <v>0.25</v>
      </c>
      <c r="N817" s="106">
        <v>0.25</v>
      </c>
      <c r="O817" s="3">
        <v>1999</v>
      </c>
      <c r="P817" s="3">
        <v>5</v>
      </c>
    </row>
    <row r="818" spans="1:16" x14ac:dyDescent="0.2">
      <c r="A818" s="1">
        <v>816</v>
      </c>
      <c r="B818" s="106">
        <v>0.25</v>
      </c>
      <c r="C818" t="s">
        <v>15</v>
      </c>
      <c r="D818" s="106">
        <v>0.25</v>
      </c>
      <c r="E818" t="s">
        <v>16</v>
      </c>
      <c r="F818" s="3">
        <v>21</v>
      </c>
      <c r="G818" s="59">
        <v>63</v>
      </c>
      <c r="H818" t="s">
        <v>21</v>
      </c>
      <c r="I818" t="s">
        <v>41</v>
      </c>
      <c r="J818" t="s">
        <v>43</v>
      </c>
      <c r="K818" t="s">
        <v>20</v>
      </c>
      <c r="L818" s="3">
        <v>1201</v>
      </c>
      <c r="M818" s="106">
        <v>0.25</v>
      </c>
      <c r="N818" s="106">
        <v>0.25</v>
      </c>
      <c r="O818" s="3">
        <v>1999</v>
      </c>
      <c r="P818" s="3">
        <v>5</v>
      </c>
    </row>
    <row r="819" spans="1:16" x14ac:dyDescent="0.2">
      <c r="A819" s="1">
        <v>817</v>
      </c>
      <c r="B819" s="106">
        <v>0.25</v>
      </c>
      <c r="C819" t="s">
        <v>15</v>
      </c>
      <c r="D819" s="106">
        <v>0.25</v>
      </c>
      <c r="E819" t="s">
        <v>16</v>
      </c>
      <c r="F819" s="3">
        <v>21</v>
      </c>
      <c r="G819" s="59">
        <v>63</v>
      </c>
      <c r="H819" t="s">
        <v>23</v>
      </c>
      <c r="I819" t="s">
        <v>41</v>
      </c>
      <c r="J819" t="s">
        <v>43</v>
      </c>
      <c r="K819" t="s">
        <v>20</v>
      </c>
      <c r="L819" s="3">
        <v>1201</v>
      </c>
      <c r="M819" s="106">
        <v>0.25</v>
      </c>
      <c r="N819" s="106">
        <v>0.25</v>
      </c>
      <c r="O819" s="3">
        <v>1999</v>
      </c>
      <c r="P819" s="3">
        <v>5</v>
      </c>
    </row>
    <row r="820" spans="1:16" x14ac:dyDescent="0.2">
      <c r="A820" s="1">
        <v>818</v>
      </c>
      <c r="B820" s="106">
        <v>0.25</v>
      </c>
      <c r="C820" t="s">
        <v>15</v>
      </c>
      <c r="D820" s="106">
        <v>0.25</v>
      </c>
      <c r="E820" t="s">
        <v>16</v>
      </c>
      <c r="F820" s="3">
        <v>21</v>
      </c>
      <c r="G820" s="59">
        <v>63</v>
      </c>
      <c r="H820" t="s">
        <v>17</v>
      </c>
      <c r="I820" t="s">
        <v>44</v>
      </c>
      <c r="J820" t="s">
        <v>45</v>
      </c>
      <c r="K820" t="s">
        <v>20</v>
      </c>
      <c r="L820" s="3">
        <v>1201</v>
      </c>
      <c r="M820" s="106">
        <v>0.25</v>
      </c>
      <c r="N820" s="106">
        <v>0.25</v>
      </c>
      <c r="O820" s="3">
        <v>1999</v>
      </c>
      <c r="P820" s="3">
        <v>5</v>
      </c>
    </row>
    <row r="821" spans="1:16" x14ac:dyDescent="0.2">
      <c r="A821" s="1">
        <v>819</v>
      </c>
      <c r="B821" s="180">
        <v>0.3125</v>
      </c>
      <c r="C821" t="s">
        <v>15</v>
      </c>
      <c r="D821" s="180">
        <v>0.3125</v>
      </c>
      <c r="E821" t="s">
        <v>16</v>
      </c>
      <c r="F821" s="3">
        <v>21</v>
      </c>
      <c r="G821" s="59">
        <v>63</v>
      </c>
      <c r="H821" t="s">
        <v>21</v>
      </c>
      <c r="I821" t="s">
        <v>44</v>
      </c>
      <c r="J821" t="s">
        <v>301</v>
      </c>
      <c r="K821" t="s">
        <v>20</v>
      </c>
      <c r="L821" s="3">
        <v>1201</v>
      </c>
      <c r="M821" s="180">
        <v>0.3125</v>
      </c>
      <c r="N821" s="180">
        <v>0.3125</v>
      </c>
      <c r="O821" s="3">
        <v>1999</v>
      </c>
      <c r="P821" s="3">
        <v>5</v>
      </c>
    </row>
    <row r="822" spans="1:16" x14ac:dyDescent="0.2">
      <c r="A822" s="1">
        <v>820</v>
      </c>
      <c r="B822" s="152">
        <v>0.66249999999999998</v>
      </c>
      <c r="C822" t="s">
        <v>15</v>
      </c>
      <c r="D822" s="152">
        <v>0.66249999999999998</v>
      </c>
      <c r="E822" t="s">
        <v>16</v>
      </c>
      <c r="F822" s="3">
        <v>21</v>
      </c>
      <c r="G822" s="59">
        <v>63</v>
      </c>
      <c r="H822" t="s">
        <v>23</v>
      </c>
      <c r="I822" t="s">
        <v>44</v>
      </c>
      <c r="J822" t="s">
        <v>47</v>
      </c>
      <c r="K822" t="s">
        <v>20</v>
      </c>
      <c r="L822" s="3">
        <v>1201</v>
      </c>
      <c r="M822" s="152">
        <v>0.66249999999999998</v>
      </c>
      <c r="N822" s="152">
        <v>0.66249999999999998</v>
      </c>
      <c r="O822" s="3">
        <v>1999</v>
      </c>
      <c r="P822" s="3">
        <v>5</v>
      </c>
    </row>
    <row r="823" spans="1:16" x14ac:dyDescent="0.2">
      <c r="A823" s="1">
        <v>821</v>
      </c>
      <c r="B823" s="181">
        <v>0.4375</v>
      </c>
      <c r="C823" t="s">
        <v>15</v>
      </c>
      <c r="D823" s="181">
        <v>0.4375</v>
      </c>
      <c r="E823" t="s">
        <v>16</v>
      </c>
      <c r="F823" s="3">
        <v>21</v>
      </c>
      <c r="G823" s="59">
        <v>63</v>
      </c>
      <c r="H823" t="s">
        <v>17</v>
      </c>
      <c r="I823" t="s">
        <v>48</v>
      </c>
      <c r="J823" t="s">
        <v>49</v>
      </c>
      <c r="K823" t="s">
        <v>20</v>
      </c>
      <c r="L823" s="3">
        <v>1201</v>
      </c>
      <c r="M823" s="181">
        <v>0.4375</v>
      </c>
      <c r="N823" s="181">
        <v>0.4375</v>
      </c>
      <c r="O823" s="3">
        <v>1999</v>
      </c>
      <c r="P823" s="3">
        <v>5</v>
      </c>
    </row>
    <row r="824" spans="1:16" x14ac:dyDescent="0.2">
      <c r="A824" s="1">
        <v>822</v>
      </c>
      <c r="B824" s="28">
        <v>0.77</v>
      </c>
      <c r="C824" t="s">
        <v>15</v>
      </c>
      <c r="D824" s="28">
        <v>0.76999999999999991</v>
      </c>
      <c r="E824" t="s">
        <v>16</v>
      </c>
      <c r="F824" s="3">
        <v>21</v>
      </c>
      <c r="G824" s="59">
        <v>63</v>
      </c>
      <c r="H824" t="s">
        <v>17</v>
      </c>
      <c r="I824" t="s">
        <v>50</v>
      </c>
      <c r="J824" t="s">
        <v>51</v>
      </c>
      <c r="K824" t="s">
        <v>20</v>
      </c>
      <c r="L824" s="3">
        <v>1201</v>
      </c>
      <c r="M824" s="28">
        <v>0.77</v>
      </c>
      <c r="N824" s="28">
        <v>0.77</v>
      </c>
      <c r="O824" s="3">
        <v>1999</v>
      </c>
      <c r="P824" s="3">
        <v>5</v>
      </c>
    </row>
    <row r="825" spans="1:16" x14ac:dyDescent="0.2">
      <c r="A825" s="1">
        <v>823</v>
      </c>
      <c r="B825" s="23">
        <v>0.8125</v>
      </c>
      <c r="C825" t="s">
        <v>15</v>
      </c>
      <c r="D825" s="23">
        <v>0.8125</v>
      </c>
      <c r="E825" t="s">
        <v>16</v>
      </c>
      <c r="F825" s="3">
        <v>21</v>
      </c>
      <c r="G825" s="59">
        <v>63</v>
      </c>
      <c r="H825" t="s">
        <v>17</v>
      </c>
      <c r="I825" t="s">
        <v>52</v>
      </c>
      <c r="J825" t="s">
        <v>53</v>
      </c>
      <c r="K825" t="s">
        <v>20</v>
      </c>
      <c r="L825" s="3">
        <v>1201</v>
      </c>
      <c r="M825" s="23">
        <v>0.8125</v>
      </c>
      <c r="N825" s="23">
        <v>0.8125</v>
      </c>
      <c r="O825" s="3">
        <v>1999</v>
      </c>
      <c r="P825" s="3">
        <v>5</v>
      </c>
    </row>
    <row r="826" spans="1:16" x14ac:dyDescent="0.2">
      <c r="A826" s="1">
        <v>824</v>
      </c>
      <c r="B826" s="20">
        <v>0.24</v>
      </c>
      <c r="C826" t="s">
        <v>15</v>
      </c>
      <c r="D826" s="20">
        <v>0.24</v>
      </c>
      <c r="E826" t="s">
        <v>16</v>
      </c>
      <c r="F826" s="3">
        <v>21</v>
      </c>
      <c r="G826" s="59">
        <v>63</v>
      </c>
      <c r="H826" t="s">
        <v>17</v>
      </c>
      <c r="I826" t="s">
        <v>54</v>
      </c>
      <c r="J826" t="s">
        <v>55</v>
      </c>
      <c r="K826" t="s">
        <v>20</v>
      </c>
      <c r="L826" s="3">
        <v>1201</v>
      </c>
      <c r="M826" s="20">
        <v>0.24</v>
      </c>
      <c r="N826" s="20">
        <v>0.24</v>
      </c>
      <c r="O826" s="3">
        <v>1999</v>
      </c>
      <c r="P826" s="3">
        <v>5</v>
      </c>
    </row>
    <row r="827" spans="1:16" x14ac:dyDescent="0.2">
      <c r="A827" s="1">
        <v>825</v>
      </c>
      <c r="B827" s="61">
        <v>0.71499999999999997</v>
      </c>
      <c r="C827" t="s">
        <v>15</v>
      </c>
      <c r="D827" s="61">
        <v>0.71499999999999997</v>
      </c>
      <c r="E827" t="s">
        <v>56</v>
      </c>
      <c r="F827" s="3">
        <v>21</v>
      </c>
      <c r="G827" s="27">
        <v>59</v>
      </c>
      <c r="H827" t="s">
        <v>17</v>
      </c>
      <c r="I827" t="s">
        <v>18</v>
      </c>
      <c r="J827" t="s">
        <v>19</v>
      </c>
      <c r="K827" t="s">
        <v>20</v>
      </c>
      <c r="L827" s="3">
        <v>1201</v>
      </c>
      <c r="M827" s="61">
        <v>0.71499999999999997</v>
      </c>
      <c r="N827" s="61">
        <v>0.71499999999999997</v>
      </c>
      <c r="O827" s="3">
        <v>1999</v>
      </c>
      <c r="P827" s="3">
        <v>5</v>
      </c>
    </row>
    <row r="828" spans="1:16" x14ac:dyDescent="0.2">
      <c r="A828" s="1">
        <v>826</v>
      </c>
      <c r="B828" s="41">
        <v>0.70250000000000001</v>
      </c>
      <c r="C828" t="s">
        <v>15</v>
      </c>
      <c r="D828" s="41">
        <v>0.70250000000000001</v>
      </c>
      <c r="E828" t="s">
        <v>56</v>
      </c>
      <c r="F828" s="3">
        <v>21</v>
      </c>
      <c r="G828" s="27">
        <v>59</v>
      </c>
      <c r="H828" t="s">
        <v>21</v>
      </c>
      <c r="I828" t="s">
        <v>18</v>
      </c>
      <c r="J828" t="s">
        <v>302</v>
      </c>
      <c r="K828" t="s">
        <v>20</v>
      </c>
      <c r="L828" s="3">
        <v>1201</v>
      </c>
      <c r="M828" s="41">
        <v>0.70250000000000001</v>
      </c>
      <c r="N828" s="41">
        <v>0.70250000000000001</v>
      </c>
      <c r="O828" s="3">
        <v>1999</v>
      </c>
      <c r="P828" s="3">
        <v>5</v>
      </c>
    </row>
    <row r="829" spans="1:16" x14ac:dyDescent="0.2">
      <c r="A829" s="1">
        <v>827</v>
      </c>
      <c r="B829" s="11">
        <v>0.73750000000000004</v>
      </c>
      <c r="C829" t="s">
        <v>15</v>
      </c>
      <c r="D829" s="11">
        <v>0.73750000000000004</v>
      </c>
      <c r="E829" t="s">
        <v>56</v>
      </c>
      <c r="F829" s="3">
        <v>21</v>
      </c>
      <c r="G829" s="27">
        <v>59</v>
      </c>
      <c r="H829" t="s">
        <v>23</v>
      </c>
      <c r="I829" t="s">
        <v>18</v>
      </c>
      <c r="J829" t="s">
        <v>70</v>
      </c>
      <c r="K829" t="s">
        <v>20</v>
      </c>
      <c r="L829" s="3">
        <v>1201</v>
      </c>
      <c r="M829" s="11">
        <v>0.73750000000000004</v>
      </c>
      <c r="N829" s="11">
        <v>0.73750000000000004</v>
      </c>
      <c r="O829" s="3">
        <v>1999</v>
      </c>
      <c r="P829" s="3">
        <v>5</v>
      </c>
    </row>
    <row r="830" spans="1:16" x14ac:dyDescent="0.2">
      <c r="A830" s="1">
        <v>828</v>
      </c>
      <c r="B830" s="63">
        <v>0.82750000000000001</v>
      </c>
      <c r="C830" t="s">
        <v>15</v>
      </c>
      <c r="D830" s="63">
        <v>0.82750000000000001</v>
      </c>
      <c r="E830" t="s">
        <v>56</v>
      </c>
      <c r="F830" s="3">
        <v>21</v>
      </c>
      <c r="G830" s="27">
        <v>59</v>
      </c>
      <c r="H830" t="s">
        <v>17</v>
      </c>
      <c r="I830" t="s">
        <v>25</v>
      </c>
      <c r="J830" t="s">
        <v>26</v>
      </c>
      <c r="K830" t="s">
        <v>20</v>
      </c>
      <c r="L830" s="3">
        <v>1201</v>
      </c>
      <c r="M830" s="63">
        <v>0.82750000000000001</v>
      </c>
      <c r="N830" s="63">
        <v>0.82750000000000001</v>
      </c>
      <c r="O830" s="3">
        <v>1999</v>
      </c>
      <c r="P830" s="3">
        <v>5</v>
      </c>
    </row>
    <row r="831" spans="1:16" x14ac:dyDescent="0.2">
      <c r="A831" s="1">
        <v>829</v>
      </c>
      <c r="B831" s="116">
        <v>0.48</v>
      </c>
      <c r="C831" t="s">
        <v>15</v>
      </c>
      <c r="D831" s="116">
        <v>0.48</v>
      </c>
      <c r="E831" t="s">
        <v>56</v>
      </c>
      <c r="F831" s="3">
        <v>21</v>
      </c>
      <c r="G831" s="27">
        <v>59</v>
      </c>
      <c r="H831" t="s">
        <v>21</v>
      </c>
      <c r="I831" t="s">
        <v>25</v>
      </c>
      <c r="J831" t="s">
        <v>303</v>
      </c>
      <c r="K831" t="s">
        <v>20</v>
      </c>
      <c r="L831" s="3">
        <v>1201</v>
      </c>
      <c r="M831" s="116">
        <v>0.48</v>
      </c>
      <c r="N831" s="116">
        <v>0.48</v>
      </c>
      <c r="O831" s="3">
        <v>1999</v>
      </c>
      <c r="P831" s="3">
        <v>5</v>
      </c>
    </row>
    <row r="832" spans="1:16" x14ac:dyDescent="0.2">
      <c r="A832" s="1">
        <v>830</v>
      </c>
      <c r="B832" s="9">
        <v>0.6825</v>
      </c>
      <c r="C832" t="s">
        <v>15</v>
      </c>
      <c r="D832" s="9">
        <v>0.6825</v>
      </c>
      <c r="E832" t="s">
        <v>56</v>
      </c>
      <c r="F832" s="3">
        <v>21</v>
      </c>
      <c r="G832" s="27">
        <v>59</v>
      </c>
      <c r="H832" t="s">
        <v>23</v>
      </c>
      <c r="I832" t="s">
        <v>25</v>
      </c>
      <c r="J832" t="s">
        <v>304</v>
      </c>
      <c r="K832" t="s">
        <v>20</v>
      </c>
      <c r="L832" s="3">
        <v>1201</v>
      </c>
      <c r="M832" s="9">
        <v>0.6825</v>
      </c>
      <c r="N832" s="9">
        <v>0.6825</v>
      </c>
      <c r="O832" s="3">
        <v>1999</v>
      </c>
      <c r="P832" s="3">
        <v>5</v>
      </c>
    </row>
    <row r="833" spans="1:16" x14ac:dyDescent="0.2">
      <c r="A833" s="1">
        <v>831</v>
      </c>
      <c r="B833" s="10">
        <v>0.52249999999999996</v>
      </c>
      <c r="C833" t="s">
        <v>15</v>
      </c>
      <c r="D833" s="10">
        <v>0.52249999999999996</v>
      </c>
      <c r="E833" t="s">
        <v>56</v>
      </c>
      <c r="F833" s="3">
        <v>21</v>
      </c>
      <c r="G833" s="27">
        <v>59</v>
      </c>
      <c r="H833" t="s">
        <v>17</v>
      </c>
      <c r="I833" t="s">
        <v>29</v>
      </c>
      <c r="J833" t="s">
        <v>30</v>
      </c>
      <c r="K833" t="s">
        <v>20</v>
      </c>
      <c r="L833" s="3">
        <v>1201</v>
      </c>
      <c r="M833" s="10">
        <v>0.52249999999999996</v>
      </c>
      <c r="N833" s="10">
        <v>0.52249999999999996</v>
      </c>
      <c r="O833" s="3">
        <v>1999</v>
      </c>
      <c r="P833" s="3">
        <v>5</v>
      </c>
    </row>
    <row r="834" spans="1:16" x14ac:dyDescent="0.2">
      <c r="A834" s="1">
        <v>832</v>
      </c>
      <c r="B834" s="45">
        <v>0.755</v>
      </c>
      <c r="C834" t="s">
        <v>15</v>
      </c>
      <c r="D834" s="45">
        <v>0.755</v>
      </c>
      <c r="E834" t="s">
        <v>56</v>
      </c>
      <c r="F834" s="3">
        <v>21</v>
      </c>
      <c r="G834" s="27">
        <v>59</v>
      </c>
      <c r="H834" t="s">
        <v>21</v>
      </c>
      <c r="I834" t="s">
        <v>29</v>
      </c>
      <c r="J834" t="s">
        <v>118</v>
      </c>
      <c r="K834" t="s">
        <v>20</v>
      </c>
      <c r="L834" s="3">
        <v>1201</v>
      </c>
      <c r="M834" s="45">
        <v>0.755</v>
      </c>
      <c r="N834" s="45">
        <v>0.755</v>
      </c>
      <c r="O834" s="3">
        <v>1999</v>
      </c>
      <c r="P834" s="3">
        <v>5</v>
      </c>
    </row>
    <row r="835" spans="1:16" x14ac:dyDescent="0.2">
      <c r="A835" s="1">
        <v>833</v>
      </c>
      <c r="B835" s="84">
        <v>0.72499999999999998</v>
      </c>
      <c r="C835" t="s">
        <v>15</v>
      </c>
      <c r="D835" s="84">
        <v>0.72500000000000009</v>
      </c>
      <c r="E835" t="s">
        <v>56</v>
      </c>
      <c r="F835" s="3">
        <v>21</v>
      </c>
      <c r="G835" s="27">
        <v>59</v>
      </c>
      <c r="H835" t="s">
        <v>23</v>
      </c>
      <c r="I835" t="s">
        <v>29</v>
      </c>
      <c r="J835" t="s">
        <v>246</v>
      </c>
      <c r="K835" t="s">
        <v>20</v>
      </c>
      <c r="L835" s="3">
        <v>1201</v>
      </c>
      <c r="M835" s="84">
        <v>0.72499999999999998</v>
      </c>
      <c r="N835" s="84">
        <v>0.72499999999999998</v>
      </c>
      <c r="O835" s="3">
        <v>1999</v>
      </c>
      <c r="P835" s="3">
        <v>5</v>
      </c>
    </row>
    <row r="836" spans="1:16" x14ac:dyDescent="0.2">
      <c r="A836" s="1">
        <v>834</v>
      </c>
      <c r="B836" s="127">
        <v>0.78749999999999998</v>
      </c>
      <c r="C836" t="s">
        <v>15</v>
      </c>
      <c r="D836" s="127">
        <v>0.78749999999999998</v>
      </c>
      <c r="E836" t="s">
        <v>56</v>
      </c>
      <c r="F836" s="3">
        <v>21</v>
      </c>
      <c r="G836" s="27">
        <v>59</v>
      </c>
      <c r="H836" t="s">
        <v>17</v>
      </c>
      <c r="I836" t="s">
        <v>33</v>
      </c>
      <c r="J836" t="s">
        <v>34</v>
      </c>
      <c r="K836" t="s">
        <v>20</v>
      </c>
      <c r="L836" s="3">
        <v>1201</v>
      </c>
      <c r="M836" s="127">
        <v>0.78749999999999998</v>
      </c>
      <c r="N836" s="127">
        <v>0.78749999999999998</v>
      </c>
      <c r="O836" s="3">
        <v>1999</v>
      </c>
      <c r="P836" s="3">
        <v>5</v>
      </c>
    </row>
    <row r="837" spans="1:16" x14ac:dyDescent="0.2">
      <c r="A837" s="1">
        <v>835</v>
      </c>
      <c r="B837" s="32">
        <v>0.8</v>
      </c>
      <c r="C837" t="s">
        <v>15</v>
      </c>
      <c r="D837" s="32">
        <v>0.80000000000000016</v>
      </c>
      <c r="E837" t="s">
        <v>56</v>
      </c>
      <c r="F837" s="3">
        <v>21</v>
      </c>
      <c r="G837" s="27">
        <v>59</v>
      </c>
      <c r="H837" t="s">
        <v>21</v>
      </c>
      <c r="I837" t="s">
        <v>33</v>
      </c>
      <c r="J837" t="s">
        <v>305</v>
      </c>
      <c r="K837" t="s">
        <v>20</v>
      </c>
      <c r="L837" s="3">
        <v>1201</v>
      </c>
      <c r="M837" s="32">
        <v>0.8</v>
      </c>
      <c r="N837" s="32">
        <v>0.8</v>
      </c>
      <c r="O837" s="3">
        <v>1999</v>
      </c>
      <c r="P837" s="3">
        <v>5</v>
      </c>
    </row>
    <row r="838" spans="1:16" x14ac:dyDescent="0.2">
      <c r="A838" s="1">
        <v>836</v>
      </c>
      <c r="B838" s="127">
        <v>0.78749999999999998</v>
      </c>
      <c r="C838" t="s">
        <v>15</v>
      </c>
      <c r="D838" s="127">
        <v>0.78749999999999998</v>
      </c>
      <c r="E838" t="s">
        <v>56</v>
      </c>
      <c r="F838" s="3">
        <v>21</v>
      </c>
      <c r="G838" s="27">
        <v>59</v>
      </c>
      <c r="H838" t="s">
        <v>23</v>
      </c>
      <c r="I838" t="s">
        <v>33</v>
      </c>
      <c r="J838" t="s">
        <v>75</v>
      </c>
      <c r="K838" t="s">
        <v>20</v>
      </c>
      <c r="L838" s="3">
        <v>1201</v>
      </c>
      <c r="M838" s="127">
        <v>0.78749999999999998</v>
      </c>
      <c r="N838" s="127">
        <v>0.78749999999999998</v>
      </c>
      <c r="O838" s="3">
        <v>1999</v>
      </c>
      <c r="P838" s="3">
        <v>5</v>
      </c>
    </row>
    <row r="839" spans="1:16" x14ac:dyDescent="0.2">
      <c r="A839" s="1">
        <v>837</v>
      </c>
      <c r="B839" s="22">
        <v>0.495</v>
      </c>
      <c r="C839" t="s">
        <v>15</v>
      </c>
      <c r="D839" s="22">
        <v>0.495</v>
      </c>
      <c r="E839" t="s">
        <v>56</v>
      </c>
      <c r="F839" s="3">
        <v>21</v>
      </c>
      <c r="G839" s="27">
        <v>59</v>
      </c>
      <c r="H839" t="s">
        <v>17</v>
      </c>
      <c r="I839" t="s">
        <v>37</v>
      </c>
      <c r="J839" t="s">
        <v>38</v>
      </c>
      <c r="K839" t="s">
        <v>20</v>
      </c>
      <c r="L839" s="3">
        <v>1201</v>
      </c>
      <c r="M839" s="22">
        <v>0.495</v>
      </c>
      <c r="N839" s="22">
        <v>0.495</v>
      </c>
      <c r="O839" s="3">
        <v>1999</v>
      </c>
      <c r="P839" s="3">
        <v>5</v>
      </c>
    </row>
    <row r="840" spans="1:16" x14ac:dyDescent="0.2">
      <c r="A840" s="1">
        <v>838</v>
      </c>
      <c r="B840" s="37">
        <v>0.875</v>
      </c>
      <c r="C840" t="s">
        <v>15</v>
      </c>
      <c r="D840" s="37">
        <v>0.875</v>
      </c>
      <c r="E840" t="s">
        <v>56</v>
      </c>
      <c r="F840" s="3">
        <v>21</v>
      </c>
      <c r="G840" s="27">
        <v>59</v>
      </c>
      <c r="H840" t="s">
        <v>21</v>
      </c>
      <c r="I840" t="s">
        <v>37</v>
      </c>
      <c r="J840" t="s">
        <v>306</v>
      </c>
      <c r="K840" t="s">
        <v>20</v>
      </c>
      <c r="L840" s="3">
        <v>1201</v>
      </c>
      <c r="M840" s="37">
        <v>0.875</v>
      </c>
      <c r="N840" s="37">
        <v>0.875</v>
      </c>
      <c r="O840" s="3">
        <v>1999</v>
      </c>
      <c r="P840" s="3">
        <v>5</v>
      </c>
    </row>
    <row r="841" spans="1:16" x14ac:dyDescent="0.2">
      <c r="A841" s="1">
        <v>839</v>
      </c>
      <c r="B841" s="153">
        <v>0.84250000000000003</v>
      </c>
      <c r="C841" t="s">
        <v>15</v>
      </c>
      <c r="D841" s="153">
        <v>0.84250000000000003</v>
      </c>
      <c r="E841" t="s">
        <v>56</v>
      </c>
      <c r="F841" s="3">
        <v>21</v>
      </c>
      <c r="G841" s="27">
        <v>59</v>
      </c>
      <c r="H841" t="s">
        <v>23</v>
      </c>
      <c r="I841" t="s">
        <v>37</v>
      </c>
      <c r="J841" t="s">
        <v>307</v>
      </c>
      <c r="K841" t="s">
        <v>20</v>
      </c>
      <c r="L841" s="3">
        <v>1201</v>
      </c>
      <c r="M841" s="153">
        <v>0.84250000000000003</v>
      </c>
      <c r="N841" s="153">
        <v>0.84250000000000003</v>
      </c>
      <c r="O841" s="3">
        <v>1999</v>
      </c>
      <c r="P841" s="3">
        <v>5</v>
      </c>
    </row>
    <row r="842" spans="1:16" x14ac:dyDescent="0.2">
      <c r="A842" s="1">
        <v>840</v>
      </c>
      <c r="B842" s="106">
        <v>0.25</v>
      </c>
      <c r="C842" t="s">
        <v>15</v>
      </c>
      <c r="D842" s="106">
        <v>0.25</v>
      </c>
      <c r="E842" t="s">
        <v>56</v>
      </c>
      <c r="F842" s="3">
        <v>21</v>
      </c>
      <c r="G842" s="27">
        <v>59</v>
      </c>
      <c r="H842" t="s">
        <v>17</v>
      </c>
      <c r="I842" t="s">
        <v>41</v>
      </c>
      <c r="J842" t="s">
        <v>42</v>
      </c>
      <c r="K842" t="s">
        <v>20</v>
      </c>
      <c r="L842" s="3">
        <v>1201</v>
      </c>
      <c r="M842" s="106">
        <v>0.25</v>
      </c>
      <c r="N842" s="106">
        <v>0.25</v>
      </c>
      <c r="O842" s="3">
        <v>1999</v>
      </c>
      <c r="P842" s="3">
        <v>5</v>
      </c>
    </row>
    <row r="843" spans="1:16" x14ac:dyDescent="0.2">
      <c r="A843" s="1">
        <v>841</v>
      </c>
      <c r="B843" s="106">
        <v>0.25</v>
      </c>
      <c r="C843" t="s">
        <v>15</v>
      </c>
      <c r="D843" s="106">
        <v>0.25</v>
      </c>
      <c r="E843" t="s">
        <v>56</v>
      </c>
      <c r="F843" s="3">
        <v>21</v>
      </c>
      <c r="G843" s="27">
        <v>59</v>
      </c>
      <c r="H843" t="s">
        <v>21</v>
      </c>
      <c r="I843" t="s">
        <v>41</v>
      </c>
      <c r="J843" t="s">
        <v>43</v>
      </c>
      <c r="K843" t="s">
        <v>20</v>
      </c>
      <c r="L843" s="3">
        <v>1201</v>
      </c>
      <c r="M843" s="106">
        <v>0.25</v>
      </c>
      <c r="N843" s="106">
        <v>0.25</v>
      </c>
      <c r="O843" s="3">
        <v>1999</v>
      </c>
      <c r="P843" s="3">
        <v>5</v>
      </c>
    </row>
    <row r="844" spans="1:16" x14ac:dyDescent="0.2">
      <c r="A844" s="1">
        <v>842</v>
      </c>
      <c r="B844" s="106">
        <v>0.25</v>
      </c>
      <c r="C844" t="s">
        <v>15</v>
      </c>
      <c r="D844" s="106">
        <v>0.25</v>
      </c>
      <c r="E844" t="s">
        <v>56</v>
      </c>
      <c r="F844" s="3">
        <v>21</v>
      </c>
      <c r="G844" s="27">
        <v>59</v>
      </c>
      <c r="H844" t="s">
        <v>23</v>
      </c>
      <c r="I844" t="s">
        <v>41</v>
      </c>
      <c r="J844" t="s">
        <v>43</v>
      </c>
      <c r="K844" t="s">
        <v>20</v>
      </c>
      <c r="L844" s="3">
        <v>1201</v>
      </c>
      <c r="M844" s="106">
        <v>0.25</v>
      </c>
      <c r="N844" s="106">
        <v>0.25</v>
      </c>
      <c r="O844" s="3">
        <v>1999</v>
      </c>
      <c r="P844" s="3">
        <v>5</v>
      </c>
    </row>
    <row r="845" spans="1:16" x14ac:dyDescent="0.2">
      <c r="A845" s="1">
        <v>843</v>
      </c>
      <c r="B845" s="106">
        <v>0.25</v>
      </c>
      <c r="C845" t="s">
        <v>15</v>
      </c>
      <c r="D845" s="106">
        <v>0.25</v>
      </c>
      <c r="E845" t="s">
        <v>56</v>
      </c>
      <c r="F845" s="3">
        <v>21</v>
      </c>
      <c r="G845" s="27">
        <v>59</v>
      </c>
      <c r="H845" t="s">
        <v>17</v>
      </c>
      <c r="I845" t="s">
        <v>44</v>
      </c>
      <c r="J845" t="s">
        <v>45</v>
      </c>
      <c r="K845" t="s">
        <v>20</v>
      </c>
      <c r="L845" s="3">
        <v>1201</v>
      </c>
      <c r="M845" s="106">
        <v>0.25</v>
      </c>
      <c r="N845" s="106">
        <v>0.25</v>
      </c>
      <c r="O845" s="3">
        <v>1999</v>
      </c>
      <c r="P845" s="3">
        <v>5</v>
      </c>
    </row>
    <row r="846" spans="1:16" x14ac:dyDescent="0.2">
      <c r="A846" s="1">
        <v>844</v>
      </c>
      <c r="B846" s="57">
        <v>0.7</v>
      </c>
      <c r="C846" t="s">
        <v>15</v>
      </c>
      <c r="D846" s="57">
        <v>0.7</v>
      </c>
      <c r="E846" t="s">
        <v>56</v>
      </c>
      <c r="F846" s="3">
        <v>21</v>
      </c>
      <c r="G846" s="27">
        <v>59</v>
      </c>
      <c r="H846" t="s">
        <v>21</v>
      </c>
      <c r="I846" t="s">
        <v>44</v>
      </c>
      <c r="J846" t="s">
        <v>276</v>
      </c>
      <c r="K846" t="s">
        <v>20</v>
      </c>
      <c r="L846" s="3">
        <v>1201</v>
      </c>
      <c r="M846" s="57">
        <v>0.7</v>
      </c>
      <c r="N846" s="57">
        <v>0.7</v>
      </c>
      <c r="O846" s="3">
        <v>1999</v>
      </c>
      <c r="P846" s="3">
        <v>5</v>
      </c>
    </row>
    <row r="847" spans="1:16" x14ac:dyDescent="0.2">
      <c r="A847" s="1">
        <v>845</v>
      </c>
      <c r="B847" s="49">
        <v>0.78</v>
      </c>
      <c r="C847" t="s">
        <v>15</v>
      </c>
      <c r="D847" s="49">
        <v>0.78</v>
      </c>
      <c r="E847" t="s">
        <v>56</v>
      </c>
      <c r="F847" s="3">
        <v>21</v>
      </c>
      <c r="G847" s="27">
        <v>59</v>
      </c>
      <c r="H847" t="s">
        <v>23</v>
      </c>
      <c r="I847" t="s">
        <v>44</v>
      </c>
      <c r="J847" t="s">
        <v>67</v>
      </c>
      <c r="K847" t="s">
        <v>20</v>
      </c>
      <c r="L847" s="3">
        <v>1201</v>
      </c>
      <c r="M847" s="49">
        <v>0.78</v>
      </c>
      <c r="N847" s="49">
        <v>0.78</v>
      </c>
      <c r="O847" s="3">
        <v>1999</v>
      </c>
      <c r="P847" s="3">
        <v>5</v>
      </c>
    </row>
    <row r="848" spans="1:16" x14ac:dyDescent="0.2">
      <c r="A848" s="1">
        <v>846</v>
      </c>
      <c r="B848" s="40">
        <v>0.4975</v>
      </c>
      <c r="C848" t="s">
        <v>15</v>
      </c>
      <c r="D848" s="40">
        <v>0.4975</v>
      </c>
      <c r="E848" t="s">
        <v>56</v>
      </c>
      <c r="F848" s="3">
        <v>21</v>
      </c>
      <c r="G848" s="27">
        <v>59</v>
      </c>
      <c r="H848" t="s">
        <v>17</v>
      </c>
      <c r="I848" t="s">
        <v>48</v>
      </c>
      <c r="J848" t="s">
        <v>49</v>
      </c>
      <c r="K848" t="s">
        <v>20</v>
      </c>
      <c r="L848" s="3">
        <v>1201</v>
      </c>
      <c r="M848" s="40">
        <v>0.4975</v>
      </c>
      <c r="N848" s="40">
        <v>0.4975</v>
      </c>
      <c r="O848" s="3">
        <v>1999</v>
      </c>
      <c r="P848" s="3">
        <v>5</v>
      </c>
    </row>
    <row r="849" spans="1:16" x14ac:dyDescent="0.2">
      <c r="A849" s="1">
        <v>847</v>
      </c>
      <c r="B849" s="28">
        <v>0.76500000000000001</v>
      </c>
      <c r="C849" t="s">
        <v>15</v>
      </c>
      <c r="D849" s="28">
        <v>0.76500000000000001</v>
      </c>
      <c r="E849" t="s">
        <v>56</v>
      </c>
      <c r="F849" s="3">
        <v>21</v>
      </c>
      <c r="G849" s="27">
        <v>59</v>
      </c>
      <c r="H849" t="s">
        <v>17</v>
      </c>
      <c r="I849" t="s">
        <v>50</v>
      </c>
      <c r="J849" t="s">
        <v>51</v>
      </c>
      <c r="K849" t="s">
        <v>20</v>
      </c>
      <c r="L849" s="3">
        <v>1201</v>
      </c>
      <c r="M849" s="28">
        <v>0.76500000000000001</v>
      </c>
      <c r="N849" s="28">
        <v>0.76500000000000001</v>
      </c>
      <c r="O849" s="3">
        <v>1999</v>
      </c>
      <c r="P849" s="3">
        <v>5</v>
      </c>
    </row>
    <row r="850" spans="1:16" x14ac:dyDescent="0.2">
      <c r="A850" s="1">
        <v>848</v>
      </c>
      <c r="B850" s="34">
        <v>0.80500000000000005</v>
      </c>
      <c r="C850" t="s">
        <v>15</v>
      </c>
      <c r="D850" s="34">
        <v>0.80500000000000005</v>
      </c>
      <c r="E850" t="s">
        <v>56</v>
      </c>
      <c r="F850" s="3">
        <v>21</v>
      </c>
      <c r="G850" s="27">
        <v>59</v>
      </c>
      <c r="H850" t="s">
        <v>17</v>
      </c>
      <c r="I850" t="s">
        <v>52</v>
      </c>
      <c r="J850" t="s">
        <v>53</v>
      </c>
      <c r="K850" t="s">
        <v>20</v>
      </c>
      <c r="L850" s="3">
        <v>1201</v>
      </c>
      <c r="M850" s="34">
        <v>0.80500000000000005</v>
      </c>
      <c r="N850" s="34">
        <v>0.80500000000000005</v>
      </c>
      <c r="O850" s="3">
        <v>1999</v>
      </c>
      <c r="P850" s="3">
        <v>5</v>
      </c>
    </row>
    <row r="851" spans="1:16" x14ac:dyDescent="0.2">
      <c r="A851" s="1">
        <v>849</v>
      </c>
      <c r="B851" s="20">
        <v>0.24</v>
      </c>
      <c r="C851" t="s">
        <v>15</v>
      </c>
      <c r="D851" s="20">
        <v>0.24</v>
      </c>
      <c r="E851" t="s">
        <v>56</v>
      </c>
      <c r="F851" s="3">
        <v>21</v>
      </c>
      <c r="G851" s="27">
        <v>59</v>
      </c>
      <c r="H851" t="s">
        <v>17</v>
      </c>
      <c r="I851" t="s">
        <v>54</v>
      </c>
      <c r="J851" t="s">
        <v>55</v>
      </c>
      <c r="K851" t="s">
        <v>20</v>
      </c>
      <c r="L851" s="3">
        <v>1201</v>
      </c>
      <c r="M851" s="20">
        <v>0.24</v>
      </c>
      <c r="N851" s="20">
        <v>0.24</v>
      </c>
      <c r="O851" s="3">
        <v>1999</v>
      </c>
      <c r="P851" s="3">
        <v>5</v>
      </c>
    </row>
    <row r="852" spans="1:16" x14ac:dyDescent="0.2">
      <c r="A852" s="1">
        <v>850</v>
      </c>
      <c r="B852" s="57">
        <v>0.7</v>
      </c>
      <c r="C852" t="s">
        <v>15</v>
      </c>
      <c r="D852" s="57">
        <v>0.7</v>
      </c>
      <c r="E852" t="s">
        <v>16</v>
      </c>
      <c r="F852" s="3">
        <v>21</v>
      </c>
      <c r="G852" s="59">
        <v>63</v>
      </c>
      <c r="H852" t="s">
        <v>17</v>
      </c>
      <c r="I852" t="s">
        <v>18</v>
      </c>
      <c r="J852" t="s">
        <v>19</v>
      </c>
      <c r="K852" t="s">
        <v>68</v>
      </c>
      <c r="L852" s="4">
        <v>1600</v>
      </c>
      <c r="M852" s="57">
        <v>0.7</v>
      </c>
      <c r="N852" s="57">
        <v>0.7</v>
      </c>
      <c r="O852" s="3">
        <v>1999</v>
      </c>
      <c r="P852" s="3">
        <v>5</v>
      </c>
    </row>
    <row r="853" spans="1:16" x14ac:dyDescent="0.2">
      <c r="A853" s="1">
        <v>851</v>
      </c>
      <c r="B853" s="28">
        <v>0.76500000000000001</v>
      </c>
      <c r="C853" t="s">
        <v>15</v>
      </c>
      <c r="D853" s="28">
        <v>0.76500000000000001</v>
      </c>
      <c r="E853" t="s">
        <v>16</v>
      </c>
      <c r="F853" s="3">
        <v>21</v>
      </c>
      <c r="G853" s="59">
        <v>63</v>
      </c>
      <c r="H853" t="s">
        <v>21</v>
      </c>
      <c r="I853" t="s">
        <v>18</v>
      </c>
      <c r="J853" t="s">
        <v>308</v>
      </c>
      <c r="K853" t="s">
        <v>68</v>
      </c>
      <c r="L853" s="4">
        <v>1600</v>
      </c>
      <c r="M853" s="28">
        <v>0.76500000000000001</v>
      </c>
      <c r="N853" s="28">
        <v>0.76500000000000001</v>
      </c>
      <c r="O853" s="3">
        <v>1999</v>
      </c>
      <c r="P853" s="3">
        <v>5</v>
      </c>
    </row>
    <row r="854" spans="1:16" x14ac:dyDescent="0.2">
      <c r="A854" s="1">
        <v>852</v>
      </c>
      <c r="B854" s="31">
        <v>0.73250000000000004</v>
      </c>
      <c r="C854" t="s">
        <v>15</v>
      </c>
      <c r="D854" s="31">
        <v>0.73250000000000004</v>
      </c>
      <c r="E854" t="s">
        <v>16</v>
      </c>
      <c r="F854" s="3">
        <v>21</v>
      </c>
      <c r="G854" s="59">
        <v>63</v>
      </c>
      <c r="H854" t="s">
        <v>23</v>
      </c>
      <c r="I854" t="s">
        <v>18</v>
      </c>
      <c r="J854" t="s">
        <v>309</v>
      </c>
      <c r="K854" t="s">
        <v>68</v>
      </c>
      <c r="L854" s="4">
        <v>1600</v>
      </c>
      <c r="M854" s="31">
        <v>0.73250000000000004</v>
      </c>
      <c r="N854" s="31">
        <v>0.73250000000000004</v>
      </c>
      <c r="O854" s="3">
        <v>1999</v>
      </c>
      <c r="P854" s="3">
        <v>5</v>
      </c>
    </row>
    <row r="855" spans="1:16" x14ac:dyDescent="0.2">
      <c r="A855" s="1">
        <v>853</v>
      </c>
      <c r="B855" s="153">
        <v>0.84250000000000003</v>
      </c>
      <c r="C855" t="s">
        <v>15</v>
      </c>
      <c r="D855" s="153">
        <v>0.84250000000000003</v>
      </c>
      <c r="E855" t="s">
        <v>16</v>
      </c>
      <c r="F855" s="3">
        <v>21</v>
      </c>
      <c r="G855" s="59">
        <v>63</v>
      </c>
      <c r="H855" t="s">
        <v>17</v>
      </c>
      <c r="I855" t="s">
        <v>25</v>
      </c>
      <c r="J855" t="s">
        <v>26</v>
      </c>
      <c r="K855" t="s">
        <v>68</v>
      </c>
      <c r="L855" s="4">
        <v>1600</v>
      </c>
      <c r="M855" s="153">
        <v>0.84250000000000003</v>
      </c>
      <c r="N855" s="153">
        <v>0.84250000000000003</v>
      </c>
      <c r="O855" s="3">
        <v>1999</v>
      </c>
      <c r="P855" s="3">
        <v>5</v>
      </c>
    </row>
    <row r="856" spans="1:16" x14ac:dyDescent="0.2">
      <c r="A856" s="1">
        <v>854</v>
      </c>
      <c r="B856" s="92">
        <v>0.76</v>
      </c>
      <c r="C856" t="s">
        <v>15</v>
      </c>
      <c r="D856" s="92">
        <v>0.76</v>
      </c>
      <c r="E856" t="s">
        <v>16</v>
      </c>
      <c r="F856" s="3">
        <v>21</v>
      </c>
      <c r="G856" s="59">
        <v>63</v>
      </c>
      <c r="H856" t="s">
        <v>21</v>
      </c>
      <c r="I856" t="s">
        <v>25</v>
      </c>
      <c r="J856" t="s">
        <v>310</v>
      </c>
      <c r="K856" t="s">
        <v>68</v>
      </c>
      <c r="L856" s="4">
        <v>1600</v>
      </c>
      <c r="M856" s="92">
        <v>0.76</v>
      </c>
      <c r="N856" s="92">
        <v>0.76</v>
      </c>
      <c r="O856" s="3">
        <v>1999</v>
      </c>
      <c r="P856" s="3">
        <v>5</v>
      </c>
    </row>
    <row r="857" spans="1:16" x14ac:dyDescent="0.2">
      <c r="A857" s="1">
        <v>855</v>
      </c>
      <c r="B857" s="11">
        <v>0.73750000000000004</v>
      </c>
      <c r="C857" t="s">
        <v>15</v>
      </c>
      <c r="D857" s="11">
        <v>0.73750000000000004</v>
      </c>
      <c r="E857" t="s">
        <v>16</v>
      </c>
      <c r="F857" s="3">
        <v>21</v>
      </c>
      <c r="G857" s="59">
        <v>63</v>
      </c>
      <c r="H857" t="s">
        <v>23</v>
      </c>
      <c r="I857" t="s">
        <v>25</v>
      </c>
      <c r="J857" t="s">
        <v>311</v>
      </c>
      <c r="K857" t="s">
        <v>68</v>
      </c>
      <c r="L857" s="4">
        <v>1600</v>
      </c>
      <c r="M857" s="11">
        <v>0.73750000000000004</v>
      </c>
      <c r="N857" s="11">
        <v>0.73750000000000004</v>
      </c>
      <c r="O857" s="3">
        <v>1999</v>
      </c>
      <c r="P857" s="3">
        <v>5</v>
      </c>
    </row>
    <row r="858" spans="1:16" x14ac:dyDescent="0.2">
      <c r="A858" s="1">
        <v>856</v>
      </c>
      <c r="B858" s="179">
        <v>0.57999999999999996</v>
      </c>
      <c r="C858" t="s">
        <v>15</v>
      </c>
      <c r="D858" s="179">
        <v>0.57999999999999996</v>
      </c>
      <c r="E858" t="s">
        <v>16</v>
      </c>
      <c r="F858" s="3">
        <v>21</v>
      </c>
      <c r="G858" s="59">
        <v>63</v>
      </c>
      <c r="H858" t="s">
        <v>17</v>
      </c>
      <c r="I858" t="s">
        <v>29</v>
      </c>
      <c r="J858" t="s">
        <v>30</v>
      </c>
      <c r="K858" t="s">
        <v>68</v>
      </c>
      <c r="L858" s="4">
        <v>1600</v>
      </c>
      <c r="M858" s="179">
        <v>0.57999999999999996</v>
      </c>
      <c r="N858" s="179">
        <v>0.57999999999999996</v>
      </c>
      <c r="O858" s="3">
        <v>1999</v>
      </c>
      <c r="P858" s="3">
        <v>5</v>
      </c>
    </row>
    <row r="859" spans="1:16" x14ac:dyDescent="0.2">
      <c r="A859" s="1">
        <v>857</v>
      </c>
      <c r="B859" s="95">
        <v>0.74</v>
      </c>
      <c r="C859" t="s">
        <v>15</v>
      </c>
      <c r="D859" s="95">
        <v>0.74</v>
      </c>
      <c r="E859" t="s">
        <v>16</v>
      </c>
      <c r="F859" s="3">
        <v>21</v>
      </c>
      <c r="G859" s="59">
        <v>63</v>
      </c>
      <c r="H859" t="s">
        <v>21</v>
      </c>
      <c r="I859" t="s">
        <v>29</v>
      </c>
      <c r="J859" t="s">
        <v>205</v>
      </c>
      <c r="K859" t="s">
        <v>68</v>
      </c>
      <c r="L859" s="4">
        <v>1600</v>
      </c>
      <c r="M859" s="95">
        <v>0.74</v>
      </c>
      <c r="N859" s="95">
        <v>0.74</v>
      </c>
      <c r="O859" s="3">
        <v>1999</v>
      </c>
      <c r="P859" s="3">
        <v>5</v>
      </c>
    </row>
    <row r="860" spans="1:16" x14ac:dyDescent="0.2">
      <c r="A860" s="1">
        <v>858</v>
      </c>
      <c r="B860" s="31">
        <v>0.73</v>
      </c>
      <c r="C860" t="s">
        <v>15</v>
      </c>
      <c r="D860" s="31">
        <v>0.72999999999999987</v>
      </c>
      <c r="E860" t="s">
        <v>16</v>
      </c>
      <c r="F860" s="3">
        <v>21</v>
      </c>
      <c r="G860" s="59">
        <v>63</v>
      </c>
      <c r="H860" t="s">
        <v>23</v>
      </c>
      <c r="I860" t="s">
        <v>29</v>
      </c>
      <c r="J860" t="s">
        <v>61</v>
      </c>
      <c r="K860" t="s">
        <v>68</v>
      </c>
      <c r="L860" s="4">
        <v>1600</v>
      </c>
      <c r="M860" s="31">
        <v>0.73</v>
      </c>
      <c r="N860" s="31">
        <v>0.73</v>
      </c>
      <c r="O860" s="3">
        <v>1999</v>
      </c>
      <c r="P860" s="3">
        <v>5</v>
      </c>
    </row>
    <row r="861" spans="1:16" x14ac:dyDescent="0.2">
      <c r="A861" s="1">
        <v>859</v>
      </c>
      <c r="B861" s="51">
        <v>0.9325</v>
      </c>
      <c r="C861" t="s">
        <v>15</v>
      </c>
      <c r="D861" s="51">
        <v>0.9325</v>
      </c>
      <c r="E861" t="s">
        <v>16</v>
      </c>
      <c r="F861" s="3">
        <v>21</v>
      </c>
      <c r="G861" s="59">
        <v>63</v>
      </c>
      <c r="H861" t="s">
        <v>17</v>
      </c>
      <c r="I861" t="s">
        <v>33</v>
      </c>
      <c r="J861" t="s">
        <v>34</v>
      </c>
      <c r="K861" t="s">
        <v>68</v>
      </c>
      <c r="L861" s="4">
        <v>1600</v>
      </c>
      <c r="M861" s="51">
        <v>0.9325</v>
      </c>
      <c r="N861" s="51">
        <v>0.9325</v>
      </c>
      <c r="O861" s="3">
        <v>1999</v>
      </c>
      <c r="P861" s="3">
        <v>5</v>
      </c>
    </row>
    <row r="862" spans="1:16" x14ac:dyDescent="0.2">
      <c r="A862" s="1">
        <v>860</v>
      </c>
      <c r="B862" s="14">
        <v>0.94499999999999995</v>
      </c>
      <c r="C862" t="s">
        <v>15</v>
      </c>
      <c r="D862" s="14">
        <v>0.94499999999999995</v>
      </c>
      <c r="E862" t="s">
        <v>16</v>
      </c>
      <c r="F862" s="3">
        <v>21</v>
      </c>
      <c r="G862" s="59">
        <v>63</v>
      </c>
      <c r="H862" t="s">
        <v>21</v>
      </c>
      <c r="I862" t="s">
        <v>33</v>
      </c>
      <c r="J862" t="s">
        <v>312</v>
      </c>
      <c r="K862" t="s">
        <v>68</v>
      </c>
      <c r="L862" s="4">
        <v>1600</v>
      </c>
      <c r="M862" s="14">
        <v>0.94499999999999995</v>
      </c>
      <c r="N862" s="14">
        <v>0.94499999999999995</v>
      </c>
      <c r="O862" s="3">
        <v>1999</v>
      </c>
      <c r="P862" s="3">
        <v>5</v>
      </c>
    </row>
    <row r="863" spans="1:16" x14ac:dyDescent="0.2">
      <c r="A863" s="1">
        <v>861</v>
      </c>
      <c r="B863" s="65">
        <v>0.93500000000000005</v>
      </c>
      <c r="C863" t="s">
        <v>15</v>
      </c>
      <c r="D863" s="65">
        <v>0.93500000000000005</v>
      </c>
      <c r="E863" t="s">
        <v>16</v>
      </c>
      <c r="F863" s="3">
        <v>21</v>
      </c>
      <c r="G863" s="59">
        <v>63</v>
      </c>
      <c r="H863" t="s">
        <v>23</v>
      </c>
      <c r="I863" t="s">
        <v>33</v>
      </c>
      <c r="J863" t="s">
        <v>36</v>
      </c>
      <c r="K863" t="s">
        <v>68</v>
      </c>
      <c r="L863" s="4">
        <v>1600</v>
      </c>
      <c r="M863" s="65">
        <v>0.93500000000000005</v>
      </c>
      <c r="N863" s="65">
        <v>0.93500000000000005</v>
      </c>
      <c r="O863" s="3">
        <v>1999</v>
      </c>
      <c r="P863" s="3">
        <v>5</v>
      </c>
    </row>
    <row r="864" spans="1:16" x14ac:dyDescent="0.2">
      <c r="A864" s="1">
        <v>862</v>
      </c>
      <c r="B864" s="21">
        <v>0.54</v>
      </c>
      <c r="C864" t="s">
        <v>15</v>
      </c>
      <c r="D864" s="21">
        <v>0.54</v>
      </c>
      <c r="E864" t="s">
        <v>16</v>
      </c>
      <c r="F864" s="3">
        <v>21</v>
      </c>
      <c r="G864" s="59">
        <v>63</v>
      </c>
      <c r="H864" t="s">
        <v>17</v>
      </c>
      <c r="I864" t="s">
        <v>37</v>
      </c>
      <c r="J864" t="s">
        <v>38</v>
      </c>
      <c r="K864" t="s">
        <v>68</v>
      </c>
      <c r="L864" s="4">
        <v>1600</v>
      </c>
      <c r="M864" s="21">
        <v>0.54</v>
      </c>
      <c r="N864" s="21">
        <v>0.54</v>
      </c>
      <c r="O864" s="3">
        <v>1999</v>
      </c>
      <c r="P864" s="3">
        <v>5</v>
      </c>
    </row>
    <row r="865" spans="1:16" x14ac:dyDescent="0.2">
      <c r="A865" s="1">
        <v>863</v>
      </c>
      <c r="B865" s="55">
        <v>0.88749999999999996</v>
      </c>
      <c r="C865" t="s">
        <v>15</v>
      </c>
      <c r="D865" s="55">
        <v>0.88749999999999996</v>
      </c>
      <c r="E865" t="s">
        <v>16</v>
      </c>
      <c r="F865" s="3">
        <v>21</v>
      </c>
      <c r="G865" s="59">
        <v>63</v>
      </c>
      <c r="H865" t="s">
        <v>21</v>
      </c>
      <c r="I865" t="s">
        <v>37</v>
      </c>
      <c r="J865" t="s">
        <v>313</v>
      </c>
      <c r="K865" t="s">
        <v>68</v>
      </c>
      <c r="L865" s="4">
        <v>1600</v>
      </c>
      <c r="M865" s="55">
        <v>0.88749999999999996</v>
      </c>
      <c r="N865" s="55">
        <v>0.88749999999999996</v>
      </c>
      <c r="O865" s="3">
        <v>1999</v>
      </c>
      <c r="P865" s="3">
        <v>5</v>
      </c>
    </row>
    <row r="866" spans="1:16" x14ac:dyDescent="0.2">
      <c r="A866" s="1">
        <v>864</v>
      </c>
      <c r="B866" s="18">
        <v>0.87749999999999995</v>
      </c>
      <c r="C866" t="s">
        <v>15</v>
      </c>
      <c r="D866" s="18">
        <v>0.87749999999999995</v>
      </c>
      <c r="E866" t="s">
        <v>16</v>
      </c>
      <c r="F866" s="3">
        <v>21</v>
      </c>
      <c r="G866" s="59">
        <v>63</v>
      </c>
      <c r="H866" t="s">
        <v>23</v>
      </c>
      <c r="I866" t="s">
        <v>37</v>
      </c>
      <c r="J866" t="s">
        <v>241</v>
      </c>
      <c r="K866" t="s">
        <v>68</v>
      </c>
      <c r="L866" s="4">
        <v>1600</v>
      </c>
      <c r="M866" s="18">
        <v>0.87749999999999995</v>
      </c>
      <c r="N866" s="18">
        <v>0.87749999999999995</v>
      </c>
      <c r="O866" s="3">
        <v>1999</v>
      </c>
      <c r="P866" s="3">
        <v>5</v>
      </c>
    </row>
    <row r="867" spans="1:16" x14ac:dyDescent="0.2">
      <c r="A867" s="1">
        <v>865</v>
      </c>
      <c r="B867" s="20">
        <v>0.24</v>
      </c>
      <c r="C867" t="s">
        <v>15</v>
      </c>
      <c r="D867" s="20">
        <v>0.24</v>
      </c>
      <c r="E867" t="s">
        <v>16</v>
      </c>
      <c r="F867" s="3">
        <v>21</v>
      </c>
      <c r="G867" s="59">
        <v>63</v>
      </c>
      <c r="H867" t="s">
        <v>17</v>
      </c>
      <c r="I867" t="s">
        <v>41</v>
      </c>
      <c r="J867" t="s">
        <v>42</v>
      </c>
      <c r="K867" t="s">
        <v>68</v>
      </c>
      <c r="L867" s="4">
        <v>1600</v>
      </c>
      <c r="M867" s="20">
        <v>0.24</v>
      </c>
      <c r="N867" s="20">
        <v>0.24</v>
      </c>
      <c r="O867" s="3">
        <v>1999</v>
      </c>
      <c r="P867" s="3">
        <v>5</v>
      </c>
    </row>
    <row r="868" spans="1:16" x14ac:dyDescent="0.2">
      <c r="A868" s="1">
        <v>866</v>
      </c>
      <c r="B868" s="20">
        <v>0.24</v>
      </c>
      <c r="C868" t="s">
        <v>15</v>
      </c>
      <c r="D868" s="20">
        <v>0.24</v>
      </c>
      <c r="E868" t="s">
        <v>16</v>
      </c>
      <c r="F868" s="3">
        <v>21</v>
      </c>
      <c r="G868" s="59">
        <v>63</v>
      </c>
      <c r="H868" t="s">
        <v>21</v>
      </c>
      <c r="I868" t="s">
        <v>41</v>
      </c>
      <c r="J868" t="s">
        <v>43</v>
      </c>
      <c r="K868" t="s">
        <v>68</v>
      </c>
      <c r="L868" s="4">
        <v>1600</v>
      </c>
      <c r="M868" s="20">
        <v>0.24</v>
      </c>
      <c r="N868" s="20">
        <v>0.24</v>
      </c>
      <c r="O868" s="3">
        <v>1999</v>
      </c>
      <c r="P868" s="3">
        <v>5</v>
      </c>
    </row>
    <row r="869" spans="1:16" x14ac:dyDescent="0.2">
      <c r="A869" s="1">
        <v>867</v>
      </c>
      <c r="B869" s="20">
        <v>0.24</v>
      </c>
      <c r="C869" t="s">
        <v>15</v>
      </c>
      <c r="D869" s="20">
        <v>0.24</v>
      </c>
      <c r="E869" t="s">
        <v>16</v>
      </c>
      <c r="F869" s="3">
        <v>21</v>
      </c>
      <c r="G869" s="59">
        <v>63</v>
      </c>
      <c r="H869" t="s">
        <v>23</v>
      </c>
      <c r="I869" t="s">
        <v>41</v>
      </c>
      <c r="J869" t="s">
        <v>43</v>
      </c>
      <c r="K869" t="s">
        <v>68</v>
      </c>
      <c r="L869" s="4">
        <v>1600</v>
      </c>
      <c r="M869" s="20">
        <v>0.24</v>
      </c>
      <c r="N869" s="20">
        <v>0.24</v>
      </c>
      <c r="O869" s="3">
        <v>1999</v>
      </c>
      <c r="P869" s="3">
        <v>5</v>
      </c>
    </row>
    <row r="870" spans="1:16" x14ac:dyDescent="0.2">
      <c r="A870" s="1">
        <v>868</v>
      </c>
      <c r="B870" s="20">
        <v>0.24</v>
      </c>
      <c r="C870" t="s">
        <v>15</v>
      </c>
      <c r="D870" s="20">
        <v>0.24</v>
      </c>
      <c r="E870" t="s">
        <v>16</v>
      </c>
      <c r="F870" s="3">
        <v>21</v>
      </c>
      <c r="G870" s="59">
        <v>63</v>
      </c>
      <c r="H870" t="s">
        <v>17</v>
      </c>
      <c r="I870" t="s">
        <v>44</v>
      </c>
      <c r="J870" t="s">
        <v>45</v>
      </c>
      <c r="K870" t="s">
        <v>68</v>
      </c>
      <c r="L870" s="4">
        <v>1600</v>
      </c>
      <c r="M870" s="20">
        <v>0.24</v>
      </c>
      <c r="N870" s="20">
        <v>0.24</v>
      </c>
      <c r="O870" s="3">
        <v>1999</v>
      </c>
      <c r="P870" s="3">
        <v>5</v>
      </c>
    </row>
    <row r="871" spans="1:16" x14ac:dyDescent="0.2">
      <c r="A871" s="1">
        <v>869</v>
      </c>
      <c r="B871" s="182">
        <v>0.51</v>
      </c>
      <c r="C871" t="s">
        <v>15</v>
      </c>
      <c r="D871" s="182">
        <v>0.51</v>
      </c>
      <c r="E871" t="s">
        <v>16</v>
      </c>
      <c r="F871" s="3">
        <v>21</v>
      </c>
      <c r="G871" s="59">
        <v>63</v>
      </c>
      <c r="H871" t="s">
        <v>21</v>
      </c>
      <c r="I871" t="s">
        <v>44</v>
      </c>
      <c r="J871" t="s">
        <v>314</v>
      </c>
      <c r="K871" t="s">
        <v>68</v>
      </c>
      <c r="L871" s="4">
        <v>1600</v>
      </c>
      <c r="M871" s="182">
        <v>0.51</v>
      </c>
      <c r="N871" s="182">
        <v>0.51</v>
      </c>
      <c r="O871" s="3">
        <v>1999</v>
      </c>
      <c r="P871" s="3">
        <v>5</v>
      </c>
    </row>
    <row r="872" spans="1:16" x14ac:dyDescent="0.2">
      <c r="A872" s="1">
        <v>870</v>
      </c>
      <c r="B872" s="107">
        <v>0.77249999999999996</v>
      </c>
      <c r="C872" t="s">
        <v>15</v>
      </c>
      <c r="D872" s="107">
        <v>0.77250000000000008</v>
      </c>
      <c r="E872" t="s">
        <v>16</v>
      </c>
      <c r="F872" s="3">
        <v>21</v>
      </c>
      <c r="G872" s="59">
        <v>63</v>
      </c>
      <c r="H872" t="s">
        <v>23</v>
      </c>
      <c r="I872" t="s">
        <v>44</v>
      </c>
      <c r="J872" t="s">
        <v>47</v>
      </c>
      <c r="K872" t="s">
        <v>68</v>
      </c>
      <c r="L872" s="4">
        <v>1600</v>
      </c>
      <c r="M872" s="107">
        <v>0.77249999999999996</v>
      </c>
      <c r="N872" s="107">
        <v>0.77249999999999996</v>
      </c>
      <c r="O872" s="3">
        <v>1999</v>
      </c>
      <c r="P872" s="3">
        <v>5</v>
      </c>
    </row>
    <row r="873" spans="1:16" x14ac:dyDescent="0.2">
      <c r="A873" s="1">
        <v>871</v>
      </c>
      <c r="B873" s="40">
        <v>0.4975</v>
      </c>
      <c r="C873" t="s">
        <v>15</v>
      </c>
      <c r="D873" s="40">
        <v>0.4975</v>
      </c>
      <c r="E873" t="s">
        <v>16</v>
      </c>
      <c r="F873" s="3">
        <v>21</v>
      </c>
      <c r="G873" s="59">
        <v>63</v>
      </c>
      <c r="H873" t="s">
        <v>17</v>
      </c>
      <c r="I873" t="s">
        <v>48</v>
      </c>
      <c r="J873" t="s">
        <v>49</v>
      </c>
      <c r="K873" t="s">
        <v>68</v>
      </c>
      <c r="L873" s="4">
        <v>1600</v>
      </c>
      <c r="M873" s="40">
        <v>0.4975</v>
      </c>
      <c r="N873" s="40">
        <v>0.4975</v>
      </c>
      <c r="O873" s="3">
        <v>1999</v>
      </c>
      <c r="P873" s="3">
        <v>5</v>
      </c>
    </row>
    <row r="874" spans="1:16" x14ac:dyDescent="0.2">
      <c r="A874" s="1">
        <v>872</v>
      </c>
      <c r="B874" s="6">
        <v>0.76249999999999996</v>
      </c>
      <c r="C874" t="s">
        <v>15</v>
      </c>
      <c r="D874" s="6">
        <v>0.76249999999999996</v>
      </c>
      <c r="E874" t="s">
        <v>16</v>
      </c>
      <c r="F874" s="3">
        <v>21</v>
      </c>
      <c r="G874" s="59">
        <v>63</v>
      </c>
      <c r="H874" t="s">
        <v>17</v>
      </c>
      <c r="I874" t="s">
        <v>50</v>
      </c>
      <c r="J874" t="s">
        <v>51</v>
      </c>
      <c r="K874" t="s">
        <v>68</v>
      </c>
      <c r="L874" s="4">
        <v>1600</v>
      </c>
      <c r="M874" s="6">
        <v>0.76249999999999996</v>
      </c>
      <c r="N874" s="6">
        <v>0.76249999999999996</v>
      </c>
      <c r="O874" s="3">
        <v>1999</v>
      </c>
      <c r="P874" s="3">
        <v>5</v>
      </c>
    </row>
    <row r="875" spans="1:16" x14ac:dyDescent="0.2">
      <c r="A875" s="1">
        <v>873</v>
      </c>
      <c r="B875" s="23">
        <v>0.8125</v>
      </c>
      <c r="C875" t="s">
        <v>15</v>
      </c>
      <c r="D875" s="23">
        <v>0.8125</v>
      </c>
      <c r="E875" t="s">
        <v>16</v>
      </c>
      <c r="F875" s="3">
        <v>21</v>
      </c>
      <c r="G875" s="59">
        <v>63</v>
      </c>
      <c r="H875" t="s">
        <v>17</v>
      </c>
      <c r="I875" t="s">
        <v>52</v>
      </c>
      <c r="J875" t="s">
        <v>53</v>
      </c>
      <c r="K875" t="s">
        <v>68</v>
      </c>
      <c r="L875" s="4">
        <v>1600</v>
      </c>
      <c r="M875" s="23">
        <v>0.8125</v>
      </c>
      <c r="N875" s="23">
        <v>0.8125</v>
      </c>
      <c r="O875" s="3">
        <v>1999</v>
      </c>
      <c r="P875" s="3">
        <v>5</v>
      </c>
    </row>
    <row r="876" spans="1:16" x14ac:dyDescent="0.2">
      <c r="A876" s="1">
        <v>874</v>
      </c>
      <c r="B876" s="20">
        <v>0.24</v>
      </c>
      <c r="C876" t="s">
        <v>15</v>
      </c>
      <c r="D876" s="20">
        <v>0.24</v>
      </c>
      <c r="E876" t="s">
        <v>16</v>
      </c>
      <c r="F876" s="3">
        <v>21</v>
      </c>
      <c r="G876" s="59">
        <v>63</v>
      </c>
      <c r="H876" t="s">
        <v>17</v>
      </c>
      <c r="I876" t="s">
        <v>54</v>
      </c>
      <c r="J876" t="s">
        <v>55</v>
      </c>
      <c r="K876" t="s">
        <v>68</v>
      </c>
      <c r="L876" s="4">
        <v>1600</v>
      </c>
      <c r="M876" s="20">
        <v>0.24</v>
      </c>
      <c r="N876" s="20">
        <v>0.24</v>
      </c>
      <c r="O876" s="3">
        <v>1999</v>
      </c>
      <c r="P876" s="3">
        <v>5</v>
      </c>
    </row>
    <row r="877" spans="1:16" x14ac:dyDescent="0.2">
      <c r="A877" s="1">
        <v>875</v>
      </c>
      <c r="B877" s="8">
        <v>0.67500000000000004</v>
      </c>
      <c r="C877" t="s">
        <v>15</v>
      </c>
      <c r="D877" s="8">
        <v>0.67500000000000004</v>
      </c>
      <c r="E877" t="s">
        <v>56</v>
      </c>
      <c r="F877" s="3">
        <v>21</v>
      </c>
      <c r="G877" s="108">
        <v>60</v>
      </c>
      <c r="H877" t="s">
        <v>17</v>
      </c>
      <c r="I877" t="s">
        <v>18</v>
      </c>
      <c r="J877" t="s">
        <v>19</v>
      </c>
      <c r="K877" t="s">
        <v>68</v>
      </c>
      <c r="L877" s="4">
        <v>1600</v>
      </c>
      <c r="M877" s="8">
        <v>0.67500000000000004</v>
      </c>
      <c r="N877" s="8">
        <v>0.67500000000000004</v>
      </c>
      <c r="O877" s="3">
        <v>1999</v>
      </c>
      <c r="P877" s="3">
        <v>5</v>
      </c>
    </row>
    <row r="878" spans="1:16" x14ac:dyDescent="0.2">
      <c r="A878" s="1">
        <v>876</v>
      </c>
      <c r="B878" s="28">
        <v>0.77</v>
      </c>
      <c r="C878" t="s">
        <v>15</v>
      </c>
      <c r="D878" s="28">
        <v>0.76999999999999991</v>
      </c>
      <c r="E878" t="s">
        <v>56</v>
      </c>
      <c r="F878" s="3">
        <v>21</v>
      </c>
      <c r="G878" s="108">
        <v>60</v>
      </c>
      <c r="H878" t="s">
        <v>21</v>
      </c>
      <c r="I878" t="s">
        <v>18</v>
      </c>
      <c r="J878" t="s">
        <v>315</v>
      </c>
      <c r="K878" t="s">
        <v>68</v>
      </c>
      <c r="L878" s="4">
        <v>1600</v>
      </c>
      <c r="M878" s="28">
        <v>0.77</v>
      </c>
      <c r="N878" s="28">
        <v>0.77</v>
      </c>
      <c r="O878" s="3">
        <v>1999</v>
      </c>
      <c r="P878" s="3">
        <v>5</v>
      </c>
    </row>
    <row r="879" spans="1:16" x14ac:dyDescent="0.2">
      <c r="A879" s="1">
        <v>877</v>
      </c>
      <c r="B879" s="28">
        <v>0.77</v>
      </c>
      <c r="C879" t="s">
        <v>15</v>
      </c>
      <c r="D879" s="28">
        <v>0.76999999999999991</v>
      </c>
      <c r="E879" t="s">
        <v>56</v>
      </c>
      <c r="F879" s="3">
        <v>21</v>
      </c>
      <c r="G879" s="108">
        <v>60</v>
      </c>
      <c r="H879" t="s">
        <v>23</v>
      </c>
      <c r="I879" t="s">
        <v>18</v>
      </c>
      <c r="J879" t="s">
        <v>316</v>
      </c>
      <c r="K879" t="s">
        <v>68</v>
      </c>
      <c r="L879" s="4">
        <v>1600</v>
      </c>
      <c r="M879" s="28">
        <v>0.77</v>
      </c>
      <c r="N879" s="28">
        <v>0.77</v>
      </c>
      <c r="O879" s="3">
        <v>1999</v>
      </c>
      <c r="P879" s="3">
        <v>5</v>
      </c>
    </row>
    <row r="880" spans="1:16" x14ac:dyDescent="0.2">
      <c r="A880" s="1">
        <v>878</v>
      </c>
      <c r="B880" s="119">
        <v>0.77500000000000002</v>
      </c>
      <c r="C880" t="s">
        <v>15</v>
      </c>
      <c r="D880" s="119">
        <v>0.77500000000000002</v>
      </c>
      <c r="E880" t="s">
        <v>56</v>
      </c>
      <c r="F880" s="3">
        <v>21</v>
      </c>
      <c r="G880" s="108">
        <v>60</v>
      </c>
      <c r="H880" t="s">
        <v>17</v>
      </c>
      <c r="I880" t="s">
        <v>25</v>
      </c>
      <c r="J880" t="s">
        <v>26</v>
      </c>
      <c r="K880" t="s">
        <v>68</v>
      </c>
      <c r="L880" s="4">
        <v>1600</v>
      </c>
      <c r="M880" s="119">
        <v>0.77500000000000002</v>
      </c>
      <c r="N880" s="119">
        <v>0.77500000000000002</v>
      </c>
      <c r="O880" s="3">
        <v>1999</v>
      </c>
      <c r="P880" s="3">
        <v>5</v>
      </c>
    </row>
    <row r="881" spans="1:16" x14ac:dyDescent="0.2">
      <c r="A881" s="1">
        <v>879</v>
      </c>
      <c r="B881" s="91">
        <v>0.30499999999999999</v>
      </c>
      <c r="C881" t="s">
        <v>15</v>
      </c>
      <c r="D881" s="91">
        <v>0.30499999999999999</v>
      </c>
      <c r="E881" t="s">
        <v>56</v>
      </c>
      <c r="F881" s="3">
        <v>21</v>
      </c>
      <c r="G881" s="108">
        <v>60</v>
      </c>
      <c r="H881" t="s">
        <v>21</v>
      </c>
      <c r="I881" t="s">
        <v>25</v>
      </c>
      <c r="J881" t="s">
        <v>317</v>
      </c>
      <c r="K881" t="s">
        <v>68</v>
      </c>
      <c r="L881" s="4">
        <v>1600</v>
      </c>
      <c r="M881" s="91">
        <v>0.30499999999999999</v>
      </c>
      <c r="N881" s="91">
        <v>0.30499999999999999</v>
      </c>
      <c r="O881" s="3">
        <v>1999</v>
      </c>
      <c r="P881" s="3">
        <v>5</v>
      </c>
    </row>
    <row r="882" spans="1:16" x14ac:dyDescent="0.2">
      <c r="A882" s="1">
        <v>880</v>
      </c>
      <c r="B882" s="68">
        <v>0.65500000000000003</v>
      </c>
      <c r="C882" t="s">
        <v>15</v>
      </c>
      <c r="D882" s="68">
        <v>0.65500000000000003</v>
      </c>
      <c r="E882" t="s">
        <v>56</v>
      </c>
      <c r="F882" s="3">
        <v>21</v>
      </c>
      <c r="G882" s="108">
        <v>60</v>
      </c>
      <c r="H882" t="s">
        <v>23</v>
      </c>
      <c r="I882" t="s">
        <v>25</v>
      </c>
      <c r="J882" t="s">
        <v>318</v>
      </c>
      <c r="K882" t="s">
        <v>68</v>
      </c>
      <c r="L882" s="4">
        <v>1600</v>
      </c>
      <c r="M882" s="68">
        <v>0.65500000000000003</v>
      </c>
      <c r="N882" s="68">
        <v>0.65500000000000003</v>
      </c>
      <c r="O882" s="3">
        <v>1999</v>
      </c>
      <c r="P882" s="3">
        <v>5</v>
      </c>
    </row>
    <row r="883" spans="1:16" x14ac:dyDescent="0.2">
      <c r="A883" s="1">
        <v>881</v>
      </c>
      <c r="B883" s="88">
        <v>0.55000000000000004</v>
      </c>
      <c r="C883" t="s">
        <v>15</v>
      </c>
      <c r="D883" s="88">
        <v>0.55000000000000004</v>
      </c>
      <c r="E883" t="s">
        <v>56</v>
      </c>
      <c r="F883" s="3">
        <v>21</v>
      </c>
      <c r="G883" s="108">
        <v>60</v>
      </c>
      <c r="H883" t="s">
        <v>17</v>
      </c>
      <c r="I883" t="s">
        <v>29</v>
      </c>
      <c r="J883" t="s">
        <v>30</v>
      </c>
      <c r="K883" t="s">
        <v>68</v>
      </c>
      <c r="L883" s="4">
        <v>1600</v>
      </c>
      <c r="M883" s="88">
        <v>0.55000000000000004</v>
      </c>
      <c r="N883" s="88">
        <v>0.55000000000000004</v>
      </c>
      <c r="O883" s="3">
        <v>1999</v>
      </c>
      <c r="P883" s="3">
        <v>5</v>
      </c>
    </row>
    <row r="884" spans="1:16" x14ac:dyDescent="0.2">
      <c r="A884" s="1">
        <v>882</v>
      </c>
      <c r="B884" s="176">
        <v>0.68500000000000005</v>
      </c>
      <c r="C884" t="s">
        <v>15</v>
      </c>
      <c r="D884" s="176">
        <v>0.68500000000000005</v>
      </c>
      <c r="E884" t="s">
        <v>56</v>
      </c>
      <c r="F884" s="3">
        <v>21</v>
      </c>
      <c r="G884" s="108">
        <v>60</v>
      </c>
      <c r="H884" t="s">
        <v>21</v>
      </c>
      <c r="I884" t="s">
        <v>29</v>
      </c>
      <c r="J884" t="s">
        <v>134</v>
      </c>
      <c r="K884" t="s">
        <v>68</v>
      </c>
      <c r="L884" s="4">
        <v>1600</v>
      </c>
      <c r="M884" s="176">
        <v>0.68500000000000005</v>
      </c>
      <c r="N884" s="176">
        <v>0.68500000000000005</v>
      </c>
      <c r="O884" s="3">
        <v>1999</v>
      </c>
      <c r="P884" s="3">
        <v>5</v>
      </c>
    </row>
    <row r="885" spans="1:16" x14ac:dyDescent="0.2">
      <c r="A885" s="1">
        <v>883</v>
      </c>
      <c r="B885" s="93">
        <v>0.6925</v>
      </c>
      <c r="C885" t="s">
        <v>15</v>
      </c>
      <c r="D885" s="93">
        <v>0.6925</v>
      </c>
      <c r="E885" t="s">
        <v>56</v>
      </c>
      <c r="F885" s="3">
        <v>21</v>
      </c>
      <c r="G885" s="108">
        <v>60</v>
      </c>
      <c r="H885" t="s">
        <v>23</v>
      </c>
      <c r="I885" t="s">
        <v>29</v>
      </c>
      <c r="J885" t="s">
        <v>246</v>
      </c>
      <c r="K885" t="s">
        <v>68</v>
      </c>
      <c r="L885" s="4">
        <v>1600</v>
      </c>
      <c r="M885" s="93">
        <v>0.6925</v>
      </c>
      <c r="N885" s="93">
        <v>0.6925</v>
      </c>
      <c r="O885" s="3">
        <v>1999</v>
      </c>
      <c r="P885" s="3">
        <v>5</v>
      </c>
    </row>
    <row r="886" spans="1:16" x14ac:dyDescent="0.2">
      <c r="A886" s="1">
        <v>884</v>
      </c>
      <c r="B886" s="157">
        <v>0.27</v>
      </c>
      <c r="C886" t="s">
        <v>15</v>
      </c>
      <c r="D886" s="157">
        <v>0.27</v>
      </c>
      <c r="E886" t="s">
        <v>56</v>
      </c>
      <c r="F886" s="3">
        <v>21</v>
      </c>
      <c r="G886" s="108">
        <v>60</v>
      </c>
      <c r="H886" t="s">
        <v>17</v>
      </c>
      <c r="I886" t="s">
        <v>33</v>
      </c>
      <c r="J886" t="s">
        <v>34</v>
      </c>
      <c r="K886" t="s">
        <v>68</v>
      </c>
      <c r="L886" s="4">
        <v>1600</v>
      </c>
      <c r="M886" s="157">
        <v>0.27</v>
      </c>
      <c r="N886" s="157">
        <v>0.27</v>
      </c>
      <c r="O886" s="3">
        <v>1999</v>
      </c>
      <c r="P886" s="3">
        <v>5</v>
      </c>
    </row>
    <row r="887" spans="1:16" x14ac:dyDescent="0.2">
      <c r="A887" s="1">
        <v>885</v>
      </c>
      <c r="B887" s="164">
        <v>0.25750000000000001</v>
      </c>
      <c r="C887" t="s">
        <v>15</v>
      </c>
      <c r="D887" s="164">
        <v>0.25750000000000001</v>
      </c>
      <c r="E887" t="s">
        <v>56</v>
      </c>
      <c r="F887" s="3">
        <v>21</v>
      </c>
      <c r="G887" s="108">
        <v>60</v>
      </c>
      <c r="H887" t="s">
        <v>21</v>
      </c>
      <c r="I887" t="s">
        <v>33</v>
      </c>
      <c r="J887" t="s">
        <v>319</v>
      </c>
      <c r="K887" t="s">
        <v>68</v>
      </c>
      <c r="L887" s="4">
        <v>1600</v>
      </c>
      <c r="M887" s="164">
        <v>0.25750000000000001</v>
      </c>
      <c r="N887" s="164">
        <v>0.25750000000000001</v>
      </c>
      <c r="O887" s="3">
        <v>1999</v>
      </c>
      <c r="P887" s="3">
        <v>5</v>
      </c>
    </row>
    <row r="888" spans="1:16" x14ac:dyDescent="0.2">
      <c r="A888" s="1">
        <v>886</v>
      </c>
      <c r="B888" s="131">
        <v>0.26</v>
      </c>
      <c r="C888" t="s">
        <v>15</v>
      </c>
      <c r="D888" s="131">
        <v>0.26</v>
      </c>
      <c r="E888" t="s">
        <v>56</v>
      </c>
      <c r="F888" s="3">
        <v>21</v>
      </c>
      <c r="G888" s="108">
        <v>60</v>
      </c>
      <c r="H888" t="s">
        <v>23</v>
      </c>
      <c r="I888" t="s">
        <v>33</v>
      </c>
      <c r="J888" t="s">
        <v>190</v>
      </c>
      <c r="K888" t="s">
        <v>68</v>
      </c>
      <c r="L888" s="4">
        <v>1600</v>
      </c>
      <c r="M888" s="131">
        <v>0.26</v>
      </c>
      <c r="N888" s="131">
        <v>0.26</v>
      </c>
      <c r="O888" s="3">
        <v>1999</v>
      </c>
      <c r="P888" s="3">
        <v>5</v>
      </c>
    </row>
    <row r="889" spans="1:16" x14ac:dyDescent="0.2">
      <c r="A889" s="1">
        <v>887</v>
      </c>
      <c r="B889" s="94">
        <v>0.49</v>
      </c>
      <c r="C889" t="s">
        <v>15</v>
      </c>
      <c r="D889" s="94">
        <v>0.49</v>
      </c>
      <c r="E889" t="s">
        <v>56</v>
      </c>
      <c r="F889" s="3">
        <v>21</v>
      </c>
      <c r="G889" s="108">
        <v>60</v>
      </c>
      <c r="H889" t="s">
        <v>17</v>
      </c>
      <c r="I889" t="s">
        <v>37</v>
      </c>
      <c r="J889" t="s">
        <v>38</v>
      </c>
      <c r="K889" t="s">
        <v>68</v>
      </c>
      <c r="L889" s="4">
        <v>1600</v>
      </c>
      <c r="M889" s="94">
        <v>0.49</v>
      </c>
      <c r="N889" s="94">
        <v>0.49</v>
      </c>
      <c r="O889" s="3">
        <v>1999</v>
      </c>
      <c r="P889" s="3">
        <v>5</v>
      </c>
    </row>
    <row r="890" spans="1:16" x14ac:dyDescent="0.2">
      <c r="A890" s="1">
        <v>888</v>
      </c>
      <c r="B890" s="30">
        <v>0.78249999999999997</v>
      </c>
      <c r="C890" t="s">
        <v>15</v>
      </c>
      <c r="D890" s="30">
        <v>0.78249999999999997</v>
      </c>
      <c r="E890" t="s">
        <v>56</v>
      </c>
      <c r="F890" s="3">
        <v>21</v>
      </c>
      <c r="G890" s="108">
        <v>60</v>
      </c>
      <c r="H890" t="s">
        <v>21</v>
      </c>
      <c r="I890" t="s">
        <v>37</v>
      </c>
      <c r="J890" t="s">
        <v>320</v>
      </c>
      <c r="K890" t="s">
        <v>68</v>
      </c>
      <c r="L890" s="4">
        <v>1600</v>
      </c>
      <c r="M890" s="30">
        <v>0.78249999999999997</v>
      </c>
      <c r="N890" s="30">
        <v>0.78249999999999997</v>
      </c>
      <c r="O890" s="3">
        <v>1999</v>
      </c>
      <c r="P890" s="3">
        <v>5</v>
      </c>
    </row>
    <row r="891" spans="1:16" x14ac:dyDescent="0.2">
      <c r="A891" s="1">
        <v>889</v>
      </c>
      <c r="B891" s="119">
        <v>0.77500000000000002</v>
      </c>
      <c r="C891" t="s">
        <v>15</v>
      </c>
      <c r="D891" s="119">
        <v>0.77500000000000002</v>
      </c>
      <c r="E891" t="s">
        <v>56</v>
      </c>
      <c r="F891" s="3">
        <v>21</v>
      </c>
      <c r="G891" s="108">
        <v>60</v>
      </c>
      <c r="H891" t="s">
        <v>23</v>
      </c>
      <c r="I891" t="s">
        <v>37</v>
      </c>
      <c r="J891" t="s">
        <v>321</v>
      </c>
      <c r="K891" t="s">
        <v>68</v>
      </c>
      <c r="L891" s="4">
        <v>1600</v>
      </c>
      <c r="M891" s="119">
        <v>0.77500000000000002</v>
      </c>
      <c r="N891" s="119">
        <v>0.77500000000000002</v>
      </c>
      <c r="O891" s="3">
        <v>1999</v>
      </c>
      <c r="P891" s="3">
        <v>5</v>
      </c>
    </row>
    <row r="892" spans="1:16" x14ac:dyDescent="0.2">
      <c r="A892" s="1">
        <v>890</v>
      </c>
      <c r="B892" s="20">
        <v>0.24</v>
      </c>
      <c r="C892" t="s">
        <v>15</v>
      </c>
      <c r="D892" s="20">
        <v>0.24</v>
      </c>
      <c r="E892" t="s">
        <v>56</v>
      </c>
      <c r="F892" s="3">
        <v>21</v>
      </c>
      <c r="G892" s="108">
        <v>60</v>
      </c>
      <c r="H892" t="s">
        <v>17</v>
      </c>
      <c r="I892" t="s">
        <v>41</v>
      </c>
      <c r="J892" t="s">
        <v>42</v>
      </c>
      <c r="K892" t="s">
        <v>68</v>
      </c>
      <c r="L892" s="4">
        <v>1600</v>
      </c>
      <c r="M892" s="20">
        <v>0.24</v>
      </c>
      <c r="N892" s="20">
        <v>0.24</v>
      </c>
      <c r="O892" s="3">
        <v>1999</v>
      </c>
      <c r="P892" s="3">
        <v>5</v>
      </c>
    </row>
    <row r="893" spans="1:16" x14ac:dyDescent="0.2">
      <c r="A893" s="1">
        <v>891</v>
      </c>
      <c r="B893" s="20">
        <v>0.24</v>
      </c>
      <c r="C893" t="s">
        <v>15</v>
      </c>
      <c r="D893" s="20">
        <v>0.24</v>
      </c>
      <c r="E893" t="s">
        <v>56</v>
      </c>
      <c r="F893" s="3">
        <v>21</v>
      </c>
      <c r="G893" s="108">
        <v>60</v>
      </c>
      <c r="H893" t="s">
        <v>21</v>
      </c>
      <c r="I893" t="s">
        <v>41</v>
      </c>
      <c r="J893" t="s">
        <v>43</v>
      </c>
      <c r="K893" t="s">
        <v>68</v>
      </c>
      <c r="L893" s="4">
        <v>1600</v>
      </c>
      <c r="M893" s="20">
        <v>0.24</v>
      </c>
      <c r="N893" s="20">
        <v>0.24</v>
      </c>
      <c r="O893" s="3">
        <v>1999</v>
      </c>
      <c r="P893" s="3">
        <v>5</v>
      </c>
    </row>
    <row r="894" spans="1:16" x14ac:dyDescent="0.2">
      <c r="A894" s="1">
        <v>892</v>
      </c>
      <c r="B894" s="20">
        <v>0.24</v>
      </c>
      <c r="C894" t="s">
        <v>15</v>
      </c>
      <c r="D894" s="20">
        <v>0.24</v>
      </c>
      <c r="E894" t="s">
        <v>56</v>
      </c>
      <c r="F894" s="3">
        <v>21</v>
      </c>
      <c r="G894" s="108">
        <v>60</v>
      </c>
      <c r="H894" t="s">
        <v>23</v>
      </c>
      <c r="I894" t="s">
        <v>41</v>
      </c>
      <c r="J894" t="s">
        <v>43</v>
      </c>
      <c r="K894" t="s">
        <v>68</v>
      </c>
      <c r="L894" s="4">
        <v>1600</v>
      </c>
      <c r="M894" s="20">
        <v>0.24</v>
      </c>
      <c r="N894" s="20">
        <v>0.24</v>
      </c>
      <c r="O894" s="3">
        <v>1999</v>
      </c>
      <c r="P894" s="3">
        <v>5</v>
      </c>
    </row>
    <row r="895" spans="1:16" x14ac:dyDescent="0.2">
      <c r="A895" s="1">
        <v>893</v>
      </c>
      <c r="B895" s="20">
        <v>0.24</v>
      </c>
      <c r="C895" t="s">
        <v>15</v>
      </c>
      <c r="D895" s="20">
        <v>0.24</v>
      </c>
      <c r="E895" t="s">
        <v>56</v>
      </c>
      <c r="F895" s="3">
        <v>21</v>
      </c>
      <c r="G895" s="108">
        <v>60</v>
      </c>
      <c r="H895" t="s">
        <v>17</v>
      </c>
      <c r="I895" t="s">
        <v>44</v>
      </c>
      <c r="J895" t="s">
        <v>45</v>
      </c>
      <c r="K895" t="s">
        <v>68</v>
      </c>
      <c r="L895" s="4">
        <v>1600</v>
      </c>
      <c r="M895" s="20">
        <v>0.24</v>
      </c>
      <c r="N895" s="20">
        <v>0.24</v>
      </c>
      <c r="O895" s="3">
        <v>1999</v>
      </c>
      <c r="P895" s="3">
        <v>5</v>
      </c>
    </row>
    <row r="896" spans="1:16" x14ac:dyDescent="0.2">
      <c r="A896" s="1">
        <v>894</v>
      </c>
      <c r="B896" s="20">
        <v>0.24249999999999999</v>
      </c>
      <c r="C896" t="s">
        <v>15</v>
      </c>
      <c r="D896" s="20">
        <v>0.24249999999999999</v>
      </c>
      <c r="E896" t="s">
        <v>56</v>
      </c>
      <c r="F896" s="3">
        <v>21</v>
      </c>
      <c r="G896" s="108">
        <v>60</v>
      </c>
      <c r="H896" t="s">
        <v>21</v>
      </c>
      <c r="I896" t="s">
        <v>44</v>
      </c>
      <c r="J896" t="s">
        <v>322</v>
      </c>
      <c r="K896" t="s">
        <v>68</v>
      </c>
      <c r="L896" s="4">
        <v>1600</v>
      </c>
      <c r="M896" s="20">
        <v>0.24249999999999999</v>
      </c>
      <c r="N896" s="20">
        <v>0.24249999999999999</v>
      </c>
      <c r="O896" s="3">
        <v>1999</v>
      </c>
      <c r="P896" s="3">
        <v>5</v>
      </c>
    </row>
    <row r="897" spans="1:16" x14ac:dyDescent="0.2">
      <c r="A897" s="1">
        <v>895</v>
      </c>
      <c r="B897" s="157">
        <v>0.27</v>
      </c>
      <c r="C897" t="s">
        <v>15</v>
      </c>
      <c r="D897" s="157">
        <v>0.27</v>
      </c>
      <c r="E897" t="s">
        <v>56</v>
      </c>
      <c r="F897" s="3">
        <v>21</v>
      </c>
      <c r="G897" s="108">
        <v>60</v>
      </c>
      <c r="H897" t="s">
        <v>23</v>
      </c>
      <c r="I897" t="s">
        <v>44</v>
      </c>
      <c r="J897" t="s">
        <v>67</v>
      </c>
      <c r="K897" t="s">
        <v>68</v>
      </c>
      <c r="L897" s="4">
        <v>1600</v>
      </c>
      <c r="M897" s="157">
        <v>0.27</v>
      </c>
      <c r="N897" s="157">
        <v>0.27</v>
      </c>
      <c r="O897" s="3">
        <v>1999</v>
      </c>
      <c r="P897" s="3">
        <v>5</v>
      </c>
    </row>
    <row r="898" spans="1:16" x14ac:dyDescent="0.2">
      <c r="A898" s="1">
        <v>896</v>
      </c>
      <c r="B898" s="40">
        <v>0.4975</v>
      </c>
      <c r="C898" t="s">
        <v>15</v>
      </c>
      <c r="D898" s="40">
        <v>0.4975</v>
      </c>
      <c r="E898" t="s">
        <v>56</v>
      </c>
      <c r="F898" s="3">
        <v>21</v>
      </c>
      <c r="G898" s="108">
        <v>60</v>
      </c>
      <c r="H898" t="s">
        <v>17</v>
      </c>
      <c r="I898" t="s">
        <v>48</v>
      </c>
      <c r="J898" t="s">
        <v>49</v>
      </c>
      <c r="K898" t="s">
        <v>68</v>
      </c>
      <c r="L898" s="4">
        <v>1600</v>
      </c>
      <c r="M898" s="40">
        <v>0.4975</v>
      </c>
      <c r="N898" s="40">
        <v>0.4975</v>
      </c>
      <c r="O898" s="3">
        <v>1999</v>
      </c>
      <c r="P898" s="3">
        <v>5</v>
      </c>
    </row>
    <row r="899" spans="1:16" x14ac:dyDescent="0.2">
      <c r="A899" s="1">
        <v>897</v>
      </c>
      <c r="B899" s="35">
        <v>0.59499999999999997</v>
      </c>
      <c r="C899" t="s">
        <v>15</v>
      </c>
      <c r="D899" s="35">
        <v>0.59499999999999997</v>
      </c>
      <c r="E899" t="s">
        <v>56</v>
      </c>
      <c r="F899" s="3">
        <v>21</v>
      </c>
      <c r="G899" s="108">
        <v>60</v>
      </c>
      <c r="H899" t="s">
        <v>17</v>
      </c>
      <c r="I899" t="s">
        <v>50</v>
      </c>
      <c r="J899" t="s">
        <v>51</v>
      </c>
      <c r="K899" t="s">
        <v>68</v>
      </c>
      <c r="L899" s="4">
        <v>1600</v>
      </c>
      <c r="M899" s="35">
        <v>0.59499999999999997</v>
      </c>
      <c r="N899" s="35">
        <v>0.59499999999999997</v>
      </c>
      <c r="O899" s="3">
        <v>1999</v>
      </c>
      <c r="P899" s="3">
        <v>5</v>
      </c>
    </row>
    <row r="900" spans="1:16" x14ac:dyDescent="0.2">
      <c r="A900" s="1">
        <v>898</v>
      </c>
      <c r="B900" s="119">
        <v>0.77500000000000002</v>
      </c>
      <c r="C900" t="s">
        <v>15</v>
      </c>
      <c r="D900" s="119">
        <v>0.77500000000000002</v>
      </c>
      <c r="E900" t="s">
        <v>56</v>
      </c>
      <c r="F900" s="3">
        <v>21</v>
      </c>
      <c r="G900" s="108">
        <v>60</v>
      </c>
      <c r="H900" t="s">
        <v>17</v>
      </c>
      <c r="I900" t="s">
        <v>52</v>
      </c>
      <c r="J900" t="s">
        <v>53</v>
      </c>
      <c r="K900" t="s">
        <v>68</v>
      </c>
      <c r="L900" s="4">
        <v>1600</v>
      </c>
      <c r="M900" s="119">
        <v>0.77500000000000002</v>
      </c>
      <c r="N900" s="119">
        <v>0.77500000000000002</v>
      </c>
      <c r="O900" s="3">
        <v>1999</v>
      </c>
      <c r="P900" s="3">
        <v>5</v>
      </c>
    </row>
    <row r="901" spans="1:16" x14ac:dyDescent="0.2">
      <c r="A901" s="1">
        <v>899</v>
      </c>
      <c r="B901" s="20">
        <v>0.24</v>
      </c>
      <c r="C901" t="s">
        <v>15</v>
      </c>
      <c r="D901" s="20">
        <v>0.24</v>
      </c>
      <c r="E901" t="s">
        <v>56</v>
      </c>
      <c r="F901" s="3">
        <v>21</v>
      </c>
      <c r="G901" s="108">
        <v>60</v>
      </c>
      <c r="H901" t="s">
        <v>17</v>
      </c>
      <c r="I901" t="s">
        <v>54</v>
      </c>
      <c r="J901" t="s">
        <v>55</v>
      </c>
      <c r="K901" t="s">
        <v>68</v>
      </c>
      <c r="L901" s="4">
        <v>1600</v>
      </c>
      <c r="M901" s="20">
        <v>0.24</v>
      </c>
      <c r="N901" s="20">
        <v>0.24</v>
      </c>
      <c r="O901" s="3">
        <v>1999</v>
      </c>
      <c r="P901" s="3">
        <v>5</v>
      </c>
    </row>
    <row r="902" spans="1:16" x14ac:dyDescent="0.2">
      <c r="A902" s="1">
        <v>900</v>
      </c>
      <c r="B902" s="129">
        <v>0.71</v>
      </c>
      <c r="C902" t="s">
        <v>88</v>
      </c>
      <c r="D902" s="129">
        <v>0.71000000000000008</v>
      </c>
      <c r="E902" t="s">
        <v>16</v>
      </c>
      <c r="F902" s="3">
        <v>21</v>
      </c>
      <c r="G902" s="3">
        <v>21</v>
      </c>
      <c r="H902" t="s">
        <v>17</v>
      </c>
      <c r="I902" t="s">
        <v>18</v>
      </c>
      <c r="J902" t="s">
        <v>19</v>
      </c>
      <c r="K902" t="s">
        <v>20</v>
      </c>
      <c r="L902" s="122">
        <v>1207</v>
      </c>
      <c r="M902" s="129">
        <v>0.71</v>
      </c>
      <c r="N902" s="129">
        <v>0.71</v>
      </c>
      <c r="O902" s="3">
        <v>1999</v>
      </c>
      <c r="P902" s="3">
        <v>5</v>
      </c>
    </row>
    <row r="903" spans="1:16" x14ac:dyDescent="0.2">
      <c r="A903" s="1">
        <v>901</v>
      </c>
      <c r="B903" s="120">
        <v>0.72750000000000004</v>
      </c>
      <c r="C903" t="s">
        <v>88</v>
      </c>
      <c r="D903" s="120">
        <v>0.72750000000000015</v>
      </c>
      <c r="E903" t="s">
        <v>16</v>
      </c>
      <c r="F903" s="3">
        <v>21</v>
      </c>
      <c r="G903" s="3">
        <v>21</v>
      </c>
      <c r="H903" t="s">
        <v>21</v>
      </c>
      <c r="I903" t="s">
        <v>18</v>
      </c>
      <c r="J903" t="s">
        <v>323</v>
      </c>
      <c r="K903" t="s">
        <v>20</v>
      </c>
      <c r="L903" s="122">
        <v>1207</v>
      </c>
      <c r="M903" s="120">
        <v>0.72750000000000004</v>
      </c>
      <c r="N903" s="120">
        <v>0.72750000000000004</v>
      </c>
      <c r="O903" s="3">
        <v>1999</v>
      </c>
      <c r="P903" s="3">
        <v>5</v>
      </c>
    </row>
    <row r="904" spans="1:16" x14ac:dyDescent="0.2">
      <c r="A904" s="1">
        <v>902</v>
      </c>
      <c r="B904" s="135">
        <v>0.72</v>
      </c>
      <c r="C904" t="s">
        <v>88</v>
      </c>
      <c r="D904" s="135">
        <v>0.72</v>
      </c>
      <c r="E904" t="s">
        <v>16</v>
      </c>
      <c r="F904" s="3">
        <v>21</v>
      </c>
      <c r="G904" s="3">
        <v>21</v>
      </c>
      <c r="H904" t="s">
        <v>23</v>
      </c>
      <c r="I904" t="s">
        <v>18</v>
      </c>
      <c r="J904" t="s">
        <v>147</v>
      </c>
      <c r="K904" t="s">
        <v>20</v>
      </c>
      <c r="L904" s="122">
        <v>1207</v>
      </c>
      <c r="M904" s="135">
        <v>0.72</v>
      </c>
      <c r="N904" s="135">
        <v>0.72</v>
      </c>
      <c r="O904" s="3">
        <v>1999</v>
      </c>
      <c r="P904" s="3">
        <v>5</v>
      </c>
    </row>
    <row r="905" spans="1:16" x14ac:dyDescent="0.2">
      <c r="A905" s="1">
        <v>903</v>
      </c>
      <c r="B905" s="127">
        <v>0.78749999999999998</v>
      </c>
      <c r="C905" t="s">
        <v>88</v>
      </c>
      <c r="D905" s="127">
        <v>0.78749999999999998</v>
      </c>
      <c r="E905" t="s">
        <v>16</v>
      </c>
      <c r="F905" s="3">
        <v>21</v>
      </c>
      <c r="G905" s="3">
        <v>21</v>
      </c>
      <c r="H905" t="s">
        <v>17</v>
      </c>
      <c r="I905" t="s">
        <v>25</v>
      </c>
      <c r="J905" t="s">
        <v>26</v>
      </c>
      <c r="K905" t="s">
        <v>20</v>
      </c>
      <c r="L905" s="122">
        <v>1207</v>
      </c>
      <c r="M905" s="127">
        <v>0.78749999999999998</v>
      </c>
      <c r="N905" s="127">
        <v>0.78749999999999998</v>
      </c>
      <c r="O905" s="3">
        <v>1999</v>
      </c>
      <c r="P905" s="3">
        <v>5</v>
      </c>
    </row>
    <row r="906" spans="1:16" x14ac:dyDescent="0.2">
      <c r="A906" s="1">
        <v>904</v>
      </c>
      <c r="B906" s="22">
        <v>0.495</v>
      </c>
      <c r="C906" t="s">
        <v>88</v>
      </c>
      <c r="D906" s="22">
        <v>0.495</v>
      </c>
      <c r="E906" t="s">
        <v>16</v>
      </c>
      <c r="F906" s="3">
        <v>21</v>
      </c>
      <c r="G906" s="3">
        <v>21</v>
      </c>
      <c r="H906" t="s">
        <v>21</v>
      </c>
      <c r="I906" t="s">
        <v>25</v>
      </c>
      <c r="J906" t="s">
        <v>324</v>
      </c>
      <c r="K906" t="s">
        <v>20</v>
      </c>
      <c r="L906" s="122">
        <v>1207</v>
      </c>
      <c r="M906" s="22">
        <v>0.495</v>
      </c>
      <c r="N906" s="22">
        <v>0.495</v>
      </c>
      <c r="O906" s="3">
        <v>1999</v>
      </c>
      <c r="P906" s="3">
        <v>5</v>
      </c>
    </row>
    <row r="907" spans="1:16" x14ac:dyDescent="0.2">
      <c r="A907" s="1">
        <v>905</v>
      </c>
      <c r="B907" s="183">
        <v>0.55500000000000005</v>
      </c>
      <c r="C907" t="s">
        <v>88</v>
      </c>
      <c r="D907" s="183">
        <v>0.55500000000000005</v>
      </c>
      <c r="E907" t="s">
        <v>16</v>
      </c>
      <c r="F907" s="3">
        <v>21</v>
      </c>
      <c r="G907" s="3">
        <v>21</v>
      </c>
      <c r="H907" t="s">
        <v>23</v>
      </c>
      <c r="I907" t="s">
        <v>25</v>
      </c>
      <c r="J907" t="s">
        <v>325</v>
      </c>
      <c r="K907" t="s">
        <v>20</v>
      </c>
      <c r="L907" s="122">
        <v>1207</v>
      </c>
      <c r="M907" s="183">
        <v>0.55500000000000005</v>
      </c>
      <c r="N907" s="183">
        <v>0.55500000000000005</v>
      </c>
      <c r="O907" s="3">
        <v>1999</v>
      </c>
      <c r="P907" s="3">
        <v>5</v>
      </c>
    </row>
    <row r="908" spans="1:16" x14ac:dyDescent="0.2">
      <c r="A908" s="1">
        <v>906</v>
      </c>
      <c r="B908" s="141">
        <v>0.53249999999999997</v>
      </c>
      <c r="C908" t="s">
        <v>88</v>
      </c>
      <c r="D908" s="141">
        <v>0.53249999999999997</v>
      </c>
      <c r="E908" t="s">
        <v>16</v>
      </c>
      <c r="F908" s="3">
        <v>21</v>
      </c>
      <c r="G908" s="3">
        <v>21</v>
      </c>
      <c r="H908" t="s">
        <v>17</v>
      </c>
      <c r="I908" t="s">
        <v>29</v>
      </c>
      <c r="J908" t="s">
        <v>30</v>
      </c>
      <c r="K908" t="s">
        <v>20</v>
      </c>
      <c r="L908" s="122">
        <v>1207</v>
      </c>
      <c r="M908" s="141">
        <v>0.53249999999999997</v>
      </c>
      <c r="N908" s="141">
        <v>0.53249999999999997</v>
      </c>
      <c r="O908" s="3">
        <v>1999</v>
      </c>
      <c r="P908" s="3">
        <v>5</v>
      </c>
    </row>
    <row r="909" spans="1:16" x14ac:dyDescent="0.2">
      <c r="A909" s="1">
        <v>907</v>
      </c>
      <c r="B909" s="92">
        <v>0.76</v>
      </c>
      <c r="C909" t="s">
        <v>88</v>
      </c>
      <c r="D909" s="92">
        <v>0.76</v>
      </c>
      <c r="E909" t="s">
        <v>16</v>
      </c>
      <c r="F909" s="3">
        <v>21</v>
      </c>
      <c r="G909" s="3">
        <v>21</v>
      </c>
      <c r="H909" t="s">
        <v>21</v>
      </c>
      <c r="I909" t="s">
        <v>29</v>
      </c>
      <c r="J909" t="s">
        <v>326</v>
      </c>
      <c r="K909" t="s">
        <v>20</v>
      </c>
      <c r="L909" s="122">
        <v>1207</v>
      </c>
      <c r="M909" s="92">
        <v>0.76</v>
      </c>
      <c r="N909" s="92">
        <v>0.76</v>
      </c>
      <c r="O909" s="3">
        <v>1999</v>
      </c>
      <c r="P909" s="3">
        <v>5</v>
      </c>
    </row>
    <row r="910" spans="1:16" x14ac:dyDescent="0.2">
      <c r="A910" s="1">
        <v>908</v>
      </c>
      <c r="B910" s="44">
        <v>0.74750000000000005</v>
      </c>
      <c r="C910" t="s">
        <v>88</v>
      </c>
      <c r="D910" s="44">
        <v>0.74750000000000005</v>
      </c>
      <c r="E910" t="s">
        <v>16</v>
      </c>
      <c r="F910" s="3">
        <v>21</v>
      </c>
      <c r="G910" s="3">
        <v>21</v>
      </c>
      <c r="H910" t="s">
        <v>23</v>
      </c>
      <c r="I910" t="s">
        <v>29</v>
      </c>
      <c r="J910" t="s">
        <v>84</v>
      </c>
      <c r="K910" t="s">
        <v>20</v>
      </c>
      <c r="L910" s="122">
        <v>1207</v>
      </c>
      <c r="M910" s="44">
        <v>0.74750000000000005</v>
      </c>
      <c r="N910" s="44">
        <v>0.74750000000000005</v>
      </c>
      <c r="O910" s="3">
        <v>1999</v>
      </c>
      <c r="P910" s="3">
        <v>5</v>
      </c>
    </row>
    <row r="911" spans="1:16" x14ac:dyDescent="0.2">
      <c r="A911" s="1">
        <v>909</v>
      </c>
      <c r="B911" s="17">
        <v>0.91500000000000004</v>
      </c>
      <c r="C911" t="s">
        <v>88</v>
      </c>
      <c r="D911" s="17">
        <v>0.91500000000000004</v>
      </c>
      <c r="E911" t="s">
        <v>16</v>
      </c>
      <c r="F911" s="3">
        <v>21</v>
      </c>
      <c r="G911" s="3">
        <v>21</v>
      </c>
      <c r="H911" t="s">
        <v>17</v>
      </c>
      <c r="I911" t="s">
        <v>33</v>
      </c>
      <c r="J911" t="s">
        <v>34</v>
      </c>
      <c r="K911" t="s">
        <v>20</v>
      </c>
      <c r="L911" s="122">
        <v>1207</v>
      </c>
      <c r="M911" s="17">
        <v>0.91500000000000004</v>
      </c>
      <c r="N911" s="17">
        <v>0.91500000000000004</v>
      </c>
      <c r="O911" s="3">
        <v>1999</v>
      </c>
      <c r="P911" s="3">
        <v>5</v>
      </c>
    </row>
    <row r="912" spans="1:16" x14ac:dyDescent="0.2">
      <c r="A912" s="1">
        <v>910</v>
      </c>
      <c r="B912" s="17">
        <v>0.91500000000000004</v>
      </c>
      <c r="C912" t="s">
        <v>88</v>
      </c>
      <c r="D912" s="17">
        <v>0.91500000000000004</v>
      </c>
      <c r="E912" t="s">
        <v>16</v>
      </c>
      <c r="F912" s="3">
        <v>21</v>
      </c>
      <c r="G912" s="3">
        <v>21</v>
      </c>
      <c r="H912" t="s">
        <v>21</v>
      </c>
      <c r="I912" t="s">
        <v>33</v>
      </c>
      <c r="J912" t="s">
        <v>327</v>
      </c>
      <c r="K912" t="s">
        <v>20</v>
      </c>
      <c r="L912" s="122">
        <v>1207</v>
      </c>
      <c r="M912" s="17">
        <v>0.91500000000000004</v>
      </c>
      <c r="N912" s="17">
        <v>0.91500000000000004</v>
      </c>
      <c r="O912" s="3">
        <v>1999</v>
      </c>
      <c r="P912" s="3">
        <v>5</v>
      </c>
    </row>
    <row r="913" spans="1:16" x14ac:dyDescent="0.2">
      <c r="A913" s="1">
        <v>911</v>
      </c>
      <c r="B913" s="17">
        <v>0.91500000000000004</v>
      </c>
      <c r="C913" t="s">
        <v>88</v>
      </c>
      <c r="D913" s="17">
        <v>0.91500000000000004</v>
      </c>
      <c r="E913" t="s">
        <v>16</v>
      </c>
      <c r="F913" s="3">
        <v>21</v>
      </c>
      <c r="G913" s="3">
        <v>21</v>
      </c>
      <c r="H913" t="s">
        <v>23</v>
      </c>
      <c r="I913" t="s">
        <v>33</v>
      </c>
      <c r="J913" t="s">
        <v>75</v>
      </c>
      <c r="K913" t="s">
        <v>20</v>
      </c>
      <c r="L913" s="122">
        <v>1207</v>
      </c>
      <c r="M913" s="17">
        <v>0.91500000000000004</v>
      </c>
      <c r="N913" s="17">
        <v>0.91500000000000004</v>
      </c>
      <c r="O913" s="3">
        <v>1999</v>
      </c>
      <c r="P913" s="3">
        <v>5</v>
      </c>
    </row>
    <row r="914" spans="1:16" x14ac:dyDescent="0.2">
      <c r="A914" s="1">
        <v>912</v>
      </c>
      <c r="B914" s="172">
        <v>0.61250000000000004</v>
      </c>
      <c r="C914" t="s">
        <v>88</v>
      </c>
      <c r="D914" s="172">
        <v>0.61250000000000004</v>
      </c>
      <c r="E914" t="s">
        <v>16</v>
      </c>
      <c r="F914" s="3">
        <v>21</v>
      </c>
      <c r="G914" s="3">
        <v>21</v>
      </c>
      <c r="H914" t="s">
        <v>17</v>
      </c>
      <c r="I914" t="s">
        <v>37</v>
      </c>
      <c r="J914" t="s">
        <v>38</v>
      </c>
      <c r="K914" t="s">
        <v>20</v>
      </c>
      <c r="L914" s="122">
        <v>1207</v>
      </c>
      <c r="M914" s="172">
        <v>0.61250000000000004</v>
      </c>
      <c r="N914" s="172">
        <v>0.61250000000000004</v>
      </c>
      <c r="O914" s="3">
        <v>1999</v>
      </c>
      <c r="P914" s="3">
        <v>5</v>
      </c>
    </row>
    <row r="915" spans="1:16" x14ac:dyDescent="0.2">
      <c r="A915" s="1">
        <v>913</v>
      </c>
      <c r="B915" s="46">
        <v>0.86</v>
      </c>
      <c r="C915" t="s">
        <v>88</v>
      </c>
      <c r="D915" s="46">
        <v>0.85999999999999988</v>
      </c>
      <c r="E915" t="s">
        <v>16</v>
      </c>
      <c r="F915" s="3">
        <v>21</v>
      </c>
      <c r="G915" s="3">
        <v>21</v>
      </c>
      <c r="H915" t="s">
        <v>21</v>
      </c>
      <c r="I915" t="s">
        <v>37</v>
      </c>
      <c r="J915" t="s">
        <v>328</v>
      </c>
      <c r="K915" t="s">
        <v>20</v>
      </c>
      <c r="L915" s="122">
        <v>1207</v>
      </c>
      <c r="M915" s="46">
        <v>0.86</v>
      </c>
      <c r="N915" s="46">
        <v>0.86</v>
      </c>
      <c r="O915" s="3">
        <v>1999</v>
      </c>
      <c r="P915" s="3">
        <v>5</v>
      </c>
    </row>
    <row r="916" spans="1:16" x14ac:dyDescent="0.2">
      <c r="A916" s="1">
        <v>914</v>
      </c>
      <c r="B916" s="97">
        <v>0.84499999999999997</v>
      </c>
      <c r="C916" t="s">
        <v>88</v>
      </c>
      <c r="D916" s="97">
        <v>0.84499999999999997</v>
      </c>
      <c r="E916" t="s">
        <v>16</v>
      </c>
      <c r="F916" s="3">
        <v>21</v>
      </c>
      <c r="G916" s="3">
        <v>21</v>
      </c>
      <c r="H916" t="s">
        <v>23</v>
      </c>
      <c r="I916" t="s">
        <v>37</v>
      </c>
      <c r="J916" t="s">
        <v>169</v>
      </c>
      <c r="K916" t="s">
        <v>20</v>
      </c>
      <c r="L916" s="122">
        <v>1207</v>
      </c>
      <c r="M916" s="97">
        <v>0.84499999999999997</v>
      </c>
      <c r="N916" s="97">
        <v>0.84499999999999997</v>
      </c>
      <c r="O916" s="3">
        <v>1999</v>
      </c>
      <c r="P916" s="3">
        <v>5</v>
      </c>
    </row>
    <row r="917" spans="1:16" x14ac:dyDescent="0.2">
      <c r="A917" s="1">
        <v>915</v>
      </c>
      <c r="B917" s="20">
        <v>0.245</v>
      </c>
      <c r="C917" t="s">
        <v>88</v>
      </c>
      <c r="D917" s="20">
        <v>0.245</v>
      </c>
      <c r="E917" t="s">
        <v>16</v>
      </c>
      <c r="F917" s="3">
        <v>21</v>
      </c>
      <c r="G917" s="3">
        <v>21</v>
      </c>
      <c r="H917" t="s">
        <v>17</v>
      </c>
      <c r="I917" t="s">
        <v>41</v>
      </c>
      <c r="J917" t="s">
        <v>42</v>
      </c>
      <c r="K917" t="s">
        <v>20</v>
      </c>
      <c r="L917" s="122">
        <v>1207</v>
      </c>
      <c r="M917" s="20">
        <v>0.245</v>
      </c>
      <c r="N917" s="20">
        <v>0.245</v>
      </c>
      <c r="O917" s="3">
        <v>1999</v>
      </c>
      <c r="P917" s="3">
        <v>5</v>
      </c>
    </row>
    <row r="918" spans="1:16" x14ac:dyDescent="0.2">
      <c r="A918" s="1">
        <v>916</v>
      </c>
      <c r="B918" s="20">
        <v>0.245</v>
      </c>
      <c r="C918" t="s">
        <v>88</v>
      </c>
      <c r="D918" s="20">
        <v>0.245</v>
      </c>
      <c r="E918" t="s">
        <v>16</v>
      </c>
      <c r="F918" s="3">
        <v>21</v>
      </c>
      <c r="G918" s="3">
        <v>21</v>
      </c>
      <c r="H918" t="s">
        <v>21</v>
      </c>
      <c r="I918" t="s">
        <v>41</v>
      </c>
      <c r="J918" t="s">
        <v>43</v>
      </c>
      <c r="K918" t="s">
        <v>20</v>
      </c>
      <c r="L918" s="122">
        <v>1207</v>
      </c>
      <c r="M918" s="20">
        <v>0.245</v>
      </c>
      <c r="N918" s="20">
        <v>0.245</v>
      </c>
      <c r="O918" s="3">
        <v>1999</v>
      </c>
      <c r="P918" s="3">
        <v>5</v>
      </c>
    </row>
    <row r="919" spans="1:16" x14ac:dyDescent="0.2">
      <c r="A919" s="1">
        <v>917</v>
      </c>
      <c r="B919" s="20">
        <v>0.245</v>
      </c>
      <c r="C919" t="s">
        <v>88</v>
      </c>
      <c r="D919" s="20">
        <v>0.245</v>
      </c>
      <c r="E919" t="s">
        <v>16</v>
      </c>
      <c r="F919" s="3">
        <v>21</v>
      </c>
      <c r="G919" s="3">
        <v>21</v>
      </c>
      <c r="H919" t="s">
        <v>23</v>
      </c>
      <c r="I919" t="s">
        <v>41</v>
      </c>
      <c r="J919" t="s">
        <v>43</v>
      </c>
      <c r="K919" t="s">
        <v>20</v>
      </c>
      <c r="L919" s="122">
        <v>1207</v>
      </c>
      <c r="M919" s="20">
        <v>0.245</v>
      </c>
      <c r="N919" s="20">
        <v>0.245</v>
      </c>
      <c r="O919" s="3">
        <v>1999</v>
      </c>
      <c r="P919" s="3">
        <v>5</v>
      </c>
    </row>
    <row r="920" spans="1:16" x14ac:dyDescent="0.2">
      <c r="A920" s="1">
        <v>918</v>
      </c>
      <c r="B920" s="20">
        <v>0.245</v>
      </c>
      <c r="C920" t="s">
        <v>88</v>
      </c>
      <c r="D920" s="20">
        <v>0.245</v>
      </c>
      <c r="E920" t="s">
        <v>16</v>
      </c>
      <c r="F920" s="3">
        <v>21</v>
      </c>
      <c r="G920" s="3">
        <v>21</v>
      </c>
      <c r="H920" t="s">
        <v>17</v>
      </c>
      <c r="I920" t="s">
        <v>44</v>
      </c>
      <c r="J920" t="s">
        <v>45</v>
      </c>
      <c r="K920" t="s">
        <v>20</v>
      </c>
      <c r="L920" s="122">
        <v>1207</v>
      </c>
      <c r="M920" s="20">
        <v>0.245</v>
      </c>
      <c r="N920" s="20">
        <v>0.245</v>
      </c>
      <c r="O920" s="3">
        <v>1999</v>
      </c>
      <c r="P920" s="3">
        <v>5</v>
      </c>
    </row>
    <row r="921" spans="1:16" x14ac:dyDescent="0.2">
      <c r="A921" s="1">
        <v>919</v>
      </c>
      <c r="B921" s="103">
        <v>0.27750000000000002</v>
      </c>
      <c r="C921" t="s">
        <v>88</v>
      </c>
      <c r="D921" s="103">
        <v>0.27750000000000002</v>
      </c>
      <c r="E921" t="s">
        <v>16</v>
      </c>
      <c r="F921" s="3">
        <v>21</v>
      </c>
      <c r="G921" s="3">
        <v>21</v>
      </c>
      <c r="H921" t="s">
        <v>21</v>
      </c>
      <c r="I921" t="s">
        <v>44</v>
      </c>
      <c r="J921" t="s">
        <v>178</v>
      </c>
      <c r="K921" t="s">
        <v>20</v>
      </c>
      <c r="L921" s="122">
        <v>1207</v>
      </c>
      <c r="M921" s="103">
        <v>0.27750000000000002</v>
      </c>
      <c r="N921" s="103">
        <v>0.27750000000000002</v>
      </c>
      <c r="O921" s="3">
        <v>1999</v>
      </c>
      <c r="P921" s="3">
        <v>5</v>
      </c>
    </row>
    <row r="922" spans="1:16" x14ac:dyDescent="0.2">
      <c r="A922" s="1">
        <v>920</v>
      </c>
      <c r="B922" s="152">
        <v>0.66249999999999998</v>
      </c>
      <c r="C922" t="s">
        <v>88</v>
      </c>
      <c r="D922" s="152">
        <v>0.66249999999999998</v>
      </c>
      <c r="E922" t="s">
        <v>16</v>
      </c>
      <c r="F922" s="3">
        <v>21</v>
      </c>
      <c r="G922" s="3">
        <v>21</v>
      </c>
      <c r="H922" t="s">
        <v>23</v>
      </c>
      <c r="I922" t="s">
        <v>44</v>
      </c>
      <c r="J922" t="s">
        <v>47</v>
      </c>
      <c r="K922" t="s">
        <v>20</v>
      </c>
      <c r="L922" s="122">
        <v>1207</v>
      </c>
      <c r="M922" s="152">
        <v>0.66249999999999998</v>
      </c>
      <c r="N922" s="152">
        <v>0.66249999999999998</v>
      </c>
      <c r="O922" s="3">
        <v>1999</v>
      </c>
      <c r="P922" s="3">
        <v>5</v>
      </c>
    </row>
    <row r="923" spans="1:16" x14ac:dyDescent="0.2">
      <c r="A923" s="1">
        <v>921</v>
      </c>
      <c r="B923" s="138">
        <v>0.28499999999999998</v>
      </c>
      <c r="C923" t="s">
        <v>88</v>
      </c>
      <c r="D923" s="138">
        <v>0.28499999999999998</v>
      </c>
      <c r="E923" t="s">
        <v>16</v>
      </c>
      <c r="F923" s="3">
        <v>21</v>
      </c>
      <c r="G923" s="3">
        <v>21</v>
      </c>
      <c r="H923" t="s">
        <v>17</v>
      </c>
      <c r="I923" t="s">
        <v>48</v>
      </c>
      <c r="J923" t="s">
        <v>49</v>
      </c>
      <c r="K923" t="s">
        <v>20</v>
      </c>
      <c r="L923" s="122">
        <v>1207</v>
      </c>
      <c r="M923" s="138">
        <v>0.28499999999999998</v>
      </c>
      <c r="N923" s="138">
        <v>0.28499999999999998</v>
      </c>
      <c r="O923" s="3">
        <v>1999</v>
      </c>
      <c r="P923" s="3">
        <v>5</v>
      </c>
    </row>
    <row r="924" spans="1:16" x14ac:dyDescent="0.2">
      <c r="A924" s="1">
        <v>922</v>
      </c>
      <c r="B924" s="34">
        <v>0.80500000000000005</v>
      </c>
      <c r="C924" t="s">
        <v>88</v>
      </c>
      <c r="D924" s="34">
        <v>0.80500000000000005</v>
      </c>
      <c r="E924" t="s">
        <v>16</v>
      </c>
      <c r="F924" s="3">
        <v>21</v>
      </c>
      <c r="G924" s="3">
        <v>21</v>
      </c>
      <c r="H924" t="s">
        <v>17</v>
      </c>
      <c r="I924" t="s">
        <v>50</v>
      </c>
      <c r="J924" t="s">
        <v>51</v>
      </c>
      <c r="K924" t="s">
        <v>20</v>
      </c>
      <c r="L924" s="122">
        <v>1207</v>
      </c>
      <c r="M924" s="34">
        <v>0.80500000000000005</v>
      </c>
      <c r="N924" s="34">
        <v>0.80500000000000005</v>
      </c>
      <c r="O924" s="3">
        <v>1999</v>
      </c>
      <c r="P924" s="3">
        <v>5</v>
      </c>
    </row>
    <row r="925" spans="1:16" x14ac:dyDescent="0.2">
      <c r="A925" s="1">
        <v>923</v>
      </c>
      <c r="B925" s="51">
        <v>0.9325</v>
      </c>
      <c r="C925" t="s">
        <v>88</v>
      </c>
      <c r="D925" s="51">
        <v>0.9325</v>
      </c>
      <c r="E925" t="s">
        <v>16</v>
      </c>
      <c r="F925" s="3">
        <v>21</v>
      </c>
      <c r="G925" s="3">
        <v>21</v>
      </c>
      <c r="H925" t="s">
        <v>17</v>
      </c>
      <c r="I925" t="s">
        <v>52</v>
      </c>
      <c r="J925" t="s">
        <v>53</v>
      </c>
      <c r="K925" t="s">
        <v>20</v>
      </c>
      <c r="L925" s="122">
        <v>1207</v>
      </c>
      <c r="M925" s="51">
        <v>0.9325</v>
      </c>
      <c r="N925" s="51">
        <v>0.9325</v>
      </c>
      <c r="O925" s="3">
        <v>1999</v>
      </c>
      <c r="P925" s="3">
        <v>5</v>
      </c>
    </row>
    <row r="926" spans="1:16" x14ac:dyDescent="0.2">
      <c r="A926" s="1">
        <v>924</v>
      </c>
      <c r="B926" s="20">
        <v>0.24249999999999999</v>
      </c>
      <c r="C926" t="s">
        <v>88</v>
      </c>
      <c r="D926" s="20">
        <v>0.24249999999999999</v>
      </c>
      <c r="E926" t="s">
        <v>16</v>
      </c>
      <c r="F926" s="3">
        <v>21</v>
      </c>
      <c r="G926" s="3">
        <v>21</v>
      </c>
      <c r="H926" t="s">
        <v>17</v>
      </c>
      <c r="I926" t="s">
        <v>54</v>
      </c>
      <c r="J926" t="s">
        <v>55</v>
      </c>
      <c r="K926" t="s">
        <v>20</v>
      </c>
      <c r="L926" s="122">
        <v>1207</v>
      </c>
      <c r="M926" s="20">
        <v>0.24249999999999999</v>
      </c>
      <c r="N926" s="20">
        <v>0.24249999999999999</v>
      </c>
      <c r="O926" s="3">
        <v>1999</v>
      </c>
      <c r="P926" s="3">
        <v>5</v>
      </c>
    </row>
    <row r="927" spans="1:16" x14ac:dyDescent="0.2">
      <c r="A927" s="1">
        <v>925</v>
      </c>
      <c r="B927" s="129">
        <v>0.71</v>
      </c>
      <c r="C927" t="s">
        <v>88</v>
      </c>
      <c r="D927" s="129">
        <v>0.71000000000000008</v>
      </c>
      <c r="E927" t="s">
        <v>56</v>
      </c>
      <c r="F927" s="3">
        <v>21</v>
      </c>
      <c r="G927" s="3">
        <v>21</v>
      </c>
      <c r="H927" t="s">
        <v>17</v>
      </c>
      <c r="I927" t="s">
        <v>18</v>
      </c>
      <c r="J927" t="s">
        <v>19</v>
      </c>
      <c r="K927" t="s">
        <v>20</v>
      </c>
      <c r="L927" s="122">
        <v>1207</v>
      </c>
      <c r="M927" s="129">
        <v>0.71</v>
      </c>
      <c r="N927" s="129">
        <v>0.71</v>
      </c>
      <c r="O927" s="3">
        <v>1999</v>
      </c>
      <c r="P927" s="3">
        <v>5</v>
      </c>
    </row>
    <row r="928" spans="1:16" x14ac:dyDescent="0.2">
      <c r="A928" s="1">
        <v>926</v>
      </c>
      <c r="B928" s="120">
        <v>0.72750000000000004</v>
      </c>
      <c r="C928" t="s">
        <v>88</v>
      </c>
      <c r="D928" s="120">
        <v>0.72750000000000015</v>
      </c>
      <c r="E928" t="s">
        <v>56</v>
      </c>
      <c r="F928" s="3">
        <v>21</v>
      </c>
      <c r="G928" s="3">
        <v>21</v>
      </c>
      <c r="H928" t="s">
        <v>21</v>
      </c>
      <c r="I928" t="s">
        <v>18</v>
      </c>
      <c r="J928" t="s">
        <v>329</v>
      </c>
      <c r="K928" t="s">
        <v>20</v>
      </c>
      <c r="L928" s="122">
        <v>1207</v>
      </c>
      <c r="M928" s="120">
        <v>0.72750000000000004</v>
      </c>
      <c r="N928" s="120">
        <v>0.72750000000000004</v>
      </c>
      <c r="O928" s="3">
        <v>1999</v>
      </c>
      <c r="P928" s="3">
        <v>5</v>
      </c>
    </row>
    <row r="929" spans="1:16" x14ac:dyDescent="0.2">
      <c r="A929" s="1">
        <v>927</v>
      </c>
      <c r="B929" s="135">
        <v>0.72</v>
      </c>
      <c r="C929" t="s">
        <v>88</v>
      </c>
      <c r="D929" s="135">
        <v>0.72</v>
      </c>
      <c r="E929" t="s">
        <v>56</v>
      </c>
      <c r="F929" s="3">
        <v>21</v>
      </c>
      <c r="G929" s="3">
        <v>21</v>
      </c>
      <c r="H929" t="s">
        <v>23</v>
      </c>
      <c r="I929" t="s">
        <v>18</v>
      </c>
      <c r="J929" t="s">
        <v>147</v>
      </c>
      <c r="K929" t="s">
        <v>20</v>
      </c>
      <c r="L929" s="122">
        <v>1207</v>
      </c>
      <c r="M929" s="135">
        <v>0.72</v>
      </c>
      <c r="N929" s="135">
        <v>0.72</v>
      </c>
      <c r="O929" s="3">
        <v>1999</v>
      </c>
      <c r="P929" s="3">
        <v>5</v>
      </c>
    </row>
    <row r="930" spans="1:16" x14ac:dyDescent="0.2">
      <c r="A930" s="1">
        <v>928</v>
      </c>
      <c r="B930" s="127">
        <v>0.78749999999999998</v>
      </c>
      <c r="C930" t="s">
        <v>88</v>
      </c>
      <c r="D930" s="127">
        <v>0.78749999999999998</v>
      </c>
      <c r="E930" t="s">
        <v>56</v>
      </c>
      <c r="F930" s="3">
        <v>21</v>
      </c>
      <c r="G930" s="3">
        <v>21</v>
      </c>
      <c r="H930" t="s">
        <v>17</v>
      </c>
      <c r="I930" t="s">
        <v>25</v>
      </c>
      <c r="J930" t="s">
        <v>26</v>
      </c>
      <c r="K930" t="s">
        <v>20</v>
      </c>
      <c r="L930" s="122">
        <v>1207</v>
      </c>
      <c r="M930" s="127">
        <v>0.78749999999999998</v>
      </c>
      <c r="N930" s="127">
        <v>0.78749999999999998</v>
      </c>
      <c r="O930" s="3">
        <v>1999</v>
      </c>
      <c r="P930" s="3">
        <v>5</v>
      </c>
    </row>
    <row r="931" spans="1:16" x14ac:dyDescent="0.2">
      <c r="A931" s="1">
        <v>929</v>
      </c>
      <c r="B931" s="174">
        <v>0.45250000000000001</v>
      </c>
      <c r="C931" t="s">
        <v>88</v>
      </c>
      <c r="D931" s="174">
        <v>0.45250000000000001</v>
      </c>
      <c r="E931" t="s">
        <v>56</v>
      </c>
      <c r="F931" s="3">
        <v>21</v>
      </c>
      <c r="G931" s="3">
        <v>21</v>
      </c>
      <c r="H931" t="s">
        <v>21</v>
      </c>
      <c r="I931" t="s">
        <v>25</v>
      </c>
      <c r="J931" t="s">
        <v>330</v>
      </c>
      <c r="K931" t="s">
        <v>20</v>
      </c>
      <c r="L931" s="122">
        <v>1207</v>
      </c>
      <c r="M931" s="174">
        <v>0.45250000000000001</v>
      </c>
      <c r="N931" s="174">
        <v>0.45250000000000001</v>
      </c>
      <c r="O931" s="3">
        <v>1999</v>
      </c>
      <c r="P931" s="3">
        <v>5</v>
      </c>
    </row>
    <row r="932" spans="1:16" x14ac:dyDescent="0.2">
      <c r="A932" s="1">
        <v>930</v>
      </c>
      <c r="B932" s="47">
        <v>0.68</v>
      </c>
      <c r="C932" t="s">
        <v>88</v>
      </c>
      <c r="D932" s="47">
        <v>0.68</v>
      </c>
      <c r="E932" t="s">
        <v>56</v>
      </c>
      <c r="F932" s="3">
        <v>21</v>
      </c>
      <c r="G932" s="3">
        <v>21</v>
      </c>
      <c r="H932" t="s">
        <v>23</v>
      </c>
      <c r="I932" t="s">
        <v>25</v>
      </c>
      <c r="J932" t="s">
        <v>331</v>
      </c>
      <c r="K932" t="s">
        <v>20</v>
      </c>
      <c r="L932" s="122">
        <v>1207</v>
      </c>
      <c r="M932" s="47">
        <v>0.68</v>
      </c>
      <c r="N932" s="47">
        <v>0.68</v>
      </c>
      <c r="O932" s="3">
        <v>1999</v>
      </c>
      <c r="P932" s="3">
        <v>5</v>
      </c>
    </row>
    <row r="933" spans="1:16" x14ac:dyDescent="0.2">
      <c r="A933" s="1">
        <v>931</v>
      </c>
      <c r="B933" s="184">
        <v>0.4325</v>
      </c>
      <c r="C933" t="s">
        <v>88</v>
      </c>
      <c r="D933" s="184">
        <v>0.4325</v>
      </c>
      <c r="E933" t="s">
        <v>56</v>
      </c>
      <c r="F933" s="3">
        <v>21</v>
      </c>
      <c r="G933" s="3">
        <v>21</v>
      </c>
      <c r="H933" t="s">
        <v>17</v>
      </c>
      <c r="I933" t="s">
        <v>29</v>
      </c>
      <c r="J933" t="s">
        <v>30</v>
      </c>
      <c r="K933" t="s">
        <v>20</v>
      </c>
      <c r="L933" s="122">
        <v>1207</v>
      </c>
      <c r="M933" s="184">
        <v>0.4325</v>
      </c>
      <c r="N933" s="184">
        <v>0.4325</v>
      </c>
      <c r="O933" s="3">
        <v>1999</v>
      </c>
      <c r="P933" s="3">
        <v>5</v>
      </c>
    </row>
    <row r="934" spans="1:16" x14ac:dyDescent="0.2">
      <c r="A934" s="1">
        <v>932</v>
      </c>
      <c r="B934" s="44">
        <v>0.75</v>
      </c>
      <c r="C934" t="s">
        <v>88</v>
      </c>
      <c r="D934" s="44">
        <v>0.75</v>
      </c>
      <c r="E934" t="s">
        <v>56</v>
      </c>
      <c r="F934" s="3">
        <v>21</v>
      </c>
      <c r="G934" s="3">
        <v>21</v>
      </c>
      <c r="H934" t="s">
        <v>21</v>
      </c>
      <c r="I934" t="s">
        <v>29</v>
      </c>
      <c r="J934" t="s">
        <v>31</v>
      </c>
      <c r="K934" t="s">
        <v>20</v>
      </c>
      <c r="L934" s="122">
        <v>1207</v>
      </c>
      <c r="M934" s="44">
        <v>0.75</v>
      </c>
      <c r="N934" s="44">
        <v>0.75</v>
      </c>
      <c r="O934" s="3">
        <v>1999</v>
      </c>
      <c r="P934" s="3">
        <v>5</v>
      </c>
    </row>
    <row r="935" spans="1:16" x14ac:dyDescent="0.2">
      <c r="A935" s="1">
        <v>933</v>
      </c>
      <c r="B935" s="44">
        <v>0.74750000000000005</v>
      </c>
      <c r="C935" t="s">
        <v>88</v>
      </c>
      <c r="D935" s="44">
        <v>0.74750000000000005</v>
      </c>
      <c r="E935" t="s">
        <v>56</v>
      </c>
      <c r="F935" s="3">
        <v>21</v>
      </c>
      <c r="G935" s="3">
        <v>21</v>
      </c>
      <c r="H935" t="s">
        <v>23</v>
      </c>
      <c r="I935" t="s">
        <v>29</v>
      </c>
      <c r="J935" t="s">
        <v>84</v>
      </c>
      <c r="K935" t="s">
        <v>20</v>
      </c>
      <c r="L935" s="122">
        <v>1207</v>
      </c>
      <c r="M935" s="44">
        <v>0.74750000000000005</v>
      </c>
      <c r="N935" s="44">
        <v>0.74750000000000005</v>
      </c>
      <c r="O935" s="3">
        <v>1999</v>
      </c>
      <c r="P935" s="3">
        <v>5</v>
      </c>
    </row>
    <row r="936" spans="1:16" x14ac:dyDescent="0.2">
      <c r="A936" s="1">
        <v>934</v>
      </c>
      <c r="B936" s="17">
        <v>0.91500000000000004</v>
      </c>
      <c r="C936" t="s">
        <v>88</v>
      </c>
      <c r="D936" s="17">
        <v>0.91500000000000004</v>
      </c>
      <c r="E936" t="s">
        <v>56</v>
      </c>
      <c r="F936" s="3">
        <v>21</v>
      </c>
      <c r="G936" s="3">
        <v>21</v>
      </c>
      <c r="H936" t="s">
        <v>17</v>
      </c>
      <c r="I936" t="s">
        <v>33</v>
      </c>
      <c r="J936" t="s">
        <v>34</v>
      </c>
      <c r="K936" t="s">
        <v>20</v>
      </c>
      <c r="L936" s="122">
        <v>1207</v>
      </c>
      <c r="M936" s="17">
        <v>0.91500000000000004</v>
      </c>
      <c r="N936" s="17">
        <v>0.91500000000000004</v>
      </c>
      <c r="O936" s="3">
        <v>1999</v>
      </c>
      <c r="P936" s="3">
        <v>5</v>
      </c>
    </row>
    <row r="937" spans="1:16" x14ac:dyDescent="0.2">
      <c r="A937" s="1">
        <v>935</v>
      </c>
      <c r="B937" s="17">
        <v>0.91500000000000004</v>
      </c>
      <c r="C937" t="s">
        <v>88</v>
      </c>
      <c r="D937" s="17">
        <v>0.91500000000000004</v>
      </c>
      <c r="E937" t="s">
        <v>56</v>
      </c>
      <c r="F937" s="3">
        <v>21</v>
      </c>
      <c r="G937" s="3">
        <v>21</v>
      </c>
      <c r="H937" t="s">
        <v>21</v>
      </c>
      <c r="I937" t="s">
        <v>33</v>
      </c>
      <c r="J937" t="s">
        <v>332</v>
      </c>
      <c r="K937" t="s">
        <v>20</v>
      </c>
      <c r="L937" s="122">
        <v>1207</v>
      </c>
      <c r="M937" s="17">
        <v>0.91500000000000004</v>
      </c>
      <c r="N937" s="17">
        <v>0.91500000000000004</v>
      </c>
      <c r="O937" s="3">
        <v>1999</v>
      </c>
      <c r="P937" s="3">
        <v>5</v>
      </c>
    </row>
    <row r="938" spans="1:16" x14ac:dyDescent="0.2">
      <c r="A938" s="1">
        <v>936</v>
      </c>
      <c r="B938" s="17">
        <v>0.91500000000000004</v>
      </c>
      <c r="C938" t="s">
        <v>88</v>
      </c>
      <c r="D938" s="17">
        <v>0.91500000000000004</v>
      </c>
      <c r="E938" t="s">
        <v>56</v>
      </c>
      <c r="F938" s="3">
        <v>21</v>
      </c>
      <c r="G938" s="3">
        <v>21</v>
      </c>
      <c r="H938" t="s">
        <v>23</v>
      </c>
      <c r="I938" t="s">
        <v>33</v>
      </c>
      <c r="J938" t="s">
        <v>75</v>
      </c>
      <c r="K938" t="s">
        <v>20</v>
      </c>
      <c r="L938" s="122">
        <v>1207</v>
      </c>
      <c r="M938" s="17">
        <v>0.91500000000000004</v>
      </c>
      <c r="N938" s="17">
        <v>0.91500000000000004</v>
      </c>
      <c r="O938" s="3">
        <v>1999</v>
      </c>
      <c r="P938" s="3">
        <v>5</v>
      </c>
    </row>
    <row r="939" spans="1:16" x14ac:dyDescent="0.2">
      <c r="A939" s="1">
        <v>937</v>
      </c>
      <c r="B939" s="144">
        <v>0.48249999999999998</v>
      </c>
      <c r="C939" t="s">
        <v>88</v>
      </c>
      <c r="D939" s="144">
        <v>0.48249999999999998</v>
      </c>
      <c r="E939" t="s">
        <v>56</v>
      </c>
      <c r="F939" s="3">
        <v>21</v>
      </c>
      <c r="G939" s="3">
        <v>21</v>
      </c>
      <c r="H939" t="s">
        <v>17</v>
      </c>
      <c r="I939" t="s">
        <v>37</v>
      </c>
      <c r="J939" t="s">
        <v>38</v>
      </c>
      <c r="K939" t="s">
        <v>20</v>
      </c>
      <c r="L939" s="122">
        <v>1207</v>
      </c>
      <c r="M939" s="144">
        <v>0.48249999999999998</v>
      </c>
      <c r="N939" s="144">
        <v>0.48249999999999998</v>
      </c>
      <c r="O939" s="3">
        <v>1999</v>
      </c>
      <c r="P939" s="3">
        <v>5</v>
      </c>
    </row>
    <row r="940" spans="1:16" x14ac:dyDescent="0.2">
      <c r="A940" s="1">
        <v>938</v>
      </c>
      <c r="B940" s="130">
        <v>0.86499999999999999</v>
      </c>
      <c r="C940" t="s">
        <v>88</v>
      </c>
      <c r="D940" s="130">
        <v>0.86499999999999999</v>
      </c>
      <c r="E940" t="s">
        <v>56</v>
      </c>
      <c r="F940" s="3">
        <v>21</v>
      </c>
      <c r="G940" s="3">
        <v>21</v>
      </c>
      <c r="H940" t="s">
        <v>21</v>
      </c>
      <c r="I940" t="s">
        <v>37</v>
      </c>
      <c r="J940" t="s">
        <v>333</v>
      </c>
      <c r="K940" t="s">
        <v>20</v>
      </c>
      <c r="L940" s="122">
        <v>1207</v>
      </c>
      <c r="M940" s="130">
        <v>0.86499999999999999</v>
      </c>
      <c r="N940" s="130">
        <v>0.86499999999999999</v>
      </c>
      <c r="O940" s="3">
        <v>1999</v>
      </c>
      <c r="P940" s="3">
        <v>5</v>
      </c>
    </row>
    <row r="941" spans="1:16" x14ac:dyDescent="0.2">
      <c r="A941" s="1">
        <v>939</v>
      </c>
      <c r="B941" s="46">
        <v>0.86</v>
      </c>
      <c r="C941" t="s">
        <v>88</v>
      </c>
      <c r="D941" s="46">
        <v>0.85999999999999988</v>
      </c>
      <c r="E941" t="s">
        <v>56</v>
      </c>
      <c r="F941" s="3">
        <v>21</v>
      </c>
      <c r="G941" s="3">
        <v>21</v>
      </c>
      <c r="H941" t="s">
        <v>23</v>
      </c>
      <c r="I941" t="s">
        <v>37</v>
      </c>
      <c r="J941" t="s">
        <v>334</v>
      </c>
      <c r="K941" t="s">
        <v>20</v>
      </c>
      <c r="L941" s="122">
        <v>1207</v>
      </c>
      <c r="M941" s="46">
        <v>0.86</v>
      </c>
      <c r="N941" s="46">
        <v>0.86</v>
      </c>
      <c r="O941" s="3">
        <v>1999</v>
      </c>
      <c r="P941" s="3">
        <v>5</v>
      </c>
    </row>
    <row r="942" spans="1:16" x14ac:dyDescent="0.2">
      <c r="A942" s="1">
        <v>940</v>
      </c>
      <c r="B942" s="20">
        <v>0.245</v>
      </c>
      <c r="C942" t="s">
        <v>88</v>
      </c>
      <c r="D942" s="20">
        <v>0.245</v>
      </c>
      <c r="E942" t="s">
        <v>56</v>
      </c>
      <c r="F942" s="3">
        <v>21</v>
      </c>
      <c r="G942" s="3">
        <v>21</v>
      </c>
      <c r="H942" t="s">
        <v>17</v>
      </c>
      <c r="I942" t="s">
        <v>41</v>
      </c>
      <c r="J942" t="s">
        <v>42</v>
      </c>
      <c r="K942" t="s">
        <v>20</v>
      </c>
      <c r="L942" s="122">
        <v>1207</v>
      </c>
      <c r="M942" s="20">
        <v>0.245</v>
      </c>
      <c r="N942" s="20">
        <v>0.245</v>
      </c>
      <c r="O942" s="3">
        <v>1999</v>
      </c>
      <c r="P942" s="3">
        <v>5</v>
      </c>
    </row>
    <row r="943" spans="1:16" x14ac:dyDescent="0.2">
      <c r="A943" s="1">
        <v>941</v>
      </c>
      <c r="B943" s="20">
        <v>0.245</v>
      </c>
      <c r="C943" t="s">
        <v>88</v>
      </c>
      <c r="D943" s="20">
        <v>0.245</v>
      </c>
      <c r="E943" t="s">
        <v>56</v>
      </c>
      <c r="F943" s="3">
        <v>21</v>
      </c>
      <c r="G943" s="3">
        <v>21</v>
      </c>
      <c r="H943" t="s">
        <v>21</v>
      </c>
      <c r="I943" t="s">
        <v>41</v>
      </c>
      <c r="J943" t="s">
        <v>43</v>
      </c>
      <c r="K943" t="s">
        <v>20</v>
      </c>
      <c r="L943" s="122">
        <v>1207</v>
      </c>
      <c r="M943" s="20">
        <v>0.245</v>
      </c>
      <c r="N943" s="20">
        <v>0.245</v>
      </c>
      <c r="O943" s="3">
        <v>1999</v>
      </c>
      <c r="P943" s="3">
        <v>5</v>
      </c>
    </row>
    <row r="944" spans="1:16" x14ac:dyDescent="0.2">
      <c r="A944" s="1">
        <v>942</v>
      </c>
      <c r="B944" s="20">
        <v>0.245</v>
      </c>
      <c r="C944" t="s">
        <v>88</v>
      </c>
      <c r="D944" s="20">
        <v>0.245</v>
      </c>
      <c r="E944" t="s">
        <v>56</v>
      </c>
      <c r="F944" s="3">
        <v>21</v>
      </c>
      <c r="G944" s="3">
        <v>21</v>
      </c>
      <c r="H944" t="s">
        <v>23</v>
      </c>
      <c r="I944" t="s">
        <v>41</v>
      </c>
      <c r="J944" t="s">
        <v>43</v>
      </c>
      <c r="K944" t="s">
        <v>20</v>
      </c>
      <c r="L944" s="122">
        <v>1207</v>
      </c>
      <c r="M944" s="20">
        <v>0.245</v>
      </c>
      <c r="N944" s="20">
        <v>0.245</v>
      </c>
      <c r="O944" s="3">
        <v>1999</v>
      </c>
      <c r="P944" s="3">
        <v>5</v>
      </c>
    </row>
    <row r="945" spans="1:16" x14ac:dyDescent="0.2">
      <c r="A945" s="1">
        <v>943</v>
      </c>
      <c r="B945" s="20">
        <v>0.245</v>
      </c>
      <c r="C945" t="s">
        <v>88</v>
      </c>
      <c r="D945" s="20">
        <v>0.245</v>
      </c>
      <c r="E945" t="s">
        <v>56</v>
      </c>
      <c r="F945" s="3">
        <v>21</v>
      </c>
      <c r="G945" s="3">
        <v>21</v>
      </c>
      <c r="H945" t="s">
        <v>17</v>
      </c>
      <c r="I945" t="s">
        <v>44</v>
      </c>
      <c r="J945" t="s">
        <v>45</v>
      </c>
      <c r="K945" t="s">
        <v>20</v>
      </c>
      <c r="L945" s="122">
        <v>1207</v>
      </c>
      <c r="M945" s="20">
        <v>0.245</v>
      </c>
      <c r="N945" s="20">
        <v>0.245</v>
      </c>
      <c r="O945" s="3">
        <v>1999</v>
      </c>
      <c r="P945" s="3">
        <v>5</v>
      </c>
    </row>
    <row r="946" spans="1:16" x14ac:dyDescent="0.2">
      <c r="A946" s="1">
        <v>944</v>
      </c>
      <c r="B946" s="185">
        <v>0.39250000000000002</v>
      </c>
      <c r="C946" t="s">
        <v>88</v>
      </c>
      <c r="D946" s="185">
        <v>0.39250000000000002</v>
      </c>
      <c r="E946" t="s">
        <v>56</v>
      </c>
      <c r="F946" s="3">
        <v>21</v>
      </c>
      <c r="G946" s="3">
        <v>21</v>
      </c>
      <c r="H946" t="s">
        <v>21</v>
      </c>
      <c r="I946" t="s">
        <v>44</v>
      </c>
      <c r="J946" t="s">
        <v>335</v>
      </c>
      <c r="K946" t="s">
        <v>20</v>
      </c>
      <c r="L946" s="122">
        <v>1207</v>
      </c>
      <c r="M946" s="185">
        <v>0.39250000000000002</v>
      </c>
      <c r="N946" s="185">
        <v>0.39250000000000002</v>
      </c>
      <c r="O946" s="3">
        <v>1999</v>
      </c>
      <c r="P946" s="3">
        <v>5</v>
      </c>
    </row>
    <row r="947" spans="1:16" x14ac:dyDescent="0.2">
      <c r="A947" s="1">
        <v>945</v>
      </c>
      <c r="B947" s="152">
        <v>0.66249999999999998</v>
      </c>
      <c r="C947" t="s">
        <v>88</v>
      </c>
      <c r="D947" s="152">
        <v>0.66249999999999998</v>
      </c>
      <c r="E947" t="s">
        <v>56</v>
      </c>
      <c r="F947" s="3">
        <v>21</v>
      </c>
      <c r="G947" s="3">
        <v>21</v>
      </c>
      <c r="H947" t="s">
        <v>23</v>
      </c>
      <c r="I947" t="s">
        <v>44</v>
      </c>
      <c r="J947" t="s">
        <v>47</v>
      </c>
      <c r="K947" t="s">
        <v>20</v>
      </c>
      <c r="L947" s="122">
        <v>1207</v>
      </c>
      <c r="M947" s="152">
        <v>0.66249999999999998</v>
      </c>
      <c r="N947" s="152">
        <v>0.66249999999999998</v>
      </c>
      <c r="O947" s="3">
        <v>1999</v>
      </c>
      <c r="P947" s="3">
        <v>5</v>
      </c>
    </row>
    <row r="948" spans="1:16" x14ac:dyDescent="0.2">
      <c r="A948" s="1">
        <v>946</v>
      </c>
      <c r="B948" s="138">
        <v>0.28499999999999998</v>
      </c>
      <c r="C948" t="s">
        <v>88</v>
      </c>
      <c r="D948" s="138">
        <v>0.28499999999999998</v>
      </c>
      <c r="E948" t="s">
        <v>56</v>
      </c>
      <c r="F948" s="3">
        <v>21</v>
      </c>
      <c r="G948" s="3">
        <v>21</v>
      </c>
      <c r="H948" t="s">
        <v>17</v>
      </c>
      <c r="I948" t="s">
        <v>48</v>
      </c>
      <c r="J948" t="s">
        <v>49</v>
      </c>
      <c r="K948" t="s">
        <v>20</v>
      </c>
      <c r="L948" s="122">
        <v>1207</v>
      </c>
      <c r="M948" s="138">
        <v>0.28499999999999998</v>
      </c>
      <c r="N948" s="138">
        <v>0.28499999999999998</v>
      </c>
      <c r="O948" s="3">
        <v>1999</v>
      </c>
      <c r="P948" s="3">
        <v>5</v>
      </c>
    </row>
    <row r="949" spans="1:16" x14ac:dyDescent="0.2">
      <c r="A949" s="1">
        <v>947</v>
      </c>
      <c r="B949" s="34">
        <v>0.80500000000000005</v>
      </c>
      <c r="C949" t="s">
        <v>88</v>
      </c>
      <c r="D949" s="34">
        <v>0.80500000000000005</v>
      </c>
      <c r="E949" t="s">
        <v>56</v>
      </c>
      <c r="F949" s="3">
        <v>21</v>
      </c>
      <c r="G949" s="3">
        <v>21</v>
      </c>
      <c r="H949" t="s">
        <v>17</v>
      </c>
      <c r="I949" t="s">
        <v>50</v>
      </c>
      <c r="J949" t="s">
        <v>51</v>
      </c>
      <c r="K949" t="s">
        <v>20</v>
      </c>
      <c r="L949" s="122">
        <v>1207</v>
      </c>
      <c r="M949" s="34">
        <v>0.80500000000000005</v>
      </c>
      <c r="N949" s="34">
        <v>0.80500000000000005</v>
      </c>
      <c r="O949" s="3">
        <v>1999</v>
      </c>
      <c r="P949" s="3">
        <v>5</v>
      </c>
    </row>
    <row r="950" spans="1:16" x14ac:dyDescent="0.2">
      <c r="A950" s="1">
        <v>948</v>
      </c>
      <c r="B950" s="51">
        <v>0.9325</v>
      </c>
      <c r="C950" t="s">
        <v>88</v>
      </c>
      <c r="D950" s="51">
        <v>0.9325</v>
      </c>
      <c r="E950" t="s">
        <v>56</v>
      </c>
      <c r="F950" s="3">
        <v>21</v>
      </c>
      <c r="G950" s="3">
        <v>21</v>
      </c>
      <c r="H950" t="s">
        <v>17</v>
      </c>
      <c r="I950" t="s">
        <v>52</v>
      </c>
      <c r="J950" t="s">
        <v>53</v>
      </c>
      <c r="K950" t="s">
        <v>20</v>
      </c>
      <c r="L950" s="122">
        <v>1207</v>
      </c>
      <c r="M950" s="51">
        <v>0.9325</v>
      </c>
      <c r="N950" s="51">
        <v>0.9325</v>
      </c>
      <c r="O950" s="3">
        <v>1999</v>
      </c>
      <c r="P950" s="3">
        <v>5</v>
      </c>
    </row>
    <row r="951" spans="1:16" x14ac:dyDescent="0.2">
      <c r="A951" s="1">
        <v>949</v>
      </c>
      <c r="B951" s="20">
        <v>0.24249999999999999</v>
      </c>
      <c r="C951" t="s">
        <v>88</v>
      </c>
      <c r="D951" s="20">
        <v>0.24249999999999999</v>
      </c>
      <c r="E951" t="s">
        <v>56</v>
      </c>
      <c r="F951" s="3">
        <v>21</v>
      </c>
      <c r="G951" s="3">
        <v>21</v>
      </c>
      <c r="H951" t="s">
        <v>17</v>
      </c>
      <c r="I951" t="s">
        <v>54</v>
      </c>
      <c r="J951" t="s">
        <v>55</v>
      </c>
      <c r="K951" t="s">
        <v>20</v>
      </c>
      <c r="L951" s="122">
        <v>1207</v>
      </c>
      <c r="M951" s="20">
        <v>0.24249999999999999</v>
      </c>
      <c r="N951" s="20">
        <v>0.24249999999999999</v>
      </c>
      <c r="O951" s="3">
        <v>1999</v>
      </c>
      <c r="P951" s="3">
        <v>5</v>
      </c>
    </row>
    <row r="952" spans="1:16" x14ac:dyDescent="0.2">
      <c r="A952" s="1">
        <v>950</v>
      </c>
      <c r="B952" s="120">
        <v>0.72750000000000004</v>
      </c>
      <c r="C952" t="s">
        <v>88</v>
      </c>
      <c r="D952" s="120">
        <v>0.72750000000000015</v>
      </c>
      <c r="E952" t="s">
        <v>16</v>
      </c>
      <c r="F952" s="3">
        <v>21</v>
      </c>
      <c r="G952" s="3">
        <v>21</v>
      </c>
      <c r="H952" t="s">
        <v>17</v>
      </c>
      <c r="I952" t="s">
        <v>18</v>
      </c>
      <c r="J952" t="s">
        <v>19</v>
      </c>
      <c r="K952" t="s">
        <v>68</v>
      </c>
      <c r="L952" s="4">
        <v>1600</v>
      </c>
      <c r="M952" s="120">
        <v>0.72750000000000004</v>
      </c>
      <c r="N952" s="120">
        <v>0.72750000000000004</v>
      </c>
      <c r="O952" s="3">
        <v>1999</v>
      </c>
      <c r="P952" s="3">
        <v>5</v>
      </c>
    </row>
    <row r="953" spans="1:16" x14ac:dyDescent="0.2">
      <c r="A953" s="1">
        <v>951</v>
      </c>
      <c r="B953" s="50">
        <v>0.73499999999999999</v>
      </c>
      <c r="C953" t="s">
        <v>88</v>
      </c>
      <c r="D953" s="50">
        <v>0.73499999999999999</v>
      </c>
      <c r="E953" t="s">
        <v>16</v>
      </c>
      <c r="F953" s="3">
        <v>21</v>
      </c>
      <c r="G953" s="3">
        <v>21</v>
      </c>
      <c r="H953" t="s">
        <v>21</v>
      </c>
      <c r="I953" t="s">
        <v>18</v>
      </c>
      <c r="J953" t="s">
        <v>336</v>
      </c>
      <c r="K953" t="s">
        <v>68</v>
      </c>
      <c r="L953" s="4">
        <v>1600</v>
      </c>
      <c r="M953" s="50">
        <v>0.73499999999999999</v>
      </c>
      <c r="N953" s="50">
        <v>0.73499999999999999</v>
      </c>
      <c r="O953" s="3">
        <v>1999</v>
      </c>
      <c r="P953" s="3">
        <v>5</v>
      </c>
    </row>
    <row r="954" spans="1:16" x14ac:dyDescent="0.2">
      <c r="A954" s="1">
        <v>952</v>
      </c>
      <c r="B954" s="31">
        <v>0.73</v>
      </c>
      <c r="C954" t="s">
        <v>88</v>
      </c>
      <c r="D954" s="31">
        <v>0.72999999999999987</v>
      </c>
      <c r="E954" t="s">
        <v>16</v>
      </c>
      <c r="F954" s="3">
        <v>21</v>
      </c>
      <c r="G954" s="3">
        <v>21</v>
      </c>
      <c r="H954" t="s">
        <v>23</v>
      </c>
      <c r="I954" t="s">
        <v>18</v>
      </c>
      <c r="J954" t="s">
        <v>147</v>
      </c>
      <c r="K954" t="s">
        <v>68</v>
      </c>
      <c r="L954" s="4">
        <v>1600</v>
      </c>
      <c r="M954" s="31">
        <v>0.73</v>
      </c>
      <c r="N954" s="31">
        <v>0.73</v>
      </c>
      <c r="O954" s="3">
        <v>1999</v>
      </c>
      <c r="P954" s="3">
        <v>5</v>
      </c>
    </row>
    <row r="955" spans="1:16" x14ac:dyDescent="0.2">
      <c r="A955" s="1">
        <v>953</v>
      </c>
      <c r="B955" s="34">
        <v>0.80500000000000005</v>
      </c>
      <c r="C955" t="s">
        <v>88</v>
      </c>
      <c r="D955" s="34">
        <v>0.80500000000000005</v>
      </c>
      <c r="E955" t="s">
        <v>16</v>
      </c>
      <c r="F955" s="3">
        <v>21</v>
      </c>
      <c r="G955" s="3">
        <v>21</v>
      </c>
      <c r="H955" t="s">
        <v>17</v>
      </c>
      <c r="I955" t="s">
        <v>25</v>
      </c>
      <c r="J955" t="s">
        <v>26</v>
      </c>
      <c r="K955" t="s">
        <v>68</v>
      </c>
      <c r="L955" s="4">
        <v>1600</v>
      </c>
      <c r="M955" s="34">
        <v>0.80500000000000005</v>
      </c>
      <c r="N955" s="34">
        <v>0.80500000000000005</v>
      </c>
      <c r="O955" s="3">
        <v>1999</v>
      </c>
      <c r="P955" s="3">
        <v>5</v>
      </c>
    </row>
    <row r="956" spans="1:16" x14ac:dyDescent="0.2">
      <c r="A956" s="1">
        <v>954</v>
      </c>
      <c r="B956" s="186">
        <v>0.52749999999999997</v>
      </c>
      <c r="C956" t="s">
        <v>88</v>
      </c>
      <c r="D956" s="186">
        <v>0.52749999999999997</v>
      </c>
      <c r="E956" t="s">
        <v>16</v>
      </c>
      <c r="F956" s="3">
        <v>21</v>
      </c>
      <c r="G956" s="3">
        <v>21</v>
      </c>
      <c r="H956" t="s">
        <v>21</v>
      </c>
      <c r="I956" t="s">
        <v>25</v>
      </c>
      <c r="J956" t="s">
        <v>337</v>
      </c>
      <c r="K956" t="s">
        <v>68</v>
      </c>
      <c r="L956" s="4">
        <v>1600</v>
      </c>
      <c r="M956" s="186">
        <v>0.52749999999999997</v>
      </c>
      <c r="N956" s="186">
        <v>0.52749999999999997</v>
      </c>
      <c r="O956" s="3">
        <v>1999</v>
      </c>
      <c r="P956" s="3">
        <v>5</v>
      </c>
    </row>
    <row r="957" spans="1:16" x14ac:dyDescent="0.2">
      <c r="A957" s="1">
        <v>955</v>
      </c>
      <c r="B957" s="187">
        <v>0.45750000000000002</v>
      </c>
      <c r="C957" t="s">
        <v>88</v>
      </c>
      <c r="D957" s="187">
        <v>0.45750000000000002</v>
      </c>
      <c r="E957" t="s">
        <v>16</v>
      </c>
      <c r="F957" s="3">
        <v>21</v>
      </c>
      <c r="G957" s="3">
        <v>21</v>
      </c>
      <c r="H957" t="s">
        <v>23</v>
      </c>
      <c r="I957" t="s">
        <v>25</v>
      </c>
      <c r="J957" t="s">
        <v>338</v>
      </c>
      <c r="K957" t="s">
        <v>68</v>
      </c>
      <c r="L957" s="4">
        <v>1600</v>
      </c>
      <c r="M957" s="187">
        <v>0.45750000000000002</v>
      </c>
      <c r="N957" s="187">
        <v>0.45750000000000002</v>
      </c>
      <c r="O957" s="3">
        <v>1999</v>
      </c>
      <c r="P957" s="3">
        <v>5</v>
      </c>
    </row>
    <row r="958" spans="1:16" x14ac:dyDescent="0.2">
      <c r="A958" s="1">
        <v>956</v>
      </c>
      <c r="B958" s="151">
        <v>0.47249999999999998</v>
      </c>
      <c r="C958" t="s">
        <v>88</v>
      </c>
      <c r="D958" s="151">
        <v>0.47249999999999998</v>
      </c>
      <c r="E958" t="s">
        <v>16</v>
      </c>
      <c r="F958" s="3">
        <v>21</v>
      </c>
      <c r="G958" s="3">
        <v>21</v>
      </c>
      <c r="H958" t="s">
        <v>17</v>
      </c>
      <c r="I958" t="s">
        <v>29</v>
      </c>
      <c r="J958" t="s">
        <v>30</v>
      </c>
      <c r="K958" t="s">
        <v>68</v>
      </c>
      <c r="L958" s="4">
        <v>1600</v>
      </c>
      <c r="M958" s="151">
        <v>0.47249999999999998</v>
      </c>
      <c r="N958" s="151">
        <v>0.47249999999999998</v>
      </c>
      <c r="O958" s="3">
        <v>1999</v>
      </c>
      <c r="P958" s="3">
        <v>5</v>
      </c>
    </row>
    <row r="959" spans="1:16" x14ac:dyDescent="0.2">
      <c r="A959" s="1">
        <v>957</v>
      </c>
      <c r="B959" s="45">
        <v>0.755</v>
      </c>
      <c r="C959" t="s">
        <v>88</v>
      </c>
      <c r="D959" s="45">
        <v>0.755</v>
      </c>
      <c r="E959" t="s">
        <v>16</v>
      </c>
      <c r="F959" s="3">
        <v>21</v>
      </c>
      <c r="G959" s="3">
        <v>21</v>
      </c>
      <c r="H959" t="s">
        <v>21</v>
      </c>
      <c r="I959" t="s">
        <v>29</v>
      </c>
      <c r="J959" t="s">
        <v>227</v>
      </c>
      <c r="K959" t="s">
        <v>68</v>
      </c>
      <c r="L959" s="4">
        <v>1600</v>
      </c>
      <c r="M959" s="45">
        <v>0.755</v>
      </c>
      <c r="N959" s="45">
        <v>0.755</v>
      </c>
      <c r="O959" s="3">
        <v>1999</v>
      </c>
      <c r="P959" s="3">
        <v>5</v>
      </c>
    </row>
    <row r="960" spans="1:16" x14ac:dyDescent="0.2">
      <c r="A960" s="1">
        <v>958</v>
      </c>
      <c r="B960" s="69">
        <v>0.72250000000000003</v>
      </c>
      <c r="C960" t="s">
        <v>88</v>
      </c>
      <c r="D960" s="69">
        <v>0.72250000000000003</v>
      </c>
      <c r="E960" t="s">
        <v>16</v>
      </c>
      <c r="F960" s="3">
        <v>21</v>
      </c>
      <c r="G960" s="3">
        <v>21</v>
      </c>
      <c r="H960" t="s">
        <v>23</v>
      </c>
      <c r="I960" t="s">
        <v>29</v>
      </c>
      <c r="J960" t="s">
        <v>61</v>
      </c>
      <c r="K960" t="s">
        <v>68</v>
      </c>
      <c r="L960" s="4">
        <v>1600</v>
      </c>
      <c r="M960" s="69">
        <v>0.72250000000000003</v>
      </c>
      <c r="N960" s="69">
        <v>0.72250000000000003</v>
      </c>
      <c r="O960" s="3">
        <v>1999</v>
      </c>
      <c r="P960" s="3">
        <v>5</v>
      </c>
    </row>
    <row r="961" spans="1:16" x14ac:dyDescent="0.2">
      <c r="A961" s="1">
        <v>959</v>
      </c>
      <c r="B961" s="73">
        <v>0.91749999999999998</v>
      </c>
      <c r="C961" t="s">
        <v>88</v>
      </c>
      <c r="D961" s="73">
        <v>0.91749999999999998</v>
      </c>
      <c r="E961" t="s">
        <v>16</v>
      </c>
      <c r="F961" s="3">
        <v>21</v>
      </c>
      <c r="G961" s="3">
        <v>21</v>
      </c>
      <c r="H961" t="s">
        <v>17</v>
      </c>
      <c r="I961" t="s">
        <v>33</v>
      </c>
      <c r="J961" t="s">
        <v>34</v>
      </c>
      <c r="K961" t="s">
        <v>68</v>
      </c>
      <c r="L961" s="4">
        <v>1600</v>
      </c>
      <c r="M961" s="73">
        <v>0.91749999999999998</v>
      </c>
      <c r="N961" s="73">
        <v>0.91749999999999998</v>
      </c>
      <c r="O961" s="3">
        <v>1999</v>
      </c>
      <c r="P961" s="3">
        <v>5</v>
      </c>
    </row>
    <row r="962" spans="1:16" x14ac:dyDescent="0.2">
      <c r="A962" s="1">
        <v>960</v>
      </c>
      <c r="B962" s="59">
        <v>0.92500000000000004</v>
      </c>
      <c r="C962" t="s">
        <v>88</v>
      </c>
      <c r="D962" s="59">
        <v>0.92500000000000004</v>
      </c>
      <c r="E962" t="s">
        <v>16</v>
      </c>
      <c r="F962" s="3">
        <v>21</v>
      </c>
      <c r="G962" s="3">
        <v>21</v>
      </c>
      <c r="H962" t="s">
        <v>21</v>
      </c>
      <c r="I962" t="s">
        <v>33</v>
      </c>
      <c r="J962" t="s">
        <v>339</v>
      </c>
      <c r="K962" t="s">
        <v>68</v>
      </c>
      <c r="L962" s="4">
        <v>1600</v>
      </c>
      <c r="M962" s="59">
        <v>0.92500000000000004</v>
      </c>
      <c r="N962" s="59">
        <v>0.92500000000000004</v>
      </c>
      <c r="O962" s="3">
        <v>1999</v>
      </c>
      <c r="P962" s="3">
        <v>5</v>
      </c>
    </row>
    <row r="963" spans="1:16" x14ac:dyDescent="0.2">
      <c r="A963" s="1">
        <v>961</v>
      </c>
      <c r="B963" s="59">
        <v>0.92500000000000004</v>
      </c>
      <c r="C963" t="s">
        <v>88</v>
      </c>
      <c r="D963" s="59">
        <v>0.92500000000000004</v>
      </c>
      <c r="E963" t="s">
        <v>16</v>
      </c>
      <c r="F963" s="3">
        <v>21</v>
      </c>
      <c r="G963" s="3">
        <v>21</v>
      </c>
      <c r="H963" t="s">
        <v>23</v>
      </c>
      <c r="I963" t="s">
        <v>33</v>
      </c>
      <c r="J963" t="s">
        <v>36</v>
      </c>
      <c r="K963" t="s">
        <v>68</v>
      </c>
      <c r="L963" s="4">
        <v>1600</v>
      </c>
      <c r="M963" s="59">
        <v>0.92500000000000004</v>
      </c>
      <c r="N963" s="59">
        <v>0.92500000000000004</v>
      </c>
      <c r="O963" s="3">
        <v>1999</v>
      </c>
      <c r="P963" s="3">
        <v>5</v>
      </c>
    </row>
    <row r="964" spans="1:16" x14ac:dyDescent="0.2">
      <c r="A964" s="1">
        <v>962</v>
      </c>
      <c r="B964" s="100">
        <v>0.61499999999999999</v>
      </c>
      <c r="C964" t="s">
        <v>88</v>
      </c>
      <c r="D964" s="100">
        <v>0.61499999999999999</v>
      </c>
      <c r="E964" t="s">
        <v>16</v>
      </c>
      <c r="F964" s="3">
        <v>21</v>
      </c>
      <c r="G964" s="3">
        <v>21</v>
      </c>
      <c r="H964" t="s">
        <v>17</v>
      </c>
      <c r="I964" t="s">
        <v>37</v>
      </c>
      <c r="J964" t="s">
        <v>38</v>
      </c>
      <c r="K964" t="s">
        <v>68</v>
      </c>
      <c r="L964" s="4">
        <v>1600</v>
      </c>
      <c r="M964" s="100">
        <v>0.61499999999999999</v>
      </c>
      <c r="N964" s="100">
        <v>0.61499999999999999</v>
      </c>
      <c r="O964" s="3">
        <v>1999</v>
      </c>
      <c r="P964" s="3">
        <v>5</v>
      </c>
    </row>
    <row r="965" spans="1:16" x14ac:dyDescent="0.2">
      <c r="A965" s="1">
        <v>963</v>
      </c>
      <c r="B965" s="142">
        <v>0.88</v>
      </c>
      <c r="C965" t="s">
        <v>88</v>
      </c>
      <c r="D965" s="142">
        <v>0.88</v>
      </c>
      <c r="E965" t="s">
        <v>16</v>
      </c>
      <c r="F965" s="3">
        <v>21</v>
      </c>
      <c r="G965" s="3">
        <v>21</v>
      </c>
      <c r="H965" t="s">
        <v>21</v>
      </c>
      <c r="I965" t="s">
        <v>37</v>
      </c>
      <c r="J965" t="s">
        <v>340</v>
      </c>
      <c r="K965" t="s">
        <v>68</v>
      </c>
      <c r="L965" s="4">
        <v>1600</v>
      </c>
      <c r="M965" s="142">
        <v>0.88</v>
      </c>
      <c r="N965" s="142">
        <v>0.88</v>
      </c>
      <c r="O965" s="3">
        <v>1999</v>
      </c>
      <c r="P965" s="3">
        <v>5</v>
      </c>
    </row>
    <row r="966" spans="1:16" x14ac:dyDescent="0.2">
      <c r="A966" s="1">
        <v>964</v>
      </c>
      <c r="B966" s="27">
        <v>0.85250000000000004</v>
      </c>
      <c r="C966" t="s">
        <v>88</v>
      </c>
      <c r="D966" s="27">
        <v>0.85250000000000004</v>
      </c>
      <c r="E966" t="s">
        <v>16</v>
      </c>
      <c r="F966" s="3">
        <v>21</v>
      </c>
      <c r="G966" s="3">
        <v>21</v>
      </c>
      <c r="H966" t="s">
        <v>23</v>
      </c>
      <c r="I966" t="s">
        <v>37</v>
      </c>
      <c r="J966" t="s">
        <v>77</v>
      </c>
      <c r="K966" t="s">
        <v>68</v>
      </c>
      <c r="L966" s="4">
        <v>1600</v>
      </c>
      <c r="M966" s="27">
        <v>0.85250000000000004</v>
      </c>
      <c r="N966" s="27">
        <v>0.85250000000000004</v>
      </c>
      <c r="O966" s="3">
        <v>1999</v>
      </c>
      <c r="P966" s="3">
        <v>5</v>
      </c>
    </row>
    <row r="967" spans="1:16" x14ac:dyDescent="0.2">
      <c r="A967" s="1">
        <v>965</v>
      </c>
      <c r="B967" s="188">
        <v>0.23749999999999999</v>
      </c>
      <c r="C967" t="s">
        <v>88</v>
      </c>
      <c r="D967" s="188">
        <v>0.23749999999999999</v>
      </c>
      <c r="E967" t="s">
        <v>16</v>
      </c>
      <c r="F967" s="3">
        <v>21</v>
      </c>
      <c r="G967" s="3">
        <v>21</v>
      </c>
      <c r="H967" t="s">
        <v>17</v>
      </c>
      <c r="I967" t="s">
        <v>41</v>
      </c>
      <c r="J967" t="s">
        <v>42</v>
      </c>
      <c r="K967" t="s">
        <v>68</v>
      </c>
      <c r="L967" s="4">
        <v>1600</v>
      </c>
      <c r="M967" s="188">
        <v>0.23749999999999999</v>
      </c>
      <c r="N967" s="188">
        <v>0.23749999999999999</v>
      </c>
      <c r="O967" s="3">
        <v>1999</v>
      </c>
      <c r="P967" s="3">
        <v>5</v>
      </c>
    </row>
    <row r="968" spans="1:16" x14ac:dyDescent="0.2">
      <c r="A968" s="1">
        <v>966</v>
      </c>
      <c r="B968" s="188">
        <v>0.23749999999999999</v>
      </c>
      <c r="C968" t="s">
        <v>88</v>
      </c>
      <c r="D968" s="188">
        <v>0.23749999999999999</v>
      </c>
      <c r="E968" t="s">
        <v>16</v>
      </c>
      <c r="F968" s="3">
        <v>21</v>
      </c>
      <c r="G968" s="3">
        <v>21</v>
      </c>
      <c r="H968" t="s">
        <v>21</v>
      </c>
      <c r="I968" t="s">
        <v>41</v>
      </c>
      <c r="J968" t="s">
        <v>43</v>
      </c>
      <c r="K968" t="s">
        <v>68</v>
      </c>
      <c r="L968" s="4">
        <v>1600</v>
      </c>
      <c r="M968" s="188">
        <v>0.23749999999999999</v>
      </c>
      <c r="N968" s="188">
        <v>0.23749999999999999</v>
      </c>
      <c r="O968" s="3">
        <v>1999</v>
      </c>
      <c r="P968" s="3">
        <v>5</v>
      </c>
    </row>
    <row r="969" spans="1:16" x14ac:dyDescent="0.2">
      <c r="A969" s="1">
        <v>967</v>
      </c>
      <c r="B969" s="188">
        <v>0.23749999999999999</v>
      </c>
      <c r="C969" t="s">
        <v>88</v>
      </c>
      <c r="D969" s="188">
        <v>0.23749999999999999</v>
      </c>
      <c r="E969" t="s">
        <v>16</v>
      </c>
      <c r="F969" s="3">
        <v>21</v>
      </c>
      <c r="G969" s="3">
        <v>21</v>
      </c>
      <c r="H969" t="s">
        <v>23</v>
      </c>
      <c r="I969" t="s">
        <v>41</v>
      </c>
      <c r="J969" t="s">
        <v>43</v>
      </c>
      <c r="K969" t="s">
        <v>68</v>
      </c>
      <c r="L969" s="4">
        <v>1600</v>
      </c>
      <c r="M969" s="188">
        <v>0.23749999999999999</v>
      </c>
      <c r="N969" s="188">
        <v>0.23749999999999999</v>
      </c>
      <c r="O969" s="3">
        <v>1999</v>
      </c>
      <c r="P969" s="3">
        <v>5</v>
      </c>
    </row>
    <row r="970" spans="1:16" x14ac:dyDescent="0.2">
      <c r="A970" s="1">
        <v>968</v>
      </c>
      <c r="B970" s="188">
        <v>0.23749999999999999</v>
      </c>
      <c r="C970" t="s">
        <v>88</v>
      </c>
      <c r="D970" s="188">
        <v>0.23749999999999999</v>
      </c>
      <c r="E970" t="s">
        <v>16</v>
      </c>
      <c r="F970" s="3">
        <v>21</v>
      </c>
      <c r="G970" s="3">
        <v>21</v>
      </c>
      <c r="H970" t="s">
        <v>17</v>
      </c>
      <c r="I970" t="s">
        <v>44</v>
      </c>
      <c r="J970" t="s">
        <v>45</v>
      </c>
      <c r="K970" t="s">
        <v>68</v>
      </c>
      <c r="L970" s="4">
        <v>1600</v>
      </c>
      <c r="M970" s="188">
        <v>0.23749999999999999</v>
      </c>
      <c r="N970" s="188">
        <v>0.23749999999999999</v>
      </c>
      <c r="O970" s="3">
        <v>1999</v>
      </c>
      <c r="P970" s="3">
        <v>5</v>
      </c>
    </row>
    <row r="971" spans="1:16" x14ac:dyDescent="0.2">
      <c r="A971" s="1">
        <v>969</v>
      </c>
      <c r="B971" s="120">
        <v>0.72750000000000004</v>
      </c>
      <c r="C971" t="s">
        <v>88</v>
      </c>
      <c r="D971" s="120">
        <v>0.72750000000000015</v>
      </c>
      <c r="E971" t="s">
        <v>16</v>
      </c>
      <c r="F971" s="3">
        <v>21</v>
      </c>
      <c r="G971" s="3">
        <v>21</v>
      </c>
      <c r="H971" t="s">
        <v>21</v>
      </c>
      <c r="I971" t="s">
        <v>44</v>
      </c>
      <c r="J971" t="s">
        <v>341</v>
      </c>
      <c r="K971" t="s">
        <v>68</v>
      </c>
      <c r="L971" s="4">
        <v>1600</v>
      </c>
      <c r="M971" s="120">
        <v>0.72750000000000004</v>
      </c>
      <c r="N971" s="120">
        <v>0.72750000000000004</v>
      </c>
      <c r="O971" s="3">
        <v>1999</v>
      </c>
      <c r="P971" s="3">
        <v>5</v>
      </c>
    </row>
    <row r="972" spans="1:16" x14ac:dyDescent="0.2">
      <c r="A972" s="1">
        <v>970</v>
      </c>
      <c r="B972" s="109">
        <v>0.745</v>
      </c>
      <c r="C972" t="s">
        <v>88</v>
      </c>
      <c r="D972" s="109">
        <v>0.745</v>
      </c>
      <c r="E972" t="s">
        <v>16</v>
      </c>
      <c r="F972" s="3">
        <v>21</v>
      </c>
      <c r="G972" s="3">
        <v>21</v>
      </c>
      <c r="H972" t="s">
        <v>23</v>
      </c>
      <c r="I972" t="s">
        <v>44</v>
      </c>
      <c r="J972" t="s">
        <v>47</v>
      </c>
      <c r="K972" t="s">
        <v>68</v>
      </c>
      <c r="L972" s="4">
        <v>1600</v>
      </c>
      <c r="M972" s="109">
        <v>0.745</v>
      </c>
      <c r="N972" s="109">
        <v>0.745</v>
      </c>
      <c r="O972" s="3">
        <v>1999</v>
      </c>
      <c r="P972" s="3">
        <v>5</v>
      </c>
    </row>
    <row r="973" spans="1:16" x14ac:dyDescent="0.2">
      <c r="A973" s="1">
        <v>971</v>
      </c>
      <c r="B973" s="26">
        <v>0.90749999999999997</v>
      </c>
      <c r="C973" t="s">
        <v>88</v>
      </c>
      <c r="D973" s="26">
        <v>0.90749999999999997</v>
      </c>
      <c r="E973" t="s">
        <v>16</v>
      </c>
      <c r="F973" s="3">
        <v>21</v>
      </c>
      <c r="G973" s="3">
        <v>21</v>
      </c>
      <c r="H973" t="s">
        <v>17</v>
      </c>
      <c r="I973" t="s">
        <v>48</v>
      </c>
      <c r="J973" t="s">
        <v>49</v>
      </c>
      <c r="K973" t="s">
        <v>68</v>
      </c>
      <c r="L973" s="4">
        <v>1600</v>
      </c>
      <c r="M973" s="26">
        <v>0.90749999999999997</v>
      </c>
      <c r="N973" s="26">
        <v>0.90749999999999997</v>
      </c>
      <c r="O973" s="3">
        <v>1999</v>
      </c>
      <c r="P973" s="3">
        <v>5</v>
      </c>
    </row>
    <row r="974" spans="1:16" x14ac:dyDescent="0.2">
      <c r="A974" s="1">
        <v>972</v>
      </c>
      <c r="B974" s="113">
        <v>0.81</v>
      </c>
      <c r="C974" t="s">
        <v>88</v>
      </c>
      <c r="D974" s="113">
        <v>0.81</v>
      </c>
      <c r="E974" t="s">
        <v>16</v>
      </c>
      <c r="F974" s="3">
        <v>21</v>
      </c>
      <c r="G974" s="3">
        <v>21</v>
      </c>
      <c r="H974" t="s">
        <v>17</v>
      </c>
      <c r="I974" t="s">
        <v>50</v>
      </c>
      <c r="J974" t="s">
        <v>51</v>
      </c>
      <c r="K974" t="s">
        <v>68</v>
      </c>
      <c r="L974" s="4">
        <v>1600</v>
      </c>
      <c r="M974" s="113">
        <v>0.81</v>
      </c>
      <c r="N974" s="113">
        <v>0.81</v>
      </c>
      <c r="O974" s="3">
        <v>1999</v>
      </c>
      <c r="P974" s="3">
        <v>5</v>
      </c>
    </row>
    <row r="975" spans="1:16" x14ac:dyDescent="0.2">
      <c r="A975" s="1">
        <v>973</v>
      </c>
      <c r="B975" s="51">
        <v>0.9325</v>
      </c>
      <c r="C975" t="s">
        <v>88</v>
      </c>
      <c r="D975" s="51">
        <v>0.9325</v>
      </c>
      <c r="E975" t="s">
        <v>16</v>
      </c>
      <c r="F975" s="3">
        <v>21</v>
      </c>
      <c r="G975" s="3">
        <v>21</v>
      </c>
      <c r="H975" t="s">
        <v>17</v>
      </c>
      <c r="I975" t="s">
        <v>52</v>
      </c>
      <c r="J975" t="s">
        <v>53</v>
      </c>
      <c r="K975" t="s">
        <v>68</v>
      </c>
      <c r="L975" s="4">
        <v>1600</v>
      </c>
      <c r="M975" s="51">
        <v>0.9325</v>
      </c>
      <c r="N975" s="51">
        <v>0.9325</v>
      </c>
      <c r="O975" s="3">
        <v>1999</v>
      </c>
      <c r="P975" s="3">
        <v>5</v>
      </c>
    </row>
    <row r="976" spans="1:16" x14ac:dyDescent="0.2">
      <c r="A976" s="1">
        <v>974</v>
      </c>
      <c r="B976" s="20">
        <v>0.24249999999999999</v>
      </c>
      <c r="C976" t="s">
        <v>88</v>
      </c>
      <c r="D976" s="20">
        <v>0.24249999999999999</v>
      </c>
      <c r="E976" t="s">
        <v>16</v>
      </c>
      <c r="F976" s="3">
        <v>21</v>
      </c>
      <c r="G976" s="3">
        <v>21</v>
      </c>
      <c r="H976" t="s">
        <v>17</v>
      </c>
      <c r="I976" t="s">
        <v>54</v>
      </c>
      <c r="J976" t="s">
        <v>55</v>
      </c>
      <c r="K976" t="s">
        <v>68</v>
      </c>
      <c r="L976" s="4">
        <v>1600</v>
      </c>
      <c r="M976" s="20">
        <v>0.24249999999999999</v>
      </c>
      <c r="N976" s="20">
        <v>0.24249999999999999</v>
      </c>
      <c r="O976" s="3">
        <v>1999</v>
      </c>
      <c r="P976" s="3">
        <v>5</v>
      </c>
    </row>
    <row r="977" spans="1:16" x14ac:dyDescent="0.2">
      <c r="A977" s="1">
        <v>975</v>
      </c>
      <c r="B977" s="120">
        <v>0.72750000000000004</v>
      </c>
      <c r="C977" t="s">
        <v>88</v>
      </c>
      <c r="D977" s="120">
        <v>0.72750000000000015</v>
      </c>
      <c r="E977" t="s">
        <v>56</v>
      </c>
      <c r="F977" s="3">
        <v>21</v>
      </c>
      <c r="G977" s="3">
        <v>21</v>
      </c>
      <c r="H977" t="s">
        <v>17</v>
      </c>
      <c r="I977" t="s">
        <v>18</v>
      </c>
      <c r="J977" t="s">
        <v>19</v>
      </c>
      <c r="K977" t="s">
        <v>68</v>
      </c>
      <c r="L977" s="4">
        <v>1600</v>
      </c>
      <c r="M977" s="120">
        <v>0.72750000000000004</v>
      </c>
      <c r="N977" s="120">
        <v>0.72750000000000004</v>
      </c>
      <c r="O977" s="3">
        <v>1999</v>
      </c>
      <c r="P977" s="3">
        <v>5</v>
      </c>
    </row>
    <row r="978" spans="1:16" x14ac:dyDescent="0.2">
      <c r="A978" s="1">
        <v>976</v>
      </c>
      <c r="B978" s="84">
        <v>0.72499999999999998</v>
      </c>
      <c r="C978" t="s">
        <v>88</v>
      </c>
      <c r="D978" s="84">
        <v>0.72500000000000009</v>
      </c>
      <c r="E978" t="s">
        <v>56</v>
      </c>
      <c r="F978" s="3">
        <v>21</v>
      </c>
      <c r="G978" s="3">
        <v>21</v>
      </c>
      <c r="H978" t="s">
        <v>21</v>
      </c>
      <c r="I978" t="s">
        <v>18</v>
      </c>
      <c r="J978" t="s">
        <v>342</v>
      </c>
      <c r="K978" t="s">
        <v>68</v>
      </c>
      <c r="L978" s="4">
        <v>1600</v>
      </c>
      <c r="M978" s="84">
        <v>0.72499999999999998</v>
      </c>
      <c r="N978" s="84">
        <v>0.72499999999999998</v>
      </c>
      <c r="O978" s="3">
        <v>1999</v>
      </c>
      <c r="P978" s="3">
        <v>5</v>
      </c>
    </row>
    <row r="979" spans="1:16" x14ac:dyDescent="0.2">
      <c r="A979" s="1">
        <v>977</v>
      </c>
      <c r="B979" s="31">
        <v>0.73</v>
      </c>
      <c r="C979" t="s">
        <v>88</v>
      </c>
      <c r="D979" s="31">
        <v>0.72999999999999987</v>
      </c>
      <c r="E979" t="s">
        <v>56</v>
      </c>
      <c r="F979" s="3">
        <v>21</v>
      </c>
      <c r="G979" s="3">
        <v>21</v>
      </c>
      <c r="H979" t="s">
        <v>23</v>
      </c>
      <c r="I979" t="s">
        <v>18</v>
      </c>
      <c r="J979" t="s">
        <v>147</v>
      </c>
      <c r="K979" t="s">
        <v>68</v>
      </c>
      <c r="L979" s="4">
        <v>1600</v>
      </c>
      <c r="M979" s="31">
        <v>0.73</v>
      </c>
      <c r="N979" s="31">
        <v>0.73</v>
      </c>
      <c r="O979" s="3">
        <v>1999</v>
      </c>
      <c r="P979" s="3">
        <v>5</v>
      </c>
    </row>
    <row r="980" spans="1:16" x14ac:dyDescent="0.2">
      <c r="A980" s="1">
        <v>978</v>
      </c>
      <c r="B980" s="32">
        <v>0.80249999999999999</v>
      </c>
      <c r="C980" t="s">
        <v>88</v>
      </c>
      <c r="D980" s="32">
        <v>0.80249999999999999</v>
      </c>
      <c r="E980" t="s">
        <v>56</v>
      </c>
      <c r="F980" s="3">
        <v>21</v>
      </c>
      <c r="G980" s="3">
        <v>21</v>
      </c>
      <c r="H980" t="s">
        <v>17</v>
      </c>
      <c r="I980" t="s">
        <v>25</v>
      </c>
      <c r="J980" t="s">
        <v>26</v>
      </c>
      <c r="K980" t="s">
        <v>68</v>
      </c>
      <c r="L980" s="4">
        <v>1600</v>
      </c>
      <c r="M980" s="32">
        <v>0.80249999999999999</v>
      </c>
      <c r="N980" s="32">
        <v>0.80249999999999999</v>
      </c>
      <c r="O980" s="3">
        <v>1999</v>
      </c>
      <c r="P980" s="3">
        <v>5</v>
      </c>
    </row>
    <row r="981" spans="1:16" x14ac:dyDescent="0.2">
      <c r="A981" s="1">
        <v>979</v>
      </c>
      <c r="B981" s="21">
        <v>0.54</v>
      </c>
      <c r="C981" t="s">
        <v>88</v>
      </c>
      <c r="D981" s="21">
        <v>0.54</v>
      </c>
      <c r="E981" t="s">
        <v>56</v>
      </c>
      <c r="F981" s="3">
        <v>21</v>
      </c>
      <c r="G981" s="3">
        <v>21</v>
      </c>
      <c r="H981" t="s">
        <v>21</v>
      </c>
      <c r="I981" t="s">
        <v>25</v>
      </c>
      <c r="J981" t="s">
        <v>343</v>
      </c>
      <c r="K981" t="s">
        <v>68</v>
      </c>
      <c r="L981" s="4">
        <v>1600</v>
      </c>
      <c r="M981" s="21">
        <v>0.54</v>
      </c>
      <c r="N981" s="21">
        <v>0.54</v>
      </c>
      <c r="O981" s="3">
        <v>1999</v>
      </c>
      <c r="P981" s="3">
        <v>5</v>
      </c>
    </row>
    <row r="982" spans="1:16" x14ac:dyDescent="0.2">
      <c r="A982" s="1">
        <v>980</v>
      </c>
      <c r="B982" s="9">
        <v>0.6825</v>
      </c>
      <c r="C982" t="s">
        <v>88</v>
      </c>
      <c r="D982" s="9">
        <v>0.6825</v>
      </c>
      <c r="E982" t="s">
        <v>56</v>
      </c>
      <c r="F982" s="3">
        <v>21</v>
      </c>
      <c r="G982" s="3">
        <v>21</v>
      </c>
      <c r="H982" t="s">
        <v>23</v>
      </c>
      <c r="I982" t="s">
        <v>25</v>
      </c>
      <c r="J982" t="s">
        <v>126</v>
      </c>
      <c r="K982" t="s">
        <v>68</v>
      </c>
      <c r="L982" s="4">
        <v>1600</v>
      </c>
      <c r="M982" s="9">
        <v>0.6825</v>
      </c>
      <c r="N982" s="9">
        <v>0.6825</v>
      </c>
      <c r="O982" s="3">
        <v>1999</v>
      </c>
      <c r="P982" s="3">
        <v>5</v>
      </c>
    </row>
    <row r="983" spans="1:16" x14ac:dyDescent="0.2">
      <c r="A983" s="1">
        <v>981</v>
      </c>
      <c r="B983" s="151">
        <v>0.47</v>
      </c>
      <c r="C983" t="s">
        <v>88</v>
      </c>
      <c r="D983" s="151">
        <v>0.47</v>
      </c>
      <c r="E983" t="s">
        <v>56</v>
      </c>
      <c r="F983" s="3">
        <v>21</v>
      </c>
      <c r="G983" s="3">
        <v>21</v>
      </c>
      <c r="H983" t="s">
        <v>17</v>
      </c>
      <c r="I983" t="s">
        <v>29</v>
      </c>
      <c r="J983" t="s">
        <v>30</v>
      </c>
      <c r="K983" t="s">
        <v>68</v>
      </c>
      <c r="L983" s="4">
        <v>1600</v>
      </c>
      <c r="M983" s="151">
        <v>0.47</v>
      </c>
      <c r="N983" s="151">
        <v>0.47</v>
      </c>
      <c r="O983" s="3">
        <v>1999</v>
      </c>
      <c r="P983" s="3">
        <v>5</v>
      </c>
    </row>
    <row r="984" spans="1:16" x14ac:dyDescent="0.2">
      <c r="A984" s="1">
        <v>982</v>
      </c>
      <c r="B984" s="111">
        <v>0.75749999999999995</v>
      </c>
      <c r="C984" t="s">
        <v>88</v>
      </c>
      <c r="D984" s="111">
        <v>0.75749999999999995</v>
      </c>
      <c r="E984" t="s">
        <v>56</v>
      </c>
      <c r="F984" s="3">
        <v>21</v>
      </c>
      <c r="G984" s="3">
        <v>21</v>
      </c>
      <c r="H984" t="s">
        <v>21</v>
      </c>
      <c r="I984" t="s">
        <v>29</v>
      </c>
      <c r="J984" t="s">
        <v>344</v>
      </c>
      <c r="K984" t="s">
        <v>68</v>
      </c>
      <c r="L984" s="4">
        <v>1600</v>
      </c>
      <c r="M984" s="111">
        <v>0.75749999999999995</v>
      </c>
      <c r="N984" s="111">
        <v>0.75749999999999995</v>
      </c>
      <c r="O984" s="3">
        <v>1999</v>
      </c>
      <c r="P984" s="3">
        <v>5</v>
      </c>
    </row>
    <row r="985" spans="1:16" x14ac:dyDescent="0.2">
      <c r="A985" s="1">
        <v>983</v>
      </c>
      <c r="B985" s="139">
        <v>0.69</v>
      </c>
      <c r="C985" t="s">
        <v>88</v>
      </c>
      <c r="D985" s="139">
        <v>0.69</v>
      </c>
      <c r="E985" t="s">
        <v>56</v>
      </c>
      <c r="F985" s="3">
        <v>21</v>
      </c>
      <c r="G985" s="3">
        <v>21</v>
      </c>
      <c r="H985" t="s">
        <v>23</v>
      </c>
      <c r="I985" t="s">
        <v>29</v>
      </c>
      <c r="J985" t="s">
        <v>84</v>
      </c>
      <c r="K985" t="s">
        <v>68</v>
      </c>
      <c r="L985" s="4">
        <v>1600</v>
      </c>
      <c r="M985" s="139">
        <v>0.69</v>
      </c>
      <c r="N985" s="139">
        <v>0.69</v>
      </c>
      <c r="O985" s="3">
        <v>1999</v>
      </c>
      <c r="P985" s="3">
        <v>5</v>
      </c>
    </row>
    <row r="986" spans="1:16" x14ac:dyDescent="0.2">
      <c r="A986" s="1">
        <v>984</v>
      </c>
      <c r="B986" s="73">
        <v>0.91749999999999998</v>
      </c>
      <c r="C986" t="s">
        <v>88</v>
      </c>
      <c r="D986" s="73">
        <v>0.91749999999999998</v>
      </c>
      <c r="E986" t="s">
        <v>56</v>
      </c>
      <c r="F986" s="3">
        <v>21</v>
      </c>
      <c r="G986" s="3">
        <v>21</v>
      </c>
      <c r="H986" t="s">
        <v>17</v>
      </c>
      <c r="I986" t="s">
        <v>33</v>
      </c>
      <c r="J986" t="s">
        <v>34</v>
      </c>
      <c r="K986" t="s">
        <v>68</v>
      </c>
      <c r="L986" s="4">
        <v>1600</v>
      </c>
      <c r="M986" s="73">
        <v>0.91749999999999998</v>
      </c>
      <c r="N986" s="73">
        <v>0.91749999999999998</v>
      </c>
      <c r="O986" s="3">
        <v>1999</v>
      </c>
      <c r="P986" s="3">
        <v>5</v>
      </c>
    </row>
    <row r="987" spans="1:16" x14ac:dyDescent="0.2">
      <c r="A987" s="1">
        <v>985</v>
      </c>
      <c r="B987" s="59">
        <v>0.92500000000000004</v>
      </c>
      <c r="C987" t="s">
        <v>88</v>
      </c>
      <c r="D987" s="59">
        <v>0.92500000000000004</v>
      </c>
      <c r="E987" t="s">
        <v>56</v>
      </c>
      <c r="F987" s="3">
        <v>21</v>
      </c>
      <c r="G987" s="3">
        <v>21</v>
      </c>
      <c r="H987" t="s">
        <v>21</v>
      </c>
      <c r="I987" t="s">
        <v>33</v>
      </c>
      <c r="J987" t="s">
        <v>345</v>
      </c>
      <c r="K987" t="s">
        <v>68</v>
      </c>
      <c r="L987" s="4">
        <v>1600</v>
      </c>
      <c r="M987" s="59">
        <v>0.92500000000000004</v>
      </c>
      <c r="N987" s="59">
        <v>0.92500000000000004</v>
      </c>
      <c r="O987" s="3">
        <v>1999</v>
      </c>
      <c r="P987" s="3">
        <v>5</v>
      </c>
    </row>
    <row r="988" spans="1:16" x14ac:dyDescent="0.2">
      <c r="A988" s="1">
        <v>986</v>
      </c>
      <c r="B988" s="59">
        <v>0.92500000000000004</v>
      </c>
      <c r="C988" t="s">
        <v>88</v>
      </c>
      <c r="D988" s="59">
        <v>0.92500000000000004</v>
      </c>
      <c r="E988" t="s">
        <v>56</v>
      </c>
      <c r="F988" s="3">
        <v>21</v>
      </c>
      <c r="G988" s="3">
        <v>21</v>
      </c>
      <c r="H988" t="s">
        <v>23</v>
      </c>
      <c r="I988" t="s">
        <v>33</v>
      </c>
      <c r="J988" t="s">
        <v>36</v>
      </c>
      <c r="K988" t="s">
        <v>68</v>
      </c>
      <c r="L988" s="4">
        <v>1600</v>
      </c>
      <c r="M988" s="59">
        <v>0.92500000000000004</v>
      </c>
      <c r="N988" s="59">
        <v>0.92500000000000004</v>
      </c>
      <c r="O988" s="3">
        <v>1999</v>
      </c>
      <c r="P988" s="3">
        <v>5</v>
      </c>
    </row>
    <row r="989" spans="1:16" x14ac:dyDescent="0.2">
      <c r="A989" s="1">
        <v>987</v>
      </c>
      <c r="B989" s="189">
        <v>0.39</v>
      </c>
      <c r="C989" t="s">
        <v>88</v>
      </c>
      <c r="D989" s="189">
        <v>0.39</v>
      </c>
      <c r="E989" t="s">
        <v>56</v>
      </c>
      <c r="F989" s="3">
        <v>21</v>
      </c>
      <c r="G989" s="3">
        <v>21</v>
      </c>
      <c r="H989" t="s">
        <v>17</v>
      </c>
      <c r="I989" t="s">
        <v>37</v>
      </c>
      <c r="J989" t="s">
        <v>38</v>
      </c>
      <c r="K989" t="s">
        <v>68</v>
      </c>
      <c r="L989" s="4">
        <v>1600</v>
      </c>
      <c r="M989" s="189">
        <v>0.39</v>
      </c>
      <c r="N989" s="189">
        <v>0.39</v>
      </c>
      <c r="O989" s="3">
        <v>1999</v>
      </c>
      <c r="P989" s="3">
        <v>5</v>
      </c>
    </row>
    <row r="990" spans="1:16" x14ac:dyDescent="0.2">
      <c r="A990" s="1">
        <v>988</v>
      </c>
      <c r="B990" s="108">
        <v>0.87</v>
      </c>
      <c r="C990" t="s">
        <v>88</v>
      </c>
      <c r="D990" s="108">
        <v>0.87</v>
      </c>
      <c r="E990" t="s">
        <v>56</v>
      </c>
      <c r="F990" s="3">
        <v>21</v>
      </c>
      <c r="G990" s="3">
        <v>21</v>
      </c>
      <c r="H990" t="s">
        <v>21</v>
      </c>
      <c r="I990" t="s">
        <v>37</v>
      </c>
      <c r="J990" t="s">
        <v>346</v>
      </c>
      <c r="K990" t="s">
        <v>68</v>
      </c>
      <c r="L990" s="4">
        <v>1600</v>
      </c>
      <c r="M990" s="108">
        <v>0.87</v>
      </c>
      <c r="N990" s="108">
        <v>0.87</v>
      </c>
      <c r="O990" s="3">
        <v>1999</v>
      </c>
      <c r="P990" s="3">
        <v>5</v>
      </c>
    </row>
    <row r="991" spans="1:16" x14ac:dyDescent="0.2">
      <c r="A991" s="1">
        <v>989</v>
      </c>
      <c r="B991" s="27">
        <v>0.85499999999999998</v>
      </c>
      <c r="C991" t="s">
        <v>88</v>
      </c>
      <c r="D991" s="27">
        <v>0.85499999999999998</v>
      </c>
      <c r="E991" t="s">
        <v>56</v>
      </c>
      <c r="F991" s="3">
        <v>21</v>
      </c>
      <c r="G991" s="3">
        <v>21</v>
      </c>
      <c r="H991" t="s">
        <v>23</v>
      </c>
      <c r="I991" t="s">
        <v>37</v>
      </c>
      <c r="J991" t="s">
        <v>86</v>
      </c>
      <c r="K991" t="s">
        <v>68</v>
      </c>
      <c r="L991" s="4">
        <v>1600</v>
      </c>
      <c r="M991" s="27">
        <v>0.85499999999999998</v>
      </c>
      <c r="N991" s="27">
        <v>0.85499999999999998</v>
      </c>
      <c r="O991" s="3">
        <v>1999</v>
      </c>
      <c r="P991" s="3">
        <v>5</v>
      </c>
    </row>
    <row r="992" spans="1:16" x14ac:dyDescent="0.2">
      <c r="A992" s="1">
        <v>990</v>
      </c>
      <c r="B992" s="188">
        <v>0.23749999999999999</v>
      </c>
      <c r="C992" t="s">
        <v>88</v>
      </c>
      <c r="D992" s="188">
        <v>0.23749999999999999</v>
      </c>
      <c r="E992" t="s">
        <v>56</v>
      </c>
      <c r="F992" s="3">
        <v>21</v>
      </c>
      <c r="G992" s="3">
        <v>21</v>
      </c>
      <c r="H992" t="s">
        <v>17</v>
      </c>
      <c r="I992" t="s">
        <v>41</v>
      </c>
      <c r="J992" t="s">
        <v>42</v>
      </c>
      <c r="K992" t="s">
        <v>68</v>
      </c>
      <c r="L992" s="4">
        <v>1600</v>
      </c>
      <c r="M992" s="188">
        <v>0.23749999999999999</v>
      </c>
      <c r="N992" s="188">
        <v>0.23749999999999999</v>
      </c>
      <c r="O992" s="3">
        <v>1999</v>
      </c>
      <c r="P992" s="3">
        <v>5</v>
      </c>
    </row>
    <row r="993" spans="1:16" x14ac:dyDescent="0.2">
      <c r="A993" s="1">
        <v>991</v>
      </c>
      <c r="B993" s="188">
        <v>0.23749999999999999</v>
      </c>
      <c r="C993" t="s">
        <v>88</v>
      </c>
      <c r="D993" s="188">
        <v>0.23749999999999999</v>
      </c>
      <c r="E993" t="s">
        <v>56</v>
      </c>
      <c r="F993" s="3">
        <v>21</v>
      </c>
      <c r="G993" s="3">
        <v>21</v>
      </c>
      <c r="H993" t="s">
        <v>21</v>
      </c>
      <c r="I993" t="s">
        <v>41</v>
      </c>
      <c r="J993" t="s">
        <v>43</v>
      </c>
      <c r="K993" t="s">
        <v>68</v>
      </c>
      <c r="L993" s="4">
        <v>1600</v>
      </c>
      <c r="M993" s="188">
        <v>0.23749999999999999</v>
      </c>
      <c r="N993" s="188">
        <v>0.23749999999999999</v>
      </c>
      <c r="O993" s="3">
        <v>1999</v>
      </c>
      <c r="P993" s="3">
        <v>5</v>
      </c>
    </row>
    <row r="994" spans="1:16" x14ac:dyDescent="0.2">
      <c r="A994" s="1">
        <v>992</v>
      </c>
      <c r="B994" s="188">
        <v>0.23749999999999999</v>
      </c>
      <c r="C994" t="s">
        <v>88</v>
      </c>
      <c r="D994" s="188">
        <v>0.23749999999999999</v>
      </c>
      <c r="E994" t="s">
        <v>56</v>
      </c>
      <c r="F994" s="3">
        <v>21</v>
      </c>
      <c r="G994" s="3">
        <v>21</v>
      </c>
      <c r="H994" t="s">
        <v>23</v>
      </c>
      <c r="I994" t="s">
        <v>41</v>
      </c>
      <c r="J994" t="s">
        <v>43</v>
      </c>
      <c r="K994" t="s">
        <v>68</v>
      </c>
      <c r="L994" s="4">
        <v>1600</v>
      </c>
      <c r="M994" s="188">
        <v>0.23749999999999999</v>
      </c>
      <c r="N994" s="188">
        <v>0.23749999999999999</v>
      </c>
      <c r="O994" s="3">
        <v>1999</v>
      </c>
      <c r="P994" s="3">
        <v>5</v>
      </c>
    </row>
    <row r="995" spans="1:16" x14ac:dyDescent="0.2">
      <c r="A995" s="1">
        <v>993</v>
      </c>
      <c r="B995" s="188">
        <v>0.23749999999999999</v>
      </c>
      <c r="C995" t="s">
        <v>88</v>
      </c>
      <c r="D995" s="188">
        <v>0.23749999999999999</v>
      </c>
      <c r="E995" t="s">
        <v>56</v>
      </c>
      <c r="F995" s="3">
        <v>21</v>
      </c>
      <c r="G995" s="3">
        <v>21</v>
      </c>
      <c r="H995" t="s">
        <v>17</v>
      </c>
      <c r="I995" t="s">
        <v>44</v>
      </c>
      <c r="J995" t="s">
        <v>45</v>
      </c>
      <c r="K995" t="s">
        <v>68</v>
      </c>
      <c r="L995" s="4">
        <v>1600</v>
      </c>
      <c r="M995" s="188">
        <v>0.23749999999999999</v>
      </c>
      <c r="N995" s="188">
        <v>0.23749999999999999</v>
      </c>
      <c r="O995" s="3">
        <v>1999</v>
      </c>
      <c r="P995" s="3">
        <v>5</v>
      </c>
    </row>
    <row r="996" spans="1:16" x14ac:dyDescent="0.2">
      <c r="A996" s="1">
        <v>994</v>
      </c>
      <c r="B996" s="109">
        <v>0.745</v>
      </c>
      <c r="C996" t="s">
        <v>88</v>
      </c>
      <c r="D996" s="109">
        <v>0.745</v>
      </c>
      <c r="E996" t="s">
        <v>56</v>
      </c>
      <c r="F996" s="3">
        <v>21</v>
      </c>
      <c r="G996" s="3">
        <v>21</v>
      </c>
      <c r="H996" t="s">
        <v>21</v>
      </c>
      <c r="I996" t="s">
        <v>44</v>
      </c>
      <c r="J996" t="s">
        <v>347</v>
      </c>
      <c r="K996" t="s">
        <v>68</v>
      </c>
      <c r="L996" s="4">
        <v>1600</v>
      </c>
      <c r="M996" s="109">
        <v>0.745</v>
      </c>
      <c r="N996" s="109">
        <v>0.745</v>
      </c>
      <c r="O996" s="3">
        <v>1999</v>
      </c>
      <c r="P996" s="3">
        <v>5</v>
      </c>
    </row>
    <row r="997" spans="1:16" x14ac:dyDescent="0.2">
      <c r="A997" s="1">
        <v>995</v>
      </c>
      <c r="B997" s="109">
        <v>0.745</v>
      </c>
      <c r="C997" t="s">
        <v>88</v>
      </c>
      <c r="D997" s="109">
        <v>0.745</v>
      </c>
      <c r="E997" t="s">
        <v>56</v>
      </c>
      <c r="F997" s="3">
        <v>21</v>
      </c>
      <c r="G997" s="3">
        <v>21</v>
      </c>
      <c r="H997" t="s">
        <v>23</v>
      </c>
      <c r="I997" t="s">
        <v>44</v>
      </c>
      <c r="J997" t="s">
        <v>47</v>
      </c>
      <c r="K997" t="s">
        <v>68</v>
      </c>
      <c r="L997" s="4">
        <v>1600</v>
      </c>
      <c r="M997" s="109">
        <v>0.745</v>
      </c>
      <c r="N997" s="109">
        <v>0.745</v>
      </c>
      <c r="O997" s="3">
        <v>1999</v>
      </c>
      <c r="P997" s="3">
        <v>5</v>
      </c>
    </row>
    <row r="998" spans="1:16" x14ac:dyDescent="0.2">
      <c r="A998" s="1">
        <v>996</v>
      </c>
      <c r="B998" s="26">
        <v>0.90749999999999997</v>
      </c>
      <c r="C998" t="s">
        <v>88</v>
      </c>
      <c r="D998" s="26">
        <v>0.90749999999999997</v>
      </c>
      <c r="E998" t="s">
        <v>56</v>
      </c>
      <c r="F998" s="3">
        <v>21</v>
      </c>
      <c r="G998" s="3">
        <v>21</v>
      </c>
      <c r="H998" t="s">
        <v>17</v>
      </c>
      <c r="I998" t="s">
        <v>48</v>
      </c>
      <c r="J998" t="s">
        <v>49</v>
      </c>
      <c r="K998" t="s">
        <v>68</v>
      </c>
      <c r="L998" s="4">
        <v>1600</v>
      </c>
      <c r="M998" s="26">
        <v>0.90749999999999997</v>
      </c>
      <c r="N998" s="26">
        <v>0.90749999999999997</v>
      </c>
      <c r="O998" s="3">
        <v>1999</v>
      </c>
      <c r="P998" s="3">
        <v>5</v>
      </c>
    </row>
    <row r="999" spans="1:16" x14ac:dyDescent="0.2">
      <c r="A999" s="1">
        <v>997</v>
      </c>
      <c r="B999" s="113">
        <v>0.81</v>
      </c>
      <c r="C999" t="s">
        <v>88</v>
      </c>
      <c r="D999" s="113">
        <v>0.81</v>
      </c>
      <c r="E999" t="s">
        <v>56</v>
      </c>
      <c r="F999" s="3">
        <v>21</v>
      </c>
      <c r="G999" s="3">
        <v>21</v>
      </c>
      <c r="H999" t="s">
        <v>17</v>
      </c>
      <c r="I999" t="s">
        <v>50</v>
      </c>
      <c r="J999" t="s">
        <v>51</v>
      </c>
      <c r="K999" t="s">
        <v>68</v>
      </c>
      <c r="L999" s="4">
        <v>1600</v>
      </c>
      <c r="M999" s="113">
        <v>0.81</v>
      </c>
      <c r="N999" s="113">
        <v>0.81</v>
      </c>
      <c r="O999" s="3">
        <v>1999</v>
      </c>
      <c r="P999" s="3">
        <v>5</v>
      </c>
    </row>
    <row r="1000" spans="1:16" x14ac:dyDescent="0.2">
      <c r="A1000" s="1">
        <v>998</v>
      </c>
      <c r="B1000" s="51">
        <v>0.9325</v>
      </c>
      <c r="C1000" t="s">
        <v>88</v>
      </c>
      <c r="D1000" s="51">
        <v>0.9325</v>
      </c>
      <c r="E1000" t="s">
        <v>56</v>
      </c>
      <c r="F1000" s="3">
        <v>21</v>
      </c>
      <c r="G1000" s="3">
        <v>21</v>
      </c>
      <c r="H1000" t="s">
        <v>17</v>
      </c>
      <c r="I1000" t="s">
        <v>52</v>
      </c>
      <c r="J1000" t="s">
        <v>53</v>
      </c>
      <c r="K1000" t="s">
        <v>68</v>
      </c>
      <c r="L1000" s="4">
        <v>1600</v>
      </c>
      <c r="M1000" s="51">
        <v>0.9325</v>
      </c>
      <c r="N1000" s="51">
        <v>0.9325</v>
      </c>
      <c r="O1000" s="3">
        <v>1999</v>
      </c>
      <c r="P1000" s="3">
        <v>5</v>
      </c>
    </row>
    <row r="1001" spans="1:16" x14ac:dyDescent="0.2">
      <c r="A1001" s="1">
        <v>999</v>
      </c>
      <c r="B1001" s="20">
        <v>0.24249999999999999</v>
      </c>
      <c r="C1001" t="s">
        <v>88</v>
      </c>
      <c r="D1001" s="20">
        <v>0.24249999999999999</v>
      </c>
      <c r="E1001" t="s">
        <v>56</v>
      </c>
      <c r="F1001" s="3">
        <v>21</v>
      </c>
      <c r="G1001" s="3">
        <v>21</v>
      </c>
      <c r="H1001" t="s">
        <v>17</v>
      </c>
      <c r="I1001" t="s">
        <v>54</v>
      </c>
      <c r="J1001" t="s">
        <v>55</v>
      </c>
      <c r="K1001" t="s">
        <v>68</v>
      </c>
      <c r="L1001" s="4">
        <v>1600</v>
      </c>
      <c r="M1001" s="20">
        <v>0.24249999999999999</v>
      </c>
      <c r="N1001" s="20">
        <v>0.24249999999999999</v>
      </c>
      <c r="O1001" s="3">
        <v>1999</v>
      </c>
      <c r="P1001" s="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2020-04-05T16:53:19Z</dcterms:created>
  <dcterms:modified xsi:type="dcterms:W3CDTF">2020-04-06T09:34:05Z</dcterms:modified>
</cp:coreProperties>
</file>