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Jozef Zaťko\Dropbox\school\3.semester\VI\2. recommender\"/>
    </mc:Choice>
  </mc:AlternateContent>
  <bookViews>
    <workbookView xWindow="0" yWindow="0" windowWidth="23040" windowHeight="9210"/>
  </bookViews>
  <sheets>
    <sheet name="precision + recall testing" sheetId="1" r:id="rId1"/>
    <sheet name="count of results" sheetId="5" r:id="rId2"/>
    <sheet name="performance testing" sheetId="3" r:id="rId3"/>
    <sheet name="popularity recmmender improving" sheetId="4" r:id="rId4"/>
    <sheet name="user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G43" i="3"/>
  <c r="G42" i="3"/>
  <c r="G41" i="3"/>
  <c r="G40" i="3"/>
  <c r="G39" i="3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E91" i="5"/>
  <c r="F91" i="5"/>
  <c r="D91" i="5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E66" i="1"/>
  <c r="F66" i="1"/>
  <c r="D66" i="1"/>
  <c r="C35" i="3"/>
  <c r="D35" i="3"/>
  <c r="E35" i="3"/>
  <c r="F35" i="3"/>
  <c r="G35" i="3"/>
  <c r="D28" i="3"/>
  <c r="E28" i="3"/>
  <c r="F28" i="3"/>
  <c r="G28" i="3"/>
  <c r="C28" i="3"/>
  <c r="E21" i="3"/>
  <c r="F21" i="3"/>
  <c r="G21" i="3"/>
  <c r="D21" i="3"/>
  <c r="D14" i="3"/>
  <c r="E14" i="3"/>
  <c r="F14" i="3"/>
  <c r="G14" i="3"/>
  <c r="C14" i="3"/>
  <c r="D7" i="3"/>
  <c r="E7" i="3"/>
  <c r="F7" i="3"/>
  <c r="G7" i="3"/>
  <c r="C7" i="3"/>
</calcChain>
</file>

<file path=xl/sharedStrings.xml><?xml version="1.0" encoding="utf-8"?>
<sst xmlns="http://schemas.openxmlformats.org/spreadsheetml/2006/main" count="292" uniqueCount="33">
  <si>
    <t>SimpleContentBasedRecommender</t>
  </si>
  <si>
    <t>UserHistoryContentBasedRecommender</t>
  </si>
  <si>
    <t>CombineContentBasedRecommender</t>
  </si>
  <si>
    <t>CollaborativeRecommender</t>
  </si>
  <si>
    <t>PopularityRecommender</t>
  </si>
  <si>
    <t>5 odporúčaní</t>
  </si>
  <si>
    <t>10 odporúčaní</t>
  </si>
  <si>
    <t>25 odporúčaní</t>
  </si>
  <si>
    <t>Precision</t>
  </si>
  <si>
    <t>Recall</t>
  </si>
  <si>
    <t>parseResults</t>
  </si>
  <si>
    <t>5 km</t>
  </si>
  <si>
    <t>Vzdialenosť</t>
  </si>
  <si>
    <t>10 km</t>
  </si>
  <si>
    <t>25 km</t>
  </si>
  <si>
    <t>50 km</t>
  </si>
  <si>
    <t>100 km</t>
  </si>
  <si>
    <t>150 km</t>
  </si>
  <si>
    <t>200 km</t>
  </si>
  <si>
    <t>Meranie 1</t>
  </si>
  <si>
    <t>Meranie 2</t>
  </si>
  <si>
    <t>Meranie 3</t>
  </si>
  <si>
    <t>Meranie 4</t>
  </si>
  <si>
    <t>Meranie 5</t>
  </si>
  <si>
    <t>prepareQuery</t>
  </si>
  <si>
    <t>executeSearch</t>
  </si>
  <si>
    <t>Spolu</t>
  </si>
  <si>
    <t>Počet výsledkov</t>
  </si>
  <si>
    <t>1 až n-1</t>
  </si>
  <si>
    <t>n</t>
  </si>
  <si>
    <t>Počet vybraných používateľov</t>
  </si>
  <si>
    <t>Počet zľiav kúpených v testovacom období</t>
  </si>
  <si>
    <t>ZatkoUltimateRecommender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</si>
</sst>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2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7" xfId="1" applyBorder="1" applyAlignment="1">
      <alignment vertical="center"/>
    </xf>
    <xf numFmtId="164" fontId="1" fillId="2" borderId="5" xfId="1" applyNumberFormat="1" applyBorder="1" applyAlignment="1">
      <alignment horizontal="center" vertical="center"/>
    </xf>
    <xf numFmtId="0" fontId="1" fillId="2" borderId="8" xfId="1" applyBorder="1" applyAlignment="1">
      <alignment vertical="center"/>
    </xf>
    <xf numFmtId="164" fontId="1" fillId="2" borderId="6" xfId="1" applyNumberFormat="1" applyBorder="1" applyAlignment="1">
      <alignment horizontal="center" vertical="center"/>
    </xf>
    <xf numFmtId="0" fontId="1" fillId="4" borderId="7" xfId="3" applyBorder="1" applyAlignment="1">
      <alignment vertical="center"/>
    </xf>
    <xf numFmtId="164" fontId="1" fillId="4" borderId="5" xfId="3" applyNumberFormat="1" applyBorder="1" applyAlignment="1">
      <alignment horizontal="center" vertical="center"/>
    </xf>
    <xf numFmtId="0" fontId="1" fillId="4" borderId="8" xfId="3" applyBorder="1" applyAlignment="1">
      <alignment vertical="center"/>
    </xf>
    <xf numFmtId="164" fontId="1" fillId="4" borderId="6" xfId="3" applyNumberFormat="1" applyBorder="1" applyAlignment="1">
      <alignment horizontal="center" vertical="center"/>
    </xf>
    <xf numFmtId="0" fontId="1" fillId="6" borderId="7" xfId="5" applyBorder="1" applyAlignment="1">
      <alignment vertical="center"/>
    </xf>
    <xf numFmtId="164" fontId="1" fillId="6" borderId="5" xfId="5" applyNumberFormat="1" applyBorder="1" applyAlignment="1">
      <alignment horizontal="center" vertical="center"/>
    </xf>
    <xf numFmtId="0" fontId="1" fillId="6" borderId="8" xfId="5" applyBorder="1" applyAlignment="1">
      <alignment vertical="center"/>
    </xf>
    <xf numFmtId="0" fontId="1" fillId="8" borderId="7" xfId="7" applyBorder="1" applyAlignment="1">
      <alignment vertical="center"/>
    </xf>
    <xf numFmtId="164" fontId="0" fillId="8" borderId="5" xfId="7" applyNumberFormat="1" applyFont="1" applyBorder="1" applyAlignment="1">
      <alignment horizontal="center" vertical="center"/>
    </xf>
    <xf numFmtId="0" fontId="1" fillId="8" borderId="8" xfId="7" applyBorder="1" applyAlignment="1">
      <alignment vertical="center"/>
    </xf>
    <xf numFmtId="164" fontId="0" fillId="8" borderId="6" xfId="7" applyNumberFormat="1" applyFont="1" applyBorder="1" applyAlignment="1">
      <alignment horizontal="center" vertical="center"/>
    </xf>
    <xf numFmtId="0" fontId="1" fillId="10" borderId="7" xfId="9" applyBorder="1" applyAlignment="1">
      <alignment vertical="center"/>
    </xf>
    <xf numFmtId="0" fontId="1" fillId="10" borderId="8" xfId="9" applyBorder="1" applyAlignment="1">
      <alignment vertical="center"/>
    </xf>
    <xf numFmtId="164" fontId="0" fillId="10" borderId="6" xfId="9" applyNumberFormat="1" applyFont="1" applyBorder="1" applyAlignment="1">
      <alignment horizontal="center" vertical="center"/>
    </xf>
    <xf numFmtId="0" fontId="2" fillId="0" borderId="0" xfId="0" applyFont="1"/>
    <xf numFmtId="0" fontId="4" fillId="12" borderId="4" xfId="11" applyFont="1" applyBorder="1" applyAlignment="1">
      <alignment horizontal="center" vertical="center"/>
    </xf>
    <xf numFmtId="0" fontId="1" fillId="6" borderId="17" xfId="5" applyBorder="1" applyAlignment="1">
      <alignment vertical="center"/>
    </xf>
    <xf numFmtId="164" fontId="1" fillId="6" borderId="18" xfId="5" applyNumberFormat="1" applyBorder="1" applyAlignment="1">
      <alignment horizontal="center" vertical="center"/>
    </xf>
    <xf numFmtId="0" fontId="1" fillId="10" borderId="19" xfId="9" applyBorder="1" applyAlignment="1">
      <alignment vertical="center"/>
    </xf>
    <xf numFmtId="164" fontId="1" fillId="10" borderId="20" xfId="9" applyNumberFormat="1" applyBorder="1" applyAlignment="1">
      <alignment horizontal="center" vertical="center"/>
    </xf>
    <xf numFmtId="164" fontId="0" fillId="10" borderId="20" xfId="9" applyNumberFormat="1" applyFont="1" applyBorder="1" applyAlignment="1">
      <alignment horizontal="center" vertical="center"/>
    </xf>
    <xf numFmtId="0" fontId="1" fillId="8" borderId="21" xfId="7" applyBorder="1" applyAlignment="1">
      <alignment vertical="center"/>
    </xf>
    <xf numFmtId="0" fontId="1" fillId="8" borderId="22" xfId="7" applyBorder="1" applyAlignment="1">
      <alignment vertical="center"/>
    </xf>
    <xf numFmtId="0" fontId="1" fillId="2" borderId="5" xfId="1" applyBorder="1" applyAlignment="1">
      <alignment vertical="center"/>
    </xf>
    <xf numFmtId="0" fontId="1" fillId="2" borderId="6" xfId="1" applyBorder="1" applyAlignment="1">
      <alignment vertical="center"/>
    </xf>
    <xf numFmtId="0" fontId="1" fillId="4" borderId="5" xfId="3" applyBorder="1" applyAlignment="1">
      <alignment vertical="center"/>
    </xf>
    <xf numFmtId="0" fontId="1" fillId="4" borderId="6" xfId="3" applyBorder="1" applyAlignment="1">
      <alignment vertical="center"/>
    </xf>
    <xf numFmtId="0" fontId="1" fillId="6" borderId="5" xfId="5" applyBorder="1" applyAlignment="1">
      <alignment vertical="center"/>
    </xf>
    <xf numFmtId="0" fontId="1" fillId="6" borderId="18" xfId="5" applyBorder="1" applyAlignment="1">
      <alignment vertical="center"/>
    </xf>
    <xf numFmtId="0" fontId="1" fillId="8" borderId="5" xfId="7" applyBorder="1" applyAlignment="1">
      <alignment vertical="center"/>
    </xf>
    <xf numFmtId="0" fontId="1" fillId="8" borderId="6" xfId="7" applyBorder="1" applyAlignment="1">
      <alignment vertical="center"/>
    </xf>
    <xf numFmtId="0" fontId="1" fillId="10" borderId="20" xfId="9" applyBorder="1" applyAlignment="1">
      <alignment vertical="center"/>
    </xf>
    <xf numFmtId="0" fontId="1" fillId="10" borderId="6" xfId="9" applyBorder="1" applyAlignment="1">
      <alignment vertical="center"/>
    </xf>
    <xf numFmtId="165" fontId="1" fillId="2" borderId="1" xfId="1" applyNumberFormat="1" applyBorder="1" applyAlignment="1">
      <alignment horizontal="center"/>
    </xf>
    <xf numFmtId="165" fontId="1" fillId="2" borderId="9" xfId="1" applyNumberFormat="1" applyBorder="1" applyAlignment="1">
      <alignment horizontal="center"/>
    </xf>
    <xf numFmtId="165" fontId="1" fillId="2" borderId="12" xfId="1" applyNumberFormat="1" applyBorder="1" applyAlignment="1">
      <alignment horizontal="center"/>
    </xf>
    <xf numFmtId="165" fontId="1" fillId="2" borderId="13" xfId="1" applyNumberFormat="1" applyBorder="1" applyAlignment="1">
      <alignment horizontal="center"/>
    </xf>
    <xf numFmtId="0" fontId="1" fillId="2" borderId="14" xfId="1" applyBorder="1"/>
    <xf numFmtId="165" fontId="1" fillId="2" borderId="2" xfId="1" applyNumberFormat="1" applyBorder="1" applyAlignment="1">
      <alignment horizontal="center"/>
    </xf>
    <xf numFmtId="165" fontId="1" fillId="2" borderId="31" xfId="1" applyNumberFormat="1" applyBorder="1" applyAlignment="1">
      <alignment horizontal="center"/>
    </xf>
    <xf numFmtId="0" fontId="1" fillId="4" borderId="14" xfId="3" applyBorder="1"/>
    <xf numFmtId="0" fontId="1" fillId="4" borderId="29" xfId="3" applyBorder="1"/>
    <xf numFmtId="165" fontId="1" fillId="4" borderId="12" xfId="3" applyNumberFormat="1" applyBorder="1" applyAlignment="1">
      <alignment horizontal="center"/>
    </xf>
    <xf numFmtId="165" fontId="1" fillId="4" borderId="13" xfId="3" applyNumberFormat="1" applyBorder="1" applyAlignment="1">
      <alignment horizontal="center"/>
    </xf>
    <xf numFmtId="0" fontId="1" fillId="4" borderId="25" xfId="3" applyBorder="1"/>
    <xf numFmtId="165" fontId="1" fillId="4" borderId="1" xfId="3" applyNumberFormat="1" applyBorder="1" applyAlignment="1">
      <alignment horizontal="center"/>
    </xf>
    <xf numFmtId="165" fontId="1" fillId="4" borderId="9" xfId="3" applyNumberFormat="1" applyBorder="1" applyAlignment="1">
      <alignment horizontal="center"/>
    </xf>
    <xf numFmtId="0" fontId="1" fillId="4" borderId="30" xfId="3" applyBorder="1"/>
    <xf numFmtId="165" fontId="1" fillId="4" borderId="2" xfId="3" applyNumberFormat="1" applyBorder="1" applyAlignment="1">
      <alignment horizontal="center"/>
    </xf>
    <xf numFmtId="165" fontId="1" fillId="4" borderId="31" xfId="3" applyNumberFormat="1" applyBorder="1" applyAlignment="1">
      <alignment horizontal="center"/>
    </xf>
    <xf numFmtId="0" fontId="1" fillId="6" borderId="14" xfId="5" applyBorder="1"/>
    <xf numFmtId="0" fontId="1" fillId="6" borderId="29" xfId="5" applyBorder="1"/>
    <xf numFmtId="165" fontId="1" fillId="6" borderId="12" xfId="5" applyNumberFormat="1" applyBorder="1" applyAlignment="1">
      <alignment horizontal="center"/>
    </xf>
    <xf numFmtId="165" fontId="1" fillId="6" borderId="13" xfId="5" applyNumberFormat="1" applyBorder="1" applyAlignment="1">
      <alignment horizontal="center"/>
    </xf>
    <xf numFmtId="0" fontId="1" fillId="6" borderId="25" xfId="5" applyBorder="1"/>
    <xf numFmtId="165" fontId="1" fillId="6" borderId="1" xfId="5" applyNumberFormat="1" applyBorder="1" applyAlignment="1">
      <alignment horizontal="center"/>
    </xf>
    <xf numFmtId="165" fontId="1" fillId="6" borderId="9" xfId="5" applyNumberFormat="1" applyBorder="1" applyAlignment="1">
      <alignment horizontal="center"/>
    </xf>
    <xf numFmtId="0" fontId="1" fillId="6" borderId="30" xfId="5" applyBorder="1"/>
    <xf numFmtId="165" fontId="1" fillId="6" borderId="2" xfId="5" applyNumberFormat="1" applyBorder="1" applyAlignment="1">
      <alignment horizontal="center"/>
    </xf>
    <xf numFmtId="165" fontId="1" fillId="6" borderId="31" xfId="5" applyNumberFormat="1" applyBorder="1" applyAlignment="1">
      <alignment horizontal="center"/>
    </xf>
    <xf numFmtId="0" fontId="1" fillId="10" borderId="14" xfId="9" applyBorder="1"/>
    <xf numFmtId="0" fontId="1" fillId="10" borderId="29" xfId="9" applyBorder="1"/>
    <xf numFmtId="165" fontId="1" fillId="10" borderId="12" xfId="9" applyNumberFormat="1" applyBorder="1" applyAlignment="1">
      <alignment horizontal="center"/>
    </xf>
    <xf numFmtId="165" fontId="1" fillId="10" borderId="13" xfId="9" applyNumberFormat="1" applyBorder="1" applyAlignment="1">
      <alignment horizontal="center"/>
    </xf>
    <xf numFmtId="0" fontId="1" fillId="10" borderId="25" xfId="9" applyBorder="1"/>
    <xf numFmtId="165" fontId="1" fillId="10" borderId="1" xfId="9" applyNumberFormat="1" applyBorder="1" applyAlignment="1">
      <alignment horizontal="center"/>
    </xf>
    <xf numFmtId="165" fontId="1" fillId="10" borderId="9" xfId="9" applyNumberFormat="1" applyBorder="1" applyAlignment="1">
      <alignment horizontal="center"/>
    </xf>
    <xf numFmtId="0" fontId="1" fillId="10" borderId="30" xfId="9" applyBorder="1"/>
    <xf numFmtId="165" fontId="1" fillId="10" borderId="2" xfId="9" applyNumberFormat="1" applyBorder="1" applyAlignment="1">
      <alignment horizontal="center"/>
    </xf>
    <xf numFmtId="165" fontId="1" fillId="10" borderId="31" xfId="9" applyNumberFormat="1" applyBorder="1" applyAlignment="1">
      <alignment horizontal="center"/>
    </xf>
    <xf numFmtId="0" fontId="1" fillId="8" borderId="14" xfId="7" applyBorder="1"/>
    <xf numFmtId="0" fontId="1" fillId="8" borderId="29" xfId="7" applyBorder="1"/>
    <xf numFmtId="165" fontId="1" fillId="8" borderId="12" xfId="7" applyNumberFormat="1" applyBorder="1" applyAlignment="1">
      <alignment horizontal="center"/>
    </xf>
    <xf numFmtId="165" fontId="1" fillId="8" borderId="13" xfId="7" applyNumberFormat="1" applyBorder="1" applyAlignment="1">
      <alignment horizontal="center"/>
    </xf>
    <xf numFmtId="0" fontId="1" fillId="8" borderId="25" xfId="7" applyBorder="1"/>
    <xf numFmtId="165" fontId="1" fillId="8" borderId="1" xfId="7" applyNumberFormat="1" applyBorder="1" applyAlignment="1">
      <alignment horizontal="center"/>
    </xf>
    <xf numFmtId="165" fontId="1" fillId="8" borderId="9" xfId="7" applyNumberFormat="1" applyBorder="1" applyAlignment="1">
      <alignment horizontal="center"/>
    </xf>
    <xf numFmtId="0" fontId="1" fillId="8" borderId="30" xfId="7" applyBorder="1"/>
    <xf numFmtId="165" fontId="1" fillId="8" borderId="2" xfId="7" applyNumberFormat="1" applyBorder="1" applyAlignment="1">
      <alignment horizontal="center"/>
    </xf>
    <xf numFmtId="165" fontId="1" fillId="8" borderId="31" xfId="7" applyNumberFormat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2" fillId="2" borderId="16" xfId="1" applyFont="1" applyBorder="1" applyAlignment="1">
      <alignment horizontal="center"/>
    </xf>
    <xf numFmtId="0" fontId="2" fillId="3" borderId="14" xfId="2" applyFont="1" applyBorder="1"/>
    <xf numFmtId="165" fontId="2" fillId="3" borderId="15" xfId="2" applyNumberFormat="1" applyFont="1" applyBorder="1" applyAlignment="1">
      <alignment horizontal="center"/>
    </xf>
    <xf numFmtId="0" fontId="2" fillId="5" borderId="14" xfId="4" applyFont="1" applyBorder="1"/>
    <xf numFmtId="165" fontId="2" fillId="5" borderId="15" xfId="4" applyNumberFormat="1" applyFont="1" applyBorder="1" applyAlignment="1">
      <alignment horizontal="center"/>
    </xf>
    <xf numFmtId="0" fontId="2" fillId="6" borderId="15" xfId="5" applyFont="1" applyBorder="1" applyAlignment="1">
      <alignment horizontal="center"/>
    </xf>
    <xf numFmtId="0" fontId="2" fillId="6" borderId="16" xfId="5" applyFont="1" applyBorder="1" applyAlignment="1">
      <alignment horizontal="center"/>
    </xf>
    <xf numFmtId="0" fontId="2" fillId="8" borderId="15" xfId="7" applyFont="1" applyBorder="1" applyAlignment="1">
      <alignment horizontal="center"/>
    </xf>
    <xf numFmtId="0" fontId="2" fillId="8" borderId="16" xfId="7" applyFont="1" applyBorder="1" applyAlignment="1">
      <alignment horizontal="center"/>
    </xf>
    <xf numFmtId="0" fontId="2" fillId="4" borderId="15" xfId="3" applyFont="1" applyBorder="1" applyAlignment="1">
      <alignment horizontal="center"/>
    </xf>
    <xf numFmtId="0" fontId="2" fillId="4" borderId="16" xfId="3" applyFont="1" applyBorder="1" applyAlignment="1">
      <alignment horizontal="center"/>
    </xf>
    <xf numFmtId="0" fontId="2" fillId="10" borderId="15" xfId="9" applyFont="1" applyBorder="1" applyAlignment="1">
      <alignment horizontal="center"/>
    </xf>
    <xf numFmtId="0" fontId="2" fillId="10" borderId="16" xfId="9" applyFont="1" applyBorder="1" applyAlignment="1">
      <alignment horizontal="center"/>
    </xf>
    <xf numFmtId="0" fontId="2" fillId="9" borderId="14" xfId="8" applyFont="1" applyBorder="1"/>
    <xf numFmtId="165" fontId="2" fillId="9" borderId="15" xfId="8" applyNumberFormat="1" applyFont="1" applyBorder="1" applyAlignment="1">
      <alignment horizontal="center"/>
    </xf>
    <xf numFmtId="0" fontId="2" fillId="7" borderId="14" xfId="6" applyFont="1" applyBorder="1"/>
    <xf numFmtId="165" fontId="2" fillId="7" borderId="15" xfId="6" applyNumberFormat="1" applyFont="1" applyBorder="1" applyAlignment="1">
      <alignment horizontal="center"/>
    </xf>
    <xf numFmtId="0" fontId="2" fillId="11" borderId="14" xfId="10" applyFont="1" applyBorder="1"/>
    <xf numFmtId="165" fontId="2" fillId="11" borderId="15" xfId="10" applyNumberFormat="1" applyFont="1" applyBorder="1" applyAlignment="1">
      <alignment horizontal="center"/>
    </xf>
    <xf numFmtId="0" fontId="0" fillId="0" borderId="35" xfId="0" applyBorder="1"/>
    <xf numFmtId="0" fontId="0" fillId="2" borderId="5" xfId="1" applyFont="1" applyBorder="1" applyAlignment="1">
      <alignment horizontal="center" vertical="center"/>
    </xf>
    <xf numFmtId="0" fontId="0" fillId="2" borderId="36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2" fillId="3" borderId="34" xfId="2" applyFont="1" applyBorder="1" applyAlignment="1">
      <alignment horizontal="center" vertical="center"/>
    </xf>
    <xf numFmtId="164" fontId="1" fillId="10" borderId="36" xfId="9" applyNumberFormat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1" fillId="10" borderId="20" xfId="9" applyBorder="1" applyAlignment="1">
      <alignment horizontal="center" vertical="center"/>
    </xf>
    <xf numFmtId="0" fontId="1" fillId="10" borderId="36" xfId="9" applyBorder="1" applyAlignment="1">
      <alignment horizontal="center" vertical="center"/>
    </xf>
    <xf numFmtId="0" fontId="1" fillId="10" borderId="6" xfId="9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4" borderId="36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6" borderId="5" xfId="5" applyBorder="1" applyAlignment="1">
      <alignment horizontal="center" vertical="center"/>
    </xf>
    <xf numFmtId="0" fontId="1" fillId="6" borderId="36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1" fillId="8" borderId="36" xfId="7" applyBorder="1" applyAlignment="1">
      <alignment horizontal="center" vertical="center"/>
    </xf>
    <xf numFmtId="0" fontId="1" fillId="8" borderId="6" xfId="7" applyBorder="1" applyAlignment="1">
      <alignment horizontal="center" vertical="center"/>
    </xf>
    <xf numFmtId="0" fontId="1" fillId="10" borderId="5" xfId="9" applyBorder="1" applyAlignment="1">
      <alignment horizontal="center" vertical="center"/>
    </xf>
    <xf numFmtId="165" fontId="0" fillId="2" borderId="12" xfId="1" applyNumberFormat="1" applyFont="1" applyBorder="1" applyAlignment="1">
      <alignment horizontal="center"/>
    </xf>
    <xf numFmtId="165" fontId="0" fillId="2" borderId="1" xfId="1" applyNumberFormat="1" applyFont="1" applyBorder="1" applyAlignment="1">
      <alignment horizontal="center"/>
    </xf>
    <xf numFmtId="165" fontId="0" fillId="2" borderId="2" xfId="1" applyNumberFormat="1" applyFont="1" applyBorder="1" applyAlignment="1">
      <alignment horizontal="center"/>
    </xf>
    <xf numFmtId="0" fontId="1" fillId="2" borderId="29" xfId="1" applyFont="1" applyBorder="1"/>
    <xf numFmtId="0" fontId="1" fillId="2" borderId="25" xfId="1" applyFont="1" applyBorder="1"/>
    <xf numFmtId="0" fontId="1" fillId="2" borderId="30" xfId="1" applyFont="1" applyBorder="1"/>
    <xf numFmtId="165" fontId="0" fillId="0" borderId="0" xfId="0" applyNumberFormat="1"/>
    <xf numFmtId="0" fontId="1" fillId="2" borderId="5" xfId="1" applyNumberFormat="1" applyBorder="1" applyAlignment="1">
      <alignment horizontal="center" vertical="center"/>
    </xf>
    <xf numFmtId="0" fontId="1" fillId="2" borderId="36" xfId="1" applyNumberFormat="1" applyBorder="1" applyAlignment="1">
      <alignment horizontal="center" vertical="center"/>
    </xf>
    <xf numFmtId="0" fontId="1" fillId="2" borderId="6" xfId="1" applyNumberFormat="1" applyBorder="1" applyAlignment="1">
      <alignment horizontal="center" vertical="center"/>
    </xf>
    <xf numFmtId="0" fontId="1" fillId="4" borderId="5" xfId="3" applyNumberFormat="1" applyBorder="1" applyAlignment="1">
      <alignment horizontal="center" vertical="center"/>
    </xf>
    <xf numFmtId="0" fontId="1" fillId="4" borderId="36" xfId="3" applyNumberFormat="1" applyBorder="1" applyAlignment="1">
      <alignment horizontal="center" vertical="center"/>
    </xf>
    <xf numFmtId="0" fontId="1" fillId="4" borderId="6" xfId="3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1" fillId="6" borderId="36" xfId="5" applyNumberFormat="1" applyBorder="1" applyAlignment="1">
      <alignment horizontal="center" vertical="center"/>
    </xf>
    <xf numFmtId="0" fontId="1" fillId="6" borderId="6" xfId="5" applyNumberFormat="1" applyBorder="1" applyAlignment="1">
      <alignment horizontal="center" vertical="center"/>
    </xf>
    <xf numFmtId="0" fontId="1" fillId="8" borderId="5" xfId="7" applyNumberFormat="1" applyBorder="1" applyAlignment="1">
      <alignment horizontal="center" vertical="center"/>
    </xf>
    <xf numFmtId="0" fontId="1" fillId="8" borderId="36" xfId="7" applyNumberFormat="1" applyBorder="1" applyAlignment="1">
      <alignment horizontal="center" vertical="center"/>
    </xf>
    <xf numFmtId="0" fontId="1" fillId="8" borderId="6" xfId="7" applyNumberFormat="1" applyBorder="1" applyAlignment="1">
      <alignment horizontal="center" vertical="center"/>
    </xf>
    <xf numFmtId="0" fontId="1" fillId="10" borderId="5" xfId="9" applyNumberFormat="1" applyBorder="1" applyAlignment="1">
      <alignment horizontal="center" vertical="center"/>
    </xf>
    <xf numFmtId="0" fontId="1" fillId="10" borderId="36" xfId="9" applyNumberFormat="1" applyBorder="1" applyAlignment="1">
      <alignment horizontal="center" vertical="center"/>
    </xf>
    <xf numFmtId="0" fontId="1" fillId="10" borderId="6" xfId="9" applyNumberFormat="1" applyBorder="1" applyAlignment="1">
      <alignment horizontal="center" vertical="center"/>
    </xf>
    <xf numFmtId="0" fontId="1" fillId="2" borderId="3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36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2" fillId="3" borderId="38" xfId="2" applyFont="1" applyBorder="1" applyAlignment="1">
      <alignment horizontal="center" vertical="center"/>
    </xf>
    <xf numFmtId="0" fontId="1" fillId="10" borderId="17" xfId="9" applyBorder="1" applyAlignment="1">
      <alignment vertical="center"/>
    </xf>
    <xf numFmtId="164" fontId="1" fillId="2" borderId="4" xfId="1" applyNumberFormat="1" applyBorder="1" applyAlignment="1">
      <alignment horizontal="center" vertical="center"/>
    </xf>
    <xf numFmtId="164" fontId="1" fillId="2" borderId="39" xfId="1" applyNumberFormat="1" applyBorder="1" applyAlignment="1">
      <alignment horizontal="center" vertical="center"/>
    </xf>
    <xf numFmtId="164" fontId="1" fillId="2" borderId="40" xfId="1" applyNumberFormat="1" applyBorder="1" applyAlignment="1">
      <alignment horizontal="center" vertical="center"/>
    </xf>
    <xf numFmtId="164" fontId="1" fillId="2" borderId="41" xfId="1" applyNumberFormat="1" applyBorder="1" applyAlignment="1">
      <alignment horizontal="center" vertical="center"/>
    </xf>
    <xf numFmtId="164" fontId="1" fillId="2" borderId="42" xfId="1" applyNumberFormat="1" applyBorder="1" applyAlignment="1">
      <alignment horizontal="center" vertical="center"/>
    </xf>
    <xf numFmtId="0" fontId="0" fillId="13" borderId="39" xfId="12" applyFont="1" applyBorder="1" applyAlignment="1">
      <alignment vertical="center"/>
    </xf>
    <xf numFmtId="0" fontId="0" fillId="13" borderId="41" xfId="12" applyFont="1" applyBorder="1" applyAlignment="1">
      <alignment vertical="center"/>
    </xf>
    <xf numFmtId="164" fontId="0" fillId="2" borderId="41" xfId="1" applyNumberFormat="1" applyFont="1" applyBorder="1" applyAlignment="1">
      <alignment horizontal="center" vertical="center"/>
    </xf>
    <xf numFmtId="0" fontId="2" fillId="14" borderId="26" xfId="13" applyFont="1" applyBorder="1" applyAlignment="1">
      <alignment horizontal="left" vertical="center"/>
    </xf>
    <xf numFmtId="0" fontId="2" fillId="14" borderId="43" xfId="13" applyFont="1" applyBorder="1" applyAlignment="1">
      <alignment horizontal="left" vertical="center"/>
    </xf>
    <xf numFmtId="0" fontId="2" fillId="3" borderId="5" xfId="2" applyFont="1" applyBorder="1" applyAlignment="1">
      <alignment horizontal="left" vertical="center"/>
    </xf>
    <xf numFmtId="0" fontId="2" fillId="3" borderId="6" xfId="2" applyFont="1" applyBorder="1" applyAlignment="1">
      <alignment horizontal="left" vertical="center"/>
    </xf>
    <xf numFmtId="0" fontId="2" fillId="5" borderId="5" xfId="4" applyFont="1" applyBorder="1" applyAlignment="1">
      <alignment horizontal="left" vertical="center"/>
    </xf>
    <xf numFmtId="0" fontId="2" fillId="5" borderId="6" xfId="4" applyFont="1" applyBorder="1" applyAlignment="1">
      <alignment horizontal="left" vertical="center"/>
    </xf>
    <xf numFmtId="0" fontId="2" fillId="7" borderId="5" xfId="6" applyFont="1" applyBorder="1" applyAlignment="1">
      <alignment horizontal="left" vertical="center"/>
    </xf>
    <xf numFmtId="0" fontId="2" fillId="7" borderId="6" xfId="6" applyFont="1" applyBorder="1" applyAlignment="1">
      <alignment horizontal="left" vertical="center"/>
    </xf>
    <xf numFmtId="0" fontId="2" fillId="9" borderId="5" xfId="8" applyFont="1" applyBorder="1" applyAlignment="1">
      <alignment horizontal="left" vertical="center"/>
    </xf>
    <xf numFmtId="0" fontId="2" fillId="9" borderId="6" xfId="8" applyFont="1" applyBorder="1" applyAlignment="1">
      <alignment horizontal="left" vertical="center"/>
    </xf>
    <xf numFmtId="0" fontId="2" fillId="11" borderId="5" xfId="10" applyFont="1" applyBorder="1" applyAlignment="1">
      <alignment horizontal="left" vertical="center"/>
    </xf>
    <xf numFmtId="0" fontId="2" fillId="11" borderId="6" xfId="10" applyFont="1" applyBorder="1" applyAlignment="1">
      <alignment horizontal="left" vertical="center"/>
    </xf>
    <xf numFmtId="0" fontId="2" fillId="3" borderId="7" xfId="2" applyFont="1" applyBorder="1" applyAlignment="1">
      <alignment horizontal="left" vertical="center"/>
    </xf>
    <xf numFmtId="0" fontId="2" fillId="3" borderId="8" xfId="2" applyFont="1" applyBorder="1" applyAlignment="1">
      <alignment horizontal="left" vertical="center"/>
    </xf>
    <xf numFmtId="0" fontId="2" fillId="5" borderId="7" xfId="4" applyFont="1" applyBorder="1" applyAlignment="1">
      <alignment horizontal="left" vertical="center"/>
    </xf>
    <xf numFmtId="0" fontId="2" fillId="5" borderId="8" xfId="4" applyFont="1" applyBorder="1" applyAlignment="1">
      <alignment horizontal="left" vertical="center"/>
    </xf>
    <xf numFmtId="0" fontId="2" fillId="7" borderId="7" xfId="6" applyFont="1" applyBorder="1" applyAlignment="1">
      <alignment horizontal="left" vertical="center"/>
    </xf>
    <xf numFmtId="0" fontId="2" fillId="7" borderId="17" xfId="6" applyFont="1" applyBorder="1" applyAlignment="1">
      <alignment horizontal="left" vertical="center"/>
    </xf>
    <xf numFmtId="0" fontId="2" fillId="9" borderId="7" xfId="8" applyFont="1" applyBorder="1" applyAlignment="1">
      <alignment horizontal="left" vertical="center"/>
    </xf>
    <xf numFmtId="0" fontId="2" fillId="9" borderId="8" xfId="8" applyFont="1" applyBorder="1" applyAlignment="1">
      <alignment horizontal="left" vertical="center"/>
    </xf>
    <xf numFmtId="0" fontId="2" fillId="11" borderId="19" xfId="10" applyFont="1" applyBorder="1" applyAlignment="1">
      <alignment horizontal="left" vertical="center"/>
    </xf>
    <xf numFmtId="0" fontId="2" fillId="11" borderId="8" xfId="10" applyFont="1" applyBorder="1" applyAlignment="1">
      <alignment horizontal="left" vertical="center"/>
    </xf>
    <xf numFmtId="0" fontId="2" fillId="7" borderId="18" xfId="6" applyFont="1" applyBorder="1" applyAlignment="1">
      <alignment horizontal="left" vertical="center"/>
    </xf>
    <xf numFmtId="0" fontId="2" fillId="9" borderId="23" xfId="8" applyFont="1" applyBorder="1" applyAlignment="1">
      <alignment horizontal="left" vertical="center"/>
    </xf>
    <xf numFmtId="0" fontId="2" fillId="9" borderId="24" xfId="8" applyFont="1" applyBorder="1" applyAlignment="1">
      <alignment horizontal="left" vertical="center"/>
    </xf>
    <xf numFmtId="0" fontId="2" fillId="11" borderId="20" xfId="10" applyFont="1" applyBorder="1" applyAlignment="1">
      <alignment horizontal="left" vertical="center"/>
    </xf>
    <xf numFmtId="0" fontId="2" fillId="11" borderId="18" xfId="10" applyFont="1" applyBorder="1" applyAlignment="1">
      <alignment horizontal="left" vertical="center"/>
    </xf>
    <xf numFmtId="0" fontId="2" fillId="3" borderId="37" xfId="2" applyFont="1" applyBorder="1" applyAlignment="1">
      <alignment horizontal="left" vertical="center"/>
    </xf>
    <xf numFmtId="0" fontId="2" fillId="9" borderId="37" xfId="8" applyFont="1" applyBorder="1" applyAlignment="1">
      <alignment horizontal="left" vertical="center"/>
    </xf>
    <xf numFmtId="0" fontId="2" fillId="11" borderId="7" xfId="10" applyFont="1" applyBorder="1" applyAlignment="1">
      <alignment horizontal="left" vertical="center"/>
    </xf>
    <xf numFmtId="0" fontId="2" fillId="11" borderId="37" xfId="10" applyFont="1" applyBorder="1" applyAlignment="1">
      <alignment horizontal="left" vertical="center"/>
    </xf>
    <xf numFmtId="0" fontId="2" fillId="5" borderId="35" xfId="4" applyFont="1" applyBorder="1" applyAlignment="1">
      <alignment horizontal="left" vertical="center"/>
    </xf>
    <xf numFmtId="0" fontId="2" fillId="5" borderId="10" xfId="4" applyFont="1" applyBorder="1" applyAlignment="1">
      <alignment horizontal="left" vertical="center"/>
    </xf>
    <xf numFmtId="0" fontId="2" fillId="5" borderId="11" xfId="4" applyFont="1" applyBorder="1" applyAlignment="1">
      <alignment horizontal="left" vertical="center"/>
    </xf>
    <xf numFmtId="0" fontId="2" fillId="7" borderId="35" xfId="6" applyFont="1" applyBorder="1" applyAlignment="1">
      <alignment horizontal="left" vertical="center"/>
    </xf>
    <xf numFmtId="0" fontId="2" fillId="7" borderId="10" xfId="6" applyFont="1" applyBorder="1" applyAlignment="1">
      <alignment horizontal="left" vertical="center"/>
    </xf>
    <xf numFmtId="0" fontId="2" fillId="7" borderId="11" xfId="6" applyFont="1" applyBorder="1" applyAlignment="1">
      <alignment horizontal="left" vertical="center"/>
    </xf>
    <xf numFmtId="0" fontId="5" fillId="11" borderId="26" xfId="10" applyFont="1" applyBorder="1" applyAlignment="1">
      <alignment horizontal="center" vertical="center"/>
    </xf>
    <xf numFmtId="0" fontId="5" fillId="11" borderId="27" xfId="10" applyFont="1" applyBorder="1" applyAlignment="1">
      <alignment horizontal="center" vertical="center"/>
    </xf>
    <xf numFmtId="0" fontId="5" fillId="11" borderId="28" xfId="10" applyFont="1" applyBorder="1" applyAlignment="1">
      <alignment horizontal="center" vertical="center"/>
    </xf>
    <xf numFmtId="0" fontId="5" fillId="3" borderId="26" xfId="2" applyFont="1" applyBorder="1" applyAlignment="1">
      <alignment horizontal="center" vertical="center"/>
    </xf>
    <xf numFmtId="0" fontId="5" fillId="3" borderId="27" xfId="2" applyFont="1" applyBorder="1" applyAlignment="1">
      <alignment horizontal="center" vertical="center"/>
    </xf>
    <xf numFmtId="0" fontId="5" fillId="3" borderId="28" xfId="2" applyFont="1" applyBorder="1" applyAlignment="1">
      <alignment horizontal="center" vertical="center"/>
    </xf>
    <xf numFmtId="0" fontId="5" fillId="5" borderId="26" xfId="4" applyFont="1" applyBorder="1" applyAlignment="1">
      <alignment horizontal="center" vertical="center"/>
    </xf>
    <xf numFmtId="0" fontId="5" fillId="5" borderId="27" xfId="4" applyFont="1" applyBorder="1" applyAlignment="1">
      <alignment horizontal="center" vertical="center"/>
    </xf>
    <xf numFmtId="0" fontId="5" fillId="5" borderId="28" xfId="4" applyFont="1" applyBorder="1" applyAlignment="1">
      <alignment horizontal="center" vertical="center"/>
    </xf>
    <xf numFmtId="0" fontId="5" fillId="7" borderId="26" xfId="6" applyFont="1" applyBorder="1" applyAlignment="1">
      <alignment horizontal="center" vertical="center"/>
    </xf>
    <xf numFmtId="0" fontId="5" fillId="7" borderId="27" xfId="6" applyFont="1" applyBorder="1" applyAlignment="1">
      <alignment horizontal="center" vertical="center"/>
    </xf>
    <xf numFmtId="0" fontId="5" fillId="7" borderId="28" xfId="6" applyFont="1" applyBorder="1" applyAlignment="1">
      <alignment horizontal="center" vertical="center"/>
    </xf>
    <xf numFmtId="0" fontId="5" fillId="9" borderId="26" xfId="8" applyFont="1" applyBorder="1" applyAlignment="1">
      <alignment horizontal="center" vertical="center"/>
    </xf>
    <xf numFmtId="0" fontId="5" fillId="9" borderId="27" xfId="8" applyFont="1" applyBorder="1" applyAlignment="1">
      <alignment horizontal="center" vertical="center"/>
    </xf>
    <xf numFmtId="0" fontId="5" fillId="9" borderId="28" xfId="8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11" borderId="4" xfId="10" applyFont="1" applyBorder="1" applyAlignment="1">
      <alignment horizontal="left" vertical="center"/>
    </xf>
    <xf numFmtId="0" fontId="2" fillId="11" borderId="32" xfId="10" applyFont="1" applyBorder="1" applyAlignment="1">
      <alignment horizontal="left" vertical="center"/>
    </xf>
    <xf numFmtId="0" fontId="2" fillId="11" borderId="33" xfId="10" applyFont="1" applyBorder="1" applyAlignment="1">
      <alignment horizontal="left" vertical="center"/>
    </xf>
  </cellXfs>
  <cellStyles count="14">
    <cellStyle name="20 % - zvýraznenie1" xfId="1" builtinId="30"/>
    <cellStyle name="20 % - zvýraznenie2" xfId="3" builtinId="34"/>
    <cellStyle name="20 % - zvýraznenie3" xfId="5" builtinId="38"/>
    <cellStyle name="20 % - zvýraznenie4" xfId="7" builtinId="42"/>
    <cellStyle name="20 % - zvýraznenie5" xfId="9" builtinId="46"/>
    <cellStyle name="20 % - zvýraznenie6" xfId="12" builtinId="50"/>
    <cellStyle name="40 % - zvýraznenie1" xfId="2" builtinId="31"/>
    <cellStyle name="40 % - zvýraznenie2" xfId="4" builtinId="35"/>
    <cellStyle name="40 % - zvýraznenie3" xfId="6" builtinId="39"/>
    <cellStyle name="40 % - zvýraznenie4" xfId="8" builtinId="43"/>
    <cellStyle name="40 % - zvýraznenie5" xfId="10" builtinId="47"/>
    <cellStyle name="40 % - zvýraznenie6" xfId="13" builtinId="51"/>
    <cellStyle name="Neutrálna" xfId="11" builtinId="2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Precision</a:t>
            </a:r>
            <a:r>
              <a:rPr lang="sk-SK" baseline="0"/>
              <a:t> + Recall (</a:t>
            </a:r>
            <a:r>
              <a:rPr lang="sk-SK"/>
              <a:t>10 odporúčaní)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'precision + recall testing'!$E$65</c:f>
              <c:strCache>
                <c:ptCount val="1"/>
                <c:pt idx="0">
                  <c:v>10 odporúčaní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FB2E-45AD-AEBA-AA94BDEA23B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FB2E-45AD-AEBA-AA94BDEA23B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B2E-45AD-AEBA-AA94BDEA23B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B2E-45AD-AEBA-AA94BDEA23B8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EA2-4D13-93C4-6343A4CD32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'precision + recall testing'!$B$66:$B$77</c:f>
              <c:strCache>
                <c:ptCount val="11"/>
                <c:pt idx="0">
                  <c:v>SimpleContentBasedRecommender</c:v>
                </c:pt>
                <c:pt idx="2">
                  <c:v>UserHistoryContentBasedRecommender</c:v>
                </c:pt>
                <c:pt idx="4">
                  <c:v>CombineContentBasedRecommender</c:v>
                </c:pt>
                <c:pt idx="6">
                  <c:v>CollaborativeRecommender</c:v>
                </c:pt>
                <c:pt idx="8">
                  <c:v>PopularityRecommender</c:v>
                </c:pt>
                <c:pt idx="10">
                  <c:v>ZatkoUltimateRecommender</c:v>
                </c:pt>
              </c:strCache>
            </c:strRef>
          </c:cat>
          <c:val>
            <c:numRef>
              <c:f>'precision + recall testing'!$E$66:$E$77</c:f>
              <c:numCache>
                <c:formatCode>0.000%</c:formatCode>
                <c:ptCount val="12"/>
                <c:pt idx="0">
                  <c:v>1.7667857142857121E-2</c:v>
                </c:pt>
                <c:pt idx="1">
                  <c:v>5.0422222222222162E-3</c:v>
                </c:pt>
                <c:pt idx="2">
                  <c:v>2.228769841269836E-2</c:v>
                </c:pt>
                <c:pt idx="3">
                  <c:v>6.6999999999999924E-3</c:v>
                </c:pt>
                <c:pt idx="4">
                  <c:v>2.4514999999999943E-2</c:v>
                </c:pt>
                <c:pt idx="5">
                  <c:v>6.6599999999999906E-3</c:v>
                </c:pt>
                <c:pt idx="6">
                  <c:v>0</c:v>
                </c:pt>
                <c:pt idx="7">
                  <c:v>0</c:v>
                </c:pt>
                <c:pt idx="8">
                  <c:v>9.1345952380952306E-2</c:v>
                </c:pt>
                <c:pt idx="9">
                  <c:v>2.6500000000000003E-2</c:v>
                </c:pt>
                <c:pt idx="10">
                  <c:v>5.79654151404152E-2</c:v>
                </c:pt>
                <c:pt idx="11">
                  <c:v>1.7799999999999899E-2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E-45AD-AEBA-AA94BDEA23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1544768"/>
        <c:axId val="421546408"/>
      </c:barChart>
      <c:catAx>
        <c:axId val="42154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21546408"/>
        <c:crosses val="autoZero"/>
        <c:auto val="1"/>
        <c:lblAlgn val="ctr"/>
        <c:lblOffset val="100"/>
        <c:noMultiLvlLbl val="0"/>
      </c:catAx>
      <c:valAx>
        <c:axId val="421546408"/>
        <c:scaling>
          <c:orientation val="minMax"/>
          <c:max val="0.1"/>
          <c:min val="0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215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Testovanie počtu výsledkov odporúčania (10 odporúčaní)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33-4C19-9F3E-E6D0C714970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33-4C19-9F3E-E6D0C714970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33-4C19-9F3E-E6D0C714970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3-4C19-9F3E-E6D0C714970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33-4C19-9F3E-E6D0C714970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3-4C19-9F3E-E6D0C714970B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33-4C19-9F3E-E6D0C714970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3-4C19-9F3E-E6D0C714970B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233-4C19-9F3E-E6D0C714970B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3-4C19-9F3E-E6D0C71497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results'!$B$91:$B$105</c:f>
              <c:strCache>
                <c:ptCount val="13"/>
                <c:pt idx="0">
                  <c:v>SimpleContentBasedRecommender</c:v>
                </c:pt>
                <c:pt idx="3">
                  <c:v>UserHistoryContentBasedRecommender</c:v>
                </c:pt>
                <c:pt idx="6">
                  <c:v>CombineContentBasedRecommender</c:v>
                </c:pt>
                <c:pt idx="9">
                  <c:v>CollaborativeRecommender</c:v>
                </c:pt>
                <c:pt idx="12">
                  <c:v>PopularityRecommender</c:v>
                </c:pt>
              </c:strCache>
            </c:strRef>
          </c:cat>
          <c:val>
            <c:numRef>
              <c:f>'count of results'!$E$91:$E$105</c:f>
              <c:numCache>
                <c:formatCode>General</c:formatCode>
                <c:ptCount val="15"/>
                <c:pt idx="0">
                  <c:v>21.4</c:v>
                </c:pt>
                <c:pt idx="1">
                  <c:v>40.6</c:v>
                </c:pt>
                <c:pt idx="2">
                  <c:v>938</c:v>
                </c:pt>
                <c:pt idx="3">
                  <c:v>285.39999999999998</c:v>
                </c:pt>
                <c:pt idx="4">
                  <c:v>4.2</c:v>
                </c:pt>
                <c:pt idx="5">
                  <c:v>710.4</c:v>
                </c:pt>
                <c:pt idx="6">
                  <c:v>6</c:v>
                </c:pt>
                <c:pt idx="7">
                  <c:v>5.6</c:v>
                </c:pt>
                <c:pt idx="8">
                  <c:v>988.4</c:v>
                </c:pt>
                <c:pt idx="9">
                  <c:v>334</c:v>
                </c:pt>
                <c:pt idx="10">
                  <c:v>525.6</c:v>
                </c:pt>
                <c:pt idx="11">
                  <c:v>140.4</c:v>
                </c:pt>
                <c:pt idx="12">
                  <c:v>4.5999999999999996</c:v>
                </c:pt>
                <c:pt idx="13">
                  <c:v>24.4</c:v>
                </c:pt>
                <c:pt idx="14">
                  <c:v>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C19-9F3E-E6D0C71497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axId val="343803552"/>
        <c:axId val="343804208"/>
      </c:barChart>
      <c:catAx>
        <c:axId val="34380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43804208"/>
        <c:crosses val="autoZero"/>
        <c:auto val="1"/>
        <c:lblAlgn val="ctr"/>
        <c:lblOffset val="100"/>
        <c:noMultiLvlLbl val="0"/>
      </c:catAx>
      <c:valAx>
        <c:axId val="34380420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438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testovanie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testing'!$B$39:$B$43</c:f>
              <c:strCache>
                <c:ptCount val="5"/>
                <c:pt idx="0">
                  <c:v>SimpleContentBasedRecommender</c:v>
                </c:pt>
                <c:pt idx="1">
                  <c:v>UserHistoryContentBasedRecommender</c:v>
                </c:pt>
                <c:pt idx="2">
                  <c:v>CombineContentBasedRecommender</c:v>
                </c:pt>
                <c:pt idx="3">
                  <c:v>CollaborativeRecommender</c:v>
                </c:pt>
                <c:pt idx="4">
                  <c:v>PopularityRecommender</c:v>
                </c:pt>
              </c:strCache>
            </c:strRef>
          </c:cat>
          <c:val>
            <c:numRef>
              <c:f>'performance testing'!$G$39:$G$43</c:f>
              <c:numCache>
                <c:formatCode>0.000</c:formatCode>
                <c:ptCount val="5"/>
                <c:pt idx="0">
                  <c:v>5.5839999999999987</c:v>
                </c:pt>
                <c:pt idx="1">
                  <c:v>7.2578000000000005</c:v>
                </c:pt>
                <c:pt idx="2">
                  <c:v>9.8201999999999998</c:v>
                </c:pt>
                <c:pt idx="3">
                  <c:v>330.75099999999998</c:v>
                </c:pt>
                <c:pt idx="4">
                  <c:v>438.54760000000005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48-40CF-B9EF-91BC3F6D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529885120"/>
        <c:axId val="529885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'performance testing'!$B$39:$B$43</c15:sqref>
                        </c15:formulaRef>
                      </c:ext>
                    </c:extLst>
                    <c:strCache>
                      <c:ptCount val="5"/>
                      <c:pt idx="0">
                        <c:v>SimpleContentBasedRecommender</c:v>
                      </c:pt>
                      <c:pt idx="1">
                        <c:v>UserHistoryContentBasedRecommender</c:v>
                      </c:pt>
                      <c:pt idx="2">
                        <c:v>CombineContentBasedRecommender</c:v>
                      </c:pt>
                      <c:pt idx="3">
                        <c:v>CollaborativeRecommender</c:v>
                      </c:pt>
                      <c:pt idx="4">
                        <c:v>PopularityRecommender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'performance testing'!$C$39:$C$43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48-40CF-B9EF-91BC3F6D9C4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testing'!$B$39:$B$43</c15:sqref>
                        </c15:formulaRef>
                      </c:ext>
                    </c:extLst>
                    <c:strCache>
                      <c:ptCount val="5"/>
                      <c:pt idx="0">
                        <c:v>SimpleContentBasedRecommender</c:v>
                      </c:pt>
                      <c:pt idx="1">
                        <c:v>UserHistoryContentBasedRecommender</c:v>
                      </c:pt>
                      <c:pt idx="2">
                        <c:v>CombineContentBasedRecommender</c:v>
                      </c:pt>
                      <c:pt idx="3">
                        <c:v>CollaborativeRecommender</c:v>
                      </c:pt>
                      <c:pt idx="4">
                        <c:v>PopularityRecommender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testing'!$D$39:$D$43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A48-40CF-B9EF-91BC3F6D9C46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testing'!$B$39:$B$43</c15:sqref>
                        </c15:formulaRef>
                      </c:ext>
                    </c:extLst>
                    <c:strCache>
                      <c:ptCount val="5"/>
                      <c:pt idx="0">
                        <c:v>SimpleContentBasedRecommender</c:v>
                      </c:pt>
                      <c:pt idx="1">
                        <c:v>UserHistoryContentBasedRecommender</c:v>
                      </c:pt>
                      <c:pt idx="2">
                        <c:v>CombineContentBasedRecommender</c:v>
                      </c:pt>
                      <c:pt idx="3">
                        <c:v>CollaborativeRecommender</c:v>
                      </c:pt>
                      <c:pt idx="4">
                        <c:v>PopularityRecommender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testing'!$E$39:$E$43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48-40CF-B9EF-91BC3F6D9C4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testing'!$B$39:$B$43</c15:sqref>
                        </c15:formulaRef>
                      </c:ext>
                    </c:extLst>
                    <c:strCache>
                      <c:ptCount val="5"/>
                      <c:pt idx="0">
                        <c:v>SimpleContentBasedRecommender</c:v>
                      </c:pt>
                      <c:pt idx="1">
                        <c:v>UserHistoryContentBasedRecommender</c:v>
                      </c:pt>
                      <c:pt idx="2">
                        <c:v>CombineContentBasedRecommender</c:v>
                      </c:pt>
                      <c:pt idx="3">
                        <c:v>CollaborativeRecommender</c:v>
                      </c:pt>
                      <c:pt idx="4">
                        <c:v>PopularityRecommender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testing'!$F$39:$F$43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48-40CF-B9EF-91BC3F6D9C46}"/>
                  </c:ext>
                </c:extLst>
              </c15:ser>
            </c15:filteredBarSeries>
          </c:ext>
        </c:extLst>
      </c:barChart>
      <c:catAx>
        <c:axId val="5298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29885448"/>
        <c:crosses val="autoZero"/>
        <c:auto val="1"/>
        <c:lblAlgn val="ctr"/>
        <c:lblOffset val="100"/>
        <c:noMultiLvlLbl val="0"/>
      </c:catAx>
      <c:valAx>
        <c:axId val="52988544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298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636982</xdr:colOff>
      <xdr:row>78</xdr:row>
      <xdr:rowOff>108551</xdr:rowOff>
    </xdr:from>
    <xdr:to>
      <xdr:col>5</xdr:col>
      <xdr:colOff>825923</xdr:colOff>
      <xdr:row>103</xdr:row>
      <xdr:rowOff>20852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11B301-54F5-4F4D-8315-259F21DB2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636270</xdr:colOff>
      <xdr:row>105</xdr:row>
      <xdr:rowOff>171450</xdr:rowOff>
    </xdr:from>
    <xdr:to>
      <xdr:col>5</xdr:col>
      <xdr:colOff>925284</xdr:colOff>
      <xdr:row>141</xdr:row>
      <xdr:rowOff>103414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5408C7B-747A-4717-8500-C468D5062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58271</xdr:colOff>
      <xdr:row>45</xdr:row>
      <xdr:rowOff>8963</xdr:rowOff>
    </xdr:from>
    <xdr:to>
      <xdr:col>8</xdr:col>
      <xdr:colOff>197223</xdr:colOff>
      <xdr:row>74</xdr:row>
      <xdr:rowOff>17930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7956E6E-C162-46B8-85BB-CF2E2488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7"/>
  <sheetViews>
    <sheetView showGridLines="0" tabSelected="1" zoomScaleNormal="100" workbookViewId="0">
      <selection activeCell="L18" sqref="L18"/>
    </sheetView>
  </sheetViews>
  <sheetFormatPr defaultRowHeight="14.4" x14ac:dyDescent="0.55000000000000004"/>
  <cols>
    <col min="2" max="2" width="33.9453125" customWidth="1"/>
    <col min="3" max="3" width="8.3125" customWidth="1"/>
    <col min="4" max="4" width="12.68359375" customWidth="1"/>
    <col min="5" max="6" width="12.68359375" style="1" customWidth="1"/>
  </cols>
  <sheetData>
    <row r="1" spans="2:8" ht="14.7" thickBot="1" x14ac:dyDescent="0.6"/>
    <row r="2" spans="2:8" ht="17.399999999999999" customHeight="1" thickBot="1" x14ac:dyDescent="0.6">
      <c r="B2" s="2"/>
      <c r="C2" s="3"/>
      <c r="D2" s="23" t="s">
        <v>5</v>
      </c>
      <c r="E2" s="23" t="s">
        <v>6</v>
      </c>
      <c r="F2" s="23" t="s">
        <v>7</v>
      </c>
    </row>
    <row r="3" spans="2:8" ht="17.399999999999999" customHeight="1" x14ac:dyDescent="0.55000000000000004">
      <c r="B3" s="178" t="s">
        <v>0</v>
      </c>
      <c r="C3" s="31" t="s">
        <v>8</v>
      </c>
      <c r="D3" s="5">
        <v>1.29940476190476E-2</v>
      </c>
      <c r="E3" s="5">
        <v>1.35845238095238E-2</v>
      </c>
      <c r="F3" s="5">
        <v>2.9900793650793601E-2</v>
      </c>
    </row>
    <row r="4" spans="2:8" ht="17.399999999999999" customHeight="1" thickBot="1" x14ac:dyDescent="0.6">
      <c r="B4" s="179"/>
      <c r="C4" s="32" t="s">
        <v>9</v>
      </c>
      <c r="D4" s="7">
        <v>8.0000000000000002E-3</v>
      </c>
      <c r="E4" s="7">
        <v>4.4000000000000003E-3</v>
      </c>
      <c r="F4" s="7">
        <v>3.6661709775096499E-3</v>
      </c>
    </row>
    <row r="5" spans="2:8" ht="17.399999999999999" customHeight="1" x14ac:dyDescent="0.55000000000000004">
      <c r="B5" s="180" t="s">
        <v>1</v>
      </c>
      <c r="C5" s="33" t="s">
        <v>8</v>
      </c>
      <c r="D5" s="9">
        <v>1.5237301587301501E-2</v>
      </c>
      <c r="E5" s="9">
        <v>2.1442460317460301E-2</v>
      </c>
      <c r="F5" s="9">
        <v>3.8185714285714198E-2</v>
      </c>
    </row>
    <row r="6" spans="2:8" ht="17.399999999999999" customHeight="1" thickBot="1" x14ac:dyDescent="0.6">
      <c r="B6" s="181"/>
      <c r="C6" s="34" t="s">
        <v>9</v>
      </c>
      <c r="D6" s="11">
        <v>9.5999999999999992E-3</v>
      </c>
      <c r="E6" s="11">
        <v>6.2333333333333199E-3</v>
      </c>
      <c r="F6" s="11">
        <v>5.0367424242424201E-3</v>
      </c>
    </row>
    <row r="7" spans="2:8" ht="17.399999999999999" customHeight="1" x14ac:dyDescent="0.55000000000000004">
      <c r="B7" s="182" t="s">
        <v>2</v>
      </c>
      <c r="C7" s="35" t="s">
        <v>8</v>
      </c>
      <c r="D7" s="13">
        <v>1.85039682539682E-2</v>
      </c>
      <c r="E7" s="13">
        <v>2.0762301587301499E-2</v>
      </c>
      <c r="F7" s="13">
        <v>4.1773412698412699E-2</v>
      </c>
    </row>
    <row r="8" spans="2:8" ht="17.399999999999999" customHeight="1" thickBot="1" x14ac:dyDescent="0.6">
      <c r="B8" s="183"/>
      <c r="C8" s="36" t="s">
        <v>9</v>
      </c>
      <c r="D8" s="25">
        <v>1.1199999999999899E-2</v>
      </c>
      <c r="E8" s="25">
        <v>5.7999999999999901E-3</v>
      </c>
      <c r="F8" s="25">
        <v>5.2500000000000003E-3</v>
      </c>
    </row>
    <row r="9" spans="2:8" ht="17.399999999999999" customHeight="1" x14ac:dyDescent="0.55000000000000004">
      <c r="B9" s="184" t="s">
        <v>3</v>
      </c>
      <c r="C9" s="37" t="s">
        <v>8</v>
      </c>
      <c r="D9" s="16">
        <v>0</v>
      </c>
      <c r="E9" s="16">
        <v>0</v>
      </c>
      <c r="F9" s="16">
        <v>0</v>
      </c>
      <c r="H9" s="22"/>
    </row>
    <row r="10" spans="2:8" ht="17.399999999999999" customHeight="1" thickBot="1" x14ac:dyDescent="0.6">
      <c r="B10" s="185"/>
      <c r="C10" s="38" t="s">
        <v>9</v>
      </c>
      <c r="D10" s="18">
        <v>0</v>
      </c>
      <c r="E10" s="18">
        <v>0</v>
      </c>
      <c r="F10" s="18">
        <v>0</v>
      </c>
    </row>
    <row r="11" spans="2:8" ht="17.399999999999999" customHeight="1" x14ac:dyDescent="0.55000000000000004">
      <c r="B11" s="186" t="s">
        <v>4</v>
      </c>
      <c r="C11" s="39" t="s">
        <v>8</v>
      </c>
      <c r="D11" s="27">
        <v>7.8348809523809501E-2</v>
      </c>
      <c r="E11" s="28">
        <v>8.5178571428571395E-2</v>
      </c>
      <c r="F11" s="27">
        <v>0.15163106060605999</v>
      </c>
    </row>
    <row r="12" spans="2:8" ht="17.399999999999999" customHeight="1" thickBot="1" x14ac:dyDescent="0.6">
      <c r="B12" s="187"/>
      <c r="C12" s="40" t="s">
        <v>9</v>
      </c>
      <c r="D12" s="21">
        <v>4.2599999999999999E-2</v>
      </c>
      <c r="E12" s="21">
        <v>2.4500000000000001E-2</v>
      </c>
      <c r="F12" s="21">
        <v>1.8211323529411599E-2</v>
      </c>
    </row>
    <row r="13" spans="2:8" ht="17.399999999999999" customHeight="1" thickBot="1" x14ac:dyDescent="0.6"/>
    <row r="14" spans="2:8" ht="17.399999999999999" customHeight="1" thickBot="1" x14ac:dyDescent="0.6">
      <c r="B14" s="2"/>
      <c r="C14" s="3"/>
      <c r="D14" s="23" t="s">
        <v>5</v>
      </c>
      <c r="E14" s="23" t="s">
        <v>6</v>
      </c>
      <c r="F14" s="23" t="s">
        <v>7</v>
      </c>
    </row>
    <row r="15" spans="2:8" ht="17.399999999999999" customHeight="1" x14ac:dyDescent="0.55000000000000004">
      <c r="B15" s="168" t="s">
        <v>0</v>
      </c>
      <c r="C15" s="4" t="s">
        <v>8</v>
      </c>
      <c r="D15" s="5">
        <v>7.8250000000000004E-3</v>
      </c>
      <c r="E15" s="5">
        <v>1.78345238095238E-2</v>
      </c>
      <c r="F15" s="5">
        <v>3.8651190476190402E-2</v>
      </c>
    </row>
    <row r="16" spans="2:8" ht="17.399999999999999" customHeight="1" thickBot="1" x14ac:dyDescent="0.6">
      <c r="B16" s="169"/>
      <c r="C16" s="6" t="s">
        <v>9</v>
      </c>
      <c r="D16" s="7">
        <v>5.45E-3</v>
      </c>
      <c r="E16" s="7">
        <v>4.5999999999999999E-3</v>
      </c>
      <c r="F16" s="7">
        <v>4.4599304187384701E-3</v>
      </c>
    </row>
    <row r="17" spans="2:6" ht="17.399999999999999" customHeight="1" x14ac:dyDescent="0.55000000000000004">
      <c r="B17" s="170" t="s">
        <v>1</v>
      </c>
      <c r="C17" s="8" t="s">
        <v>8</v>
      </c>
      <c r="D17" s="9">
        <v>1.7263492063492002E-2</v>
      </c>
      <c r="E17" s="9">
        <v>2.0874206349206299E-2</v>
      </c>
      <c r="F17" s="9">
        <v>3.7146428571428497E-2</v>
      </c>
    </row>
    <row r="18" spans="2:6" ht="17.399999999999999" customHeight="1" thickBot="1" x14ac:dyDescent="0.6">
      <c r="B18" s="171"/>
      <c r="C18" s="10" t="s">
        <v>9</v>
      </c>
      <c r="D18" s="11">
        <v>1.0266666666666599E-2</v>
      </c>
      <c r="E18" s="11">
        <v>6.2333333333333303E-3</v>
      </c>
      <c r="F18" s="11">
        <v>5.13333333333333E-3</v>
      </c>
    </row>
    <row r="19" spans="2:6" ht="17.399999999999999" customHeight="1" x14ac:dyDescent="0.55000000000000004">
      <c r="B19" s="172" t="s">
        <v>2</v>
      </c>
      <c r="C19" s="12" t="s">
        <v>8</v>
      </c>
      <c r="D19" s="13">
        <v>1.5920634920634901E-2</v>
      </c>
      <c r="E19" s="13">
        <v>2.1777380952380899E-2</v>
      </c>
      <c r="F19" s="13">
        <v>5.4494047619047602E-2</v>
      </c>
    </row>
    <row r="20" spans="2:6" ht="17.399999999999999" customHeight="1" thickBot="1" x14ac:dyDescent="0.6">
      <c r="B20" s="188"/>
      <c r="C20" s="24" t="s">
        <v>9</v>
      </c>
      <c r="D20" s="25">
        <v>9.6499999999999902E-3</v>
      </c>
      <c r="E20" s="25">
        <v>5.4999999999999901E-3</v>
      </c>
      <c r="F20" s="25">
        <v>6.2843137254901997E-3</v>
      </c>
    </row>
    <row r="21" spans="2:6" ht="17.399999999999999" customHeight="1" x14ac:dyDescent="0.55000000000000004">
      <c r="B21" s="189" t="s">
        <v>3</v>
      </c>
      <c r="C21" s="29" t="s">
        <v>8</v>
      </c>
      <c r="D21" s="16">
        <v>0</v>
      </c>
      <c r="E21" s="16">
        <v>0</v>
      </c>
      <c r="F21" s="16">
        <v>0</v>
      </c>
    </row>
    <row r="22" spans="2:6" ht="17.399999999999999" customHeight="1" thickBot="1" x14ac:dyDescent="0.6">
      <c r="B22" s="190"/>
      <c r="C22" s="30" t="s">
        <v>9</v>
      </c>
      <c r="D22" s="18">
        <v>0</v>
      </c>
      <c r="E22" s="18">
        <v>0</v>
      </c>
      <c r="F22" s="18">
        <v>0</v>
      </c>
    </row>
    <row r="23" spans="2:6" ht="17.399999999999999" customHeight="1" x14ac:dyDescent="0.55000000000000004">
      <c r="B23" s="191" t="s">
        <v>4</v>
      </c>
      <c r="C23" s="26" t="s">
        <v>8</v>
      </c>
      <c r="D23" s="27">
        <v>6.7138095238095302E-2</v>
      </c>
      <c r="E23" s="28">
        <v>9.7121428571428498E-2</v>
      </c>
      <c r="F23" s="27">
        <v>0.15180966810966701</v>
      </c>
    </row>
    <row r="24" spans="2:6" ht="17.399999999999999" customHeight="1" thickBot="1" x14ac:dyDescent="0.6">
      <c r="B24" s="177"/>
      <c r="C24" s="20" t="s">
        <v>9</v>
      </c>
      <c r="D24" s="21">
        <v>3.8600000000000002E-2</v>
      </c>
      <c r="E24" s="21">
        <v>2.8500000000000001E-2</v>
      </c>
      <c r="F24" s="21">
        <v>1.7749621212121099E-2</v>
      </c>
    </row>
    <row r="25" spans="2:6" ht="17.399999999999999" customHeight="1" thickBot="1" x14ac:dyDescent="0.6"/>
    <row r="26" spans="2:6" ht="17.399999999999999" customHeight="1" thickBot="1" x14ac:dyDescent="0.6">
      <c r="B26" s="2"/>
      <c r="C26" s="3"/>
      <c r="D26" s="23" t="s">
        <v>5</v>
      </c>
      <c r="E26" s="23" t="s">
        <v>6</v>
      </c>
      <c r="F26" s="23" t="s">
        <v>7</v>
      </c>
    </row>
    <row r="27" spans="2:6" ht="17.399999999999999" customHeight="1" x14ac:dyDescent="0.55000000000000004">
      <c r="B27" s="168" t="s">
        <v>0</v>
      </c>
      <c r="C27" s="4" t="s">
        <v>8</v>
      </c>
      <c r="D27" s="5">
        <v>1.2577380952380901E-2</v>
      </c>
      <c r="E27" s="5">
        <v>1.8651190476190401E-2</v>
      </c>
      <c r="F27" s="5">
        <v>3.1945238095237999E-2</v>
      </c>
    </row>
    <row r="28" spans="2:6" ht="17.399999999999999" customHeight="1" thickBot="1" x14ac:dyDescent="0.6">
      <c r="B28" s="169"/>
      <c r="C28" s="6" t="s">
        <v>9</v>
      </c>
      <c r="D28" s="7">
        <v>7.0499999999999998E-3</v>
      </c>
      <c r="E28" s="7">
        <v>5.3499999999999902E-3</v>
      </c>
      <c r="F28" s="7">
        <v>3.50716917458336E-3</v>
      </c>
    </row>
    <row r="29" spans="2:6" ht="17.399999999999999" customHeight="1" x14ac:dyDescent="0.55000000000000004">
      <c r="B29" s="170" t="s">
        <v>1</v>
      </c>
      <c r="C29" s="8" t="s">
        <v>8</v>
      </c>
      <c r="D29" s="9">
        <v>1.89273809523809E-2</v>
      </c>
      <c r="E29" s="9">
        <v>2.4309126984126898E-2</v>
      </c>
      <c r="F29" s="9">
        <v>4.3210714285714297E-2</v>
      </c>
    </row>
    <row r="30" spans="2:6" ht="17.399999999999999" customHeight="1" thickBot="1" x14ac:dyDescent="0.6">
      <c r="B30" s="171"/>
      <c r="C30" s="10" t="s">
        <v>9</v>
      </c>
      <c r="D30" s="11">
        <v>9.73333333333333E-3</v>
      </c>
      <c r="E30" s="11">
        <v>7.4999999999999902E-3</v>
      </c>
      <c r="F30" s="11">
        <v>5.36347826086956E-3</v>
      </c>
    </row>
    <row r="31" spans="2:6" ht="17.399999999999999" customHeight="1" x14ac:dyDescent="0.55000000000000004">
      <c r="B31" s="172" t="s">
        <v>2</v>
      </c>
      <c r="C31" s="12" t="s">
        <v>8</v>
      </c>
      <c r="D31" s="13">
        <v>2.12761904761904E-2</v>
      </c>
      <c r="E31" s="13">
        <v>2.6345634920634901E-2</v>
      </c>
      <c r="F31" s="13">
        <v>5.4417857142857101E-2</v>
      </c>
    </row>
    <row r="32" spans="2:6" ht="17.399999999999999" customHeight="1" thickBot="1" x14ac:dyDescent="0.6">
      <c r="B32" s="173"/>
      <c r="C32" s="14" t="s">
        <v>9</v>
      </c>
      <c r="D32" s="25">
        <v>9.6500000000000006E-3</v>
      </c>
      <c r="E32" s="25">
        <v>7.6499999999999901E-3</v>
      </c>
      <c r="F32" s="25">
        <v>5.9199999999999999E-3</v>
      </c>
    </row>
    <row r="33" spans="2:6" ht="17.399999999999999" customHeight="1" x14ac:dyDescent="0.55000000000000004">
      <c r="B33" s="174" t="s">
        <v>3</v>
      </c>
      <c r="C33" s="15" t="s">
        <v>8</v>
      </c>
      <c r="D33" s="16">
        <v>0</v>
      </c>
      <c r="E33" s="16">
        <v>0</v>
      </c>
      <c r="F33" s="16">
        <v>0</v>
      </c>
    </row>
    <row r="34" spans="2:6" ht="17.399999999999999" customHeight="1" thickBot="1" x14ac:dyDescent="0.6">
      <c r="B34" s="175"/>
      <c r="C34" s="17" t="s">
        <v>9</v>
      </c>
      <c r="D34" s="18">
        <v>0</v>
      </c>
      <c r="E34" s="18">
        <v>0</v>
      </c>
      <c r="F34" s="18">
        <v>0</v>
      </c>
    </row>
    <row r="35" spans="2:6" ht="17.399999999999999" customHeight="1" x14ac:dyDescent="0.55000000000000004">
      <c r="B35" s="176" t="s">
        <v>4</v>
      </c>
      <c r="C35" s="19" t="s">
        <v>8</v>
      </c>
      <c r="D35" s="27">
        <v>6.8619047619047593E-2</v>
      </c>
      <c r="E35" s="28">
        <v>9.4870238095237994E-2</v>
      </c>
      <c r="F35" s="27">
        <v>0.14973069985569901</v>
      </c>
    </row>
    <row r="36" spans="2:6" ht="17.399999999999999" customHeight="1" thickBot="1" x14ac:dyDescent="0.6">
      <c r="B36" s="177"/>
      <c r="C36" s="20" t="s">
        <v>9</v>
      </c>
      <c r="D36" s="21">
        <v>3.8199999999999998E-2</v>
      </c>
      <c r="E36" s="21">
        <v>2.69E-2</v>
      </c>
      <c r="F36" s="21">
        <v>1.8329298245613902E-2</v>
      </c>
    </row>
    <row r="37" spans="2:6" ht="17.399999999999999" customHeight="1" thickBot="1" x14ac:dyDescent="0.6"/>
    <row r="38" spans="2:6" ht="17.399999999999999" customHeight="1" thickBot="1" x14ac:dyDescent="0.6">
      <c r="B38" s="2"/>
      <c r="C38" s="3"/>
      <c r="D38" s="23" t="s">
        <v>5</v>
      </c>
      <c r="E38" s="23" t="s">
        <v>6</v>
      </c>
      <c r="F38" s="23" t="s">
        <v>7</v>
      </c>
    </row>
    <row r="39" spans="2:6" ht="17.399999999999999" customHeight="1" x14ac:dyDescent="0.55000000000000004">
      <c r="B39" s="168" t="s">
        <v>0</v>
      </c>
      <c r="C39" s="4" t="s">
        <v>8</v>
      </c>
      <c r="D39" s="5">
        <v>1.47273809523809E-2</v>
      </c>
      <c r="E39" s="5">
        <v>1.86845238095238E-2</v>
      </c>
      <c r="F39" s="5">
        <v>3.7745238095238103E-2</v>
      </c>
    </row>
    <row r="40" spans="2:6" ht="17.399999999999999" customHeight="1" thickBot="1" x14ac:dyDescent="0.6">
      <c r="B40" s="169"/>
      <c r="C40" s="6" t="s">
        <v>9</v>
      </c>
      <c r="D40" s="7">
        <v>8.2500000000000004E-3</v>
      </c>
      <c r="E40" s="7">
        <v>5.4611111111110998E-3</v>
      </c>
      <c r="F40" s="7">
        <v>4.5408329220322698E-3</v>
      </c>
    </row>
    <row r="41" spans="2:6" ht="17.399999999999999" customHeight="1" x14ac:dyDescent="0.55000000000000004">
      <c r="B41" s="170" t="s">
        <v>1</v>
      </c>
      <c r="C41" s="8" t="s">
        <v>8</v>
      </c>
      <c r="D41" s="9">
        <v>1.59563492063492E-2</v>
      </c>
      <c r="E41" s="9">
        <v>1.8551190476190402E-2</v>
      </c>
      <c r="F41" s="9">
        <v>3.8836904761904698E-2</v>
      </c>
    </row>
    <row r="42" spans="2:6" ht="17.399999999999999" customHeight="1" thickBot="1" x14ac:dyDescent="0.6">
      <c r="B42" s="171"/>
      <c r="C42" s="10" t="s">
        <v>9</v>
      </c>
      <c r="D42" s="11">
        <v>9.9333333333333305E-3</v>
      </c>
      <c r="E42" s="11">
        <v>5.8333333333333301E-3</v>
      </c>
      <c r="F42" s="11">
        <v>5.2771794871794902E-3</v>
      </c>
    </row>
    <row r="43" spans="2:6" ht="17.399999999999999" customHeight="1" x14ac:dyDescent="0.55000000000000004">
      <c r="B43" s="172" t="s">
        <v>2</v>
      </c>
      <c r="C43" s="12" t="s">
        <v>8</v>
      </c>
      <c r="D43" s="13">
        <v>1.9730158730158699E-2</v>
      </c>
      <c r="E43" s="13">
        <v>2.25916666666666E-2</v>
      </c>
      <c r="F43" s="13">
        <v>5.3177380952380997E-2</v>
      </c>
    </row>
    <row r="44" spans="2:6" ht="17.399999999999999" customHeight="1" thickBot="1" x14ac:dyDescent="0.6">
      <c r="B44" s="173"/>
      <c r="C44" s="14" t="s">
        <v>9</v>
      </c>
      <c r="D44" s="25">
        <v>1.10499999999999E-2</v>
      </c>
      <c r="E44" s="25">
        <v>6.4499999999999896E-3</v>
      </c>
      <c r="F44" s="25">
        <v>6.4076470588235301E-3</v>
      </c>
    </row>
    <row r="45" spans="2:6" ht="17.399999999999999" customHeight="1" x14ac:dyDescent="0.55000000000000004">
      <c r="B45" s="174" t="s">
        <v>3</v>
      </c>
      <c r="C45" s="15" t="s">
        <v>8</v>
      </c>
      <c r="D45" s="16">
        <v>0</v>
      </c>
      <c r="E45" s="16">
        <v>0</v>
      </c>
      <c r="F45" s="16">
        <v>0</v>
      </c>
    </row>
    <row r="46" spans="2:6" ht="17.399999999999999" customHeight="1" thickBot="1" x14ac:dyDescent="0.6">
      <c r="B46" s="175"/>
      <c r="C46" s="17" t="s">
        <v>9</v>
      </c>
      <c r="D46" s="18">
        <v>0</v>
      </c>
      <c r="E46" s="18">
        <v>0</v>
      </c>
      <c r="F46" s="18">
        <v>0</v>
      </c>
    </row>
    <row r="47" spans="2:6" ht="17.399999999999999" customHeight="1" x14ac:dyDescent="0.55000000000000004">
      <c r="B47" s="176" t="s">
        <v>4</v>
      </c>
      <c r="C47" s="19" t="s">
        <v>8</v>
      </c>
      <c r="D47" s="27">
        <v>7.2473809523809593E-2</v>
      </c>
      <c r="E47" s="28">
        <v>8.7289285714285694E-2</v>
      </c>
      <c r="F47" s="27">
        <v>0.17431323953823899</v>
      </c>
    </row>
    <row r="48" spans="2:6" ht="17.399999999999999" customHeight="1" thickBot="1" x14ac:dyDescent="0.6">
      <c r="B48" s="177"/>
      <c r="C48" s="20" t="s">
        <v>9</v>
      </c>
      <c r="D48" s="21">
        <v>4.1200000000000001E-2</v>
      </c>
      <c r="E48" s="21">
        <v>2.5999999999999999E-2</v>
      </c>
      <c r="F48" s="21">
        <v>1.9701666666666499E-2</v>
      </c>
    </row>
    <row r="49" spans="2:6" ht="17.399999999999999" customHeight="1" thickBot="1" x14ac:dyDescent="0.6"/>
    <row r="50" spans="2:6" ht="17.399999999999999" customHeight="1" thickBot="1" x14ac:dyDescent="0.6">
      <c r="B50" s="2"/>
      <c r="C50" s="3"/>
      <c r="D50" s="23" t="s">
        <v>5</v>
      </c>
      <c r="E50" s="23" t="s">
        <v>6</v>
      </c>
      <c r="F50" s="23" t="s">
        <v>7</v>
      </c>
    </row>
    <row r="51" spans="2:6" ht="17.399999999999999" customHeight="1" x14ac:dyDescent="0.55000000000000004">
      <c r="B51" s="168" t="s">
        <v>0</v>
      </c>
      <c r="C51" s="4" t="s">
        <v>8</v>
      </c>
      <c r="D51" s="5">
        <v>1.1813888888888799E-2</v>
      </c>
      <c r="E51" s="5">
        <v>1.9584523809523802E-2</v>
      </c>
      <c r="F51" s="5">
        <v>3.2325793650793598E-2</v>
      </c>
    </row>
    <row r="52" spans="2:6" ht="17.399999999999999" customHeight="1" thickBot="1" x14ac:dyDescent="0.6">
      <c r="B52" s="169"/>
      <c r="C52" s="6" t="s">
        <v>9</v>
      </c>
      <c r="D52" s="7">
        <v>6.2500000000000003E-3</v>
      </c>
      <c r="E52" s="7">
        <v>5.3999999999999899E-3</v>
      </c>
      <c r="F52" s="7">
        <v>3.8605065694539299E-3</v>
      </c>
    </row>
    <row r="53" spans="2:6" ht="17.399999999999999" customHeight="1" x14ac:dyDescent="0.55000000000000004">
      <c r="B53" s="170" t="s">
        <v>1</v>
      </c>
      <c r="C53" s="8" t="s">
        <v>8</v>
      </c>
      <c r="D53" s="9">
        <v>1.8720238095238002E-2</v>
      </c>
      <c r="E53" s="9">
        <v>2.6261507936507899E-2</v>
      </c>
      <c r="F53" s="9">
        <v>4.4776190476190497E-2</v>
      </c>
    </row>
    <row r="54" spans="2:6" ht="17.399999999999999" customHeight="1" thickBot="1" x14ac:dyDescent="0.6">
      <c r="B54" s="171"/>
      <c r="C54" s="10" t="s">
        <v>9</v>
      </c>
      <c r="D54" s="11">
        <v>9.7999999999999997E-3</v>
      </c>
      <c r="E54" s="11">
        <v>7.6999999999999898E-3</v>
      </c>
      <c r="F54" s="11">
        <v>5.2157076257076202E-3</v>
      </c>
    </row>
    <row r="55" spans="2:6" ht="17.399999999999999" customHeight="1" x14ac:dyDescent="0.55000000000000004">
      <c r="B55" s="172" t="s">
        <v>2</v>
      </c>
      <c r="C55" s="12" t="s">
        <v>8</v>
      </c>
      <c r="D55" s="13">
        <v>1.32428571428571E-2</v>
      </c>
      <c r="E55" s="13">
        <v>3.1098015873015802E-2</v>
      </c>
      <c r="F55" s="13">
        <v>5.1432936507936497E-2</v>
      </c>
    </row>
    <row r="56" spans="2:6" ht="17.399999999999999" customHeight="1" thickBot="1" x14ac:dyDescent="0.6">
      <c r="B56" s="173"/>
      <c r="C56" s="14" t="s">
        <v>9</v>
      </c>
      <c r="D56" s="25">
        <v>7.45E-3</v>
      </c>
      <c r="E56" s="25">
        <v>7.8999999999999904E-3</v>
      </c>
      <c r="F56" s="25">
        <v>5.9981871345029204E-3</v>
      </c>
    </row>
    <row r="57" spans="2:6" ht="17.399999999999999" customHeight="1" x14ac:dyDescent="0.55000000000000004">
      <c r="B57" s="174" t="s">
        <v>3</v>
      </c>
      <c r="C57" s="15" t="s">
        <v>8</v>
      </c>
      <c r="D57" s="16">
        <v>0</v>
      </c>
      <c r="E57" s="16">
        <v>0</v>
      </c>
      <c r="F57" s="16">
        <v>0</v>
      </c>
    </row>
    <row r="58" spans="2:6" ht="17.399999999999999" customHeight="1" thickBot="1" x14ac:dyDescent="0.6">
      <c r="B58" s="175"/>
      <c r="C58" s="17" t="s">
        <v>9</v>
      </c>
      <c r="D58" s="18">
        <v>0</v>
      </c>
      <c r="E58" s="18">
        <v>0</v>
      </c>
      <c r="F58" s="18">
        <v>0</v>
      </c>
    </row>
    <row r="59" spans="2:6" ht="17.399999999999999" customHeight="1" x14ac:dyDescent="0.55000000000000004">
      <c r="B59" s="176" t="s">
        <v>4</v>
      </c>
      <c r="C59" s="19" t="s">
        <v>8</v>
      </c>
      <c r="D59" s="27">
        <v>6.7688095238095297E-2</v>
      </c>
      <c r="E59" s="28">
        <v>9.2270238095238002E-2</v>
      </c>
      <c r="F59" s="27">
        <v>0.16347867965367899</v>
      </c>
    </row>
    <row r="60" spans="2:6" ht="17.399999999999999" customHeight="1" thickBot="1" x14ac:dyDescent="0.6">
      <c r="B60" s="177"/>
      <c r="C60" s="20" t="s">
        <v>9</v>
      </c>
      <c r="D60" s="21">
        <v>3.8999999999999903E-2</v>
      </c>
      <c r="E60" s="21">
        <v>2.6599999999999999E-2</v>
      </c>
      <c r="F60" s="21">
        <v>1.8368970588235198E-2</v>
      </c>
    </row>
    <row r="64" spans="2:6" ht="14.7" thickBot="1" x14ac:dyDescent="0.6"/>
    <row r="65" spans="2:6" ht="14.7" thickBot="1" x14ac:dyDescent="0.6">
      <c r="B65" s="2"/>
      <c r="C65" s="3"/>
      <c r="D65" s="23" t="s">
        <v>5</v>
      </c>
      <c r="E65" s="23" t="s">
        <v>6</v>
      </c>
      <c r="F65" s="23" t="s">
        <v>7</v>
      </c>
    </row>
    <row r="66" spans="2:6" ht="14.7" thickBot="1" x14ac:dyDescent="0.6">
      <c r="B66" s="168" t="s">
        <v>0</v>
      </c>
      <c r="C66" s="4" t="s">
        <v>8</v>
      </c>
      <c r="D66" s="5">
        <f>AVERAGE(D3,D15,D27,D39,D51)</f>
        <v>1.198753968253964E-2</v>
      </c>
      <c r="E66" s="5">
        <f t="shared" ref="E66:F66" si="0">AVERAGE(E3,E15,E27,E39,E51)</f>
        <v>1.7667857142857121E-2</v>
      </c>
      <c r="F66" s="5">
        <f t="shared" si="0"/>
        <v>3.4113650793650738E-2</v>
      </c>
    </row>
    <row r="67" spans="2:6" ht="14.7" thickBot="1" x14ac:dyDescent="0.6">
      <c r="B67" s="169"/>
      <c r="C67" s="6" t="s">
        <v>9</v>
      </c>
      <c r="D67" s="5">
        <f t="shared" ref="D67:F67" si="1">AVERAGE(D4,D16,D28,D40,D52)</f>
        <v>7.000000000000001E-3</v>
      </c>
      <c r="E67" s="5">
        <f t="shared" si="1"/>
        <v>5.0422222222222162E-3</v>
      </c>
      <c r="F67" s="5">
        <f t="shared" si="1"/>
        <v>4.0069220124635358E-3</v>
      </c>
    </row>
    <row r="68" spans="2:6" ht="14.7" thickBot="1" x14ac:dyDescent="0.6">
      <c r="B68" s="170" t="s">
        <v>1</v>
      </c>
      <c r="C68" s="8" t="s">
        <v>8</v>
      </c>
      <c r="D68" s="5">
        <f t="shared" ref="D68:F68" si="2">AVERAGE(D5,D17,D29,D41,D53)</f>
        <v>1.7220952380952319E-2</v>
      </c>
      <c r="E68" s="5">
        <f t="shared" si="2"/>
        <v>2.228769841269836E-2</v>
      </c>
      <c r="F68" s="5">
        <f t="shared" si="2"/>
        <v>4.043119047619044E-2</v>
      </c>
    </row>
    <row r="69" spans="2:6" ht="14.7" thickBot="1" x14ac:dyDescent="0.6">
      <c r="B69" s="171"/>
      <c r="C69" s="10" t="s">
        <v>9</v>
      </c>
      <c r="D69" s="5">
        <f t="shared" ref="D69:F69" si="3">AVERAGE(D6,D18,D30,D42,D54)</f>
        <v>9.8666666666666521E-3</v>
      </c>
      <c r="E69" s="5">
        <f t="shared" si="3"/>
        <v>6.6999999999999924E-3</v>
      </c>
      <c r="F69" s="5">
        <f t="shared" si="3"/>
        <v>5.2052882262664845E-3</v>
      </c>
    </row>
    <row r="70" spans="2:6" ht="14.7" thickBot="1" x14ac:dyDescent="0.6">
      <c r="B70" s="172" t="s">
        <v>2</v>
      </c>
      <c r="C70" s="12" t="s">
        <v>8</v>
      </c>
      <c r="D70" s="5">
        <f t="shared" ref="D70:F70" si="4">AVERAGE(D7,D19,D31,D43,D55)</f>
        <v>1.7734761904761857E-2</v>
      </c>
      <c r="E70" s="5">
        <f t="shared" si="4"/>
        <v>2.4514999999999943E-2</v>
      </c>
      <c r="F70" s="5">
        <f t="shared" si="4"/>
        <v>5.1059126984126978E-2</v>
      </c>
    </row>
    <row r="71" spans="2:6" ht="14.7" thickBot="1" x14ac:dyDescent="0.6">
      <c r="B71" s="173"/>
      <c r="C71" s="14" t="s">
        <v>9</v>
      </c>
      <c r="D71" s="5">
        <f t="shared" ref="D71:F71" si="5">AVERAGE(D8,D20,D32,D44,D56)</f>
        <v>9.7999999999999581E-3</v>
      </c>
      <c r="E71" s="5">
        <f t="shared" si="5"/>
        <v>6.6599999999999906E-3</v>
      </c>
      <c r="F71" s="5">
        <f t="shared" si="5"/>
        <v>5.9720295837633313E-3</v>
      </c>
    </row>
    <row r="72" spans="2:6" ht="14.7" thickBot="1" x14ac:dyDescent="0.6">
      <c r="B72" s="174" t="s">
        <v>3</v>
      </c>
      <c r="C72" s="15" t="s">
        <v>8</v>
      </c>
      <c r="D72" s="5">
        <f t="shared" ref="D72:F72" si="6">AVERAGE(D9,D21,D33,D45,D57)</f>
        <v>0</v>
      </c>
      <c r="E72" s="5">
        <f t="shared" si="6"/>
        <v>0</v>
      </c>
      <c r="F72" s="5">
        <f t="shared" si="6"/>
        <v>0</v>
      </c>
    </row>
    <row r="73" spans="2:6" ht="14.7" thickBot="1" x14ac:dyDescent="0.6">
      <c r="B73" s="175"/>
      <c r="C73" s="17" t="s">
        <v>9</v>
      </c>
      <c r="D73" s="5">
        <f t="shared" ref="D73:F73" si="7">AVERAGE(D10,D22,D34,D46,D58)</f>
        <v>0</v>
      </c>
      <c r="E73" s="5">
        <f t="shared" si="7"/>
        <v>0</v>
      </c>
      <c r="F73" s="5">
        <f t="shared" si="7"/>
        <v>0</v>
      </c>
    </row>
    <row r="74" spans="2:6" ht="14.7" thickBot="1" x14ac:dyDescent="0.6">
      <c r="B74" s="176" t="s">
        <v>4</v>
      </c>
      <c r="C74" s="19" t="s">
        <v>8</v>
      </c>
      <c r="D74" s="5">
        <f t="shared" ref="D74:F74" si="8">AVERAGE(D11,D23,D35,D47,D59)</f>
        <v>7.0853571428571446E-2</v>
      </c>
      <c r="E74" s="5">
        <f t="shared" si="8"/>
        <v>9.1345952380952306E-2</v>
      </c>
      <c r="F74" s="5">
        <f t="shared" si="8"/>
        <v>0.15819266955266881</v>
      </c>
    </row>
    <row r="75" spans="2:6" ht="14.7" thickBot="1" x14ac:dyDescent="0.6">
      <c r="B75" s="192"/>
      <c r="C75" s="157" t="s">
        <v>9</v>
      </c>
      <c r="D75" s="158">
        <f t="shared" ref="D75:F75" si="9">AVERAGE(D12,D24,D36,D48,D60)</f>
        <v>3.9919999999999976E-2</v>
      </c>
      <c r="E75" s="158">
        <f t="shared" si="9"/>
        <v>2.6500000000000003E-2</v>
      </c>
      <c r="F75" s="158">
        <f t="shared" si="9"/>
        <v>1.8472176048409662E-2</v>
      </c>
    </row>
    <row r="76" spans="2:6" x14ac:dyDescent="0.55000000000000004">
      <c r="B76" s="166" t="s">
        <v>32</v>
      </c>
      <c r="C76" s="163" t="s">
        <v>8</v>
      </c>
      <c r="D76" s="159">
        <v>3.6751984126984098E-2</v>
      </c>
      <c r="E76" s="159">
        <v>5.79654151404152E-2</v>
      </c>
      <c r="F76" s="160">
        <v>8.53217032967033E-2</v>
      </c>
    </row>
    <row r="77" spans="2:6" ht="14.7" thickBot="1" x14ac:dyDescent="0.6">
      <c r="B77" s="167"/>
      <c r="C77" s="164" t="s">
        <v>9</v>
      </c>
      <c r="D77" s="161">
        <v>2.4199999999999899E-2</v>
      </c>
      <c r="E77" s="165">
        <v>1.7799999999999899E-2</v>
      </c>
      <c r="F77" s="162">
        <v>1.01599999999999E-2</v>
      </c>
    </row>
  </sheetData>
  <mergeCells count="31">
    <mergeCell ref="B15:B16"/>
    <mergeCell ref="B17:B18"/>
    <mergeCell ref="B19:B20"/>
    <mergeCell ref="B21:B22"/>
    <mergeCell ref="B23:B24"/>
    <mergeCell ref="B3:B4"/>
    <mergeCell ref="B5:B6"/>
    <mergeCell ref="B7:B8"/>
    <mergeCell ref="B9:B10"/>
    <mergeCell ref="B11:B12"/>
    <mergeCell ref="B27:B28"/>
    <mergeCell ref="B29:B30"/>
    <mergeCell ref="B31:B32"/>
    <mergeCell ref="B33:B34"/>
    <mergeCell ref="B35:B36"/>
    <mergeCell ref="B39:B40"/>
    <mergeCell ref="B41:B42"/>
    <mergeCell ref="B43:B44"/>
    <mergeCell ref="B45:B46"/>
    <mergeCell ref="B47:B48"/>
    <mergeCell ref="B76:B77"/>
    <mergeCell ref="B51:B52"/>
    <mergeCell ref="B53:B54"/>
    <mergeCell ref="B55:B56"/>
    <mergeCell ref="B57:B58"/>
    <mergeCell ref="B59:B60"/>
    <mergeCell ref="B66:B67"/>
    <mergeCell ref="B68:B69"/>
    <mergeCell ref="B70:B71"/>
    <mergeCell ref="B72:B73"/>
    <mergeCell ref="B74:B7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5"/>
  <sheetViews>
    <sheetView showGridLines="0" zoomScaleNormal="100" workbookViewId="0">
      <selection activeCell="H130" sqref="H130"/>
    </sheetView>
  </sheetViews>
  <sheetFormatPr defaultRowHeight="14.4" x14ac:dyDescent="0.55000000000000004"/>
  <cols>
    <col min="2" max="2" width="33.9453125" bestFit="1" customWidth="1"/>
    <col min="3" max="3" width="13.89453125" style="1" bestFit="1" customWidth="1"/>
    <col min="4" max="6" width="13.3125" customWidth="1"/>
  </cols>
  <sheetData>
    <row r="1" spans="2:6" ht="14.7" thickBot="1" x14ac:dyDescent="0.6"/>
    <row r="2" spans="2:6" ht="15" customHeight="1" thickBot="1" x14ac:dyDescent="0.6">
      <c r="B2" s="108"/>
      <c r="C2" s="23" t="s">
        <v>27</v>
      </c>
      <c r="D2" s="23" t="s">
        <v>5</v>
      </c>
      <c r="E2" s="23" t="s">
        <v>6</v>
      </c>
      <c r="F2" s="23" t="s">
        <v>7</v>
      </c>
    </row>
    <row r="3" spans="2:6" ht="15" customHeight="1" x14ac:dyDescent="0.55000000000000004">
      <c r="B3" s="178" t="s">
        <v>0</v>
      </c>
      <c r="C3" s="109">
        <v>0</v>
      </c>
      <c r="D3" s="135">
        <v>16</v>
      </c>
      <c r="E3" s="135">
        <v>19</v>
      </c>
      <c r="F3" s="135">
        <v>18</v>
      </c>
    </row>
    <row r="4" spans="2:6" ht="15" customHeight="1" x14ac:dyDescent="0.55000000000000004">
      <c r="B4" s="193"/>
      <c r="C4" s="110" t="s">
        <v>28</v>
      </c>
      <c r="D4" s="136">
        <v>14</v>
      </c>
      <c r="E4" s="136">
        <v>40</v>
      </c>
      <c r="F4" s="136">
        <v>110</v>
      </c>
    </row>
    <row r="5" spans="2:6" ht="15" customHeight="1" thickBot="1" x14ac:dyDescent="0.6">
      <c r="B5" s="179"/>
      <c r="C5" s="111" t="s">
        <v>29</v>
      </c>
      <c r="D5" s="137">
        <v>970</v>
      </c>
      <c r="E5" s="137">
        <v>941</v>
      </c>
      <c r="F5" s="137">
        <v>872</v>
      </c>
    </row>
    <row r="6" spans="2:6" ht="15" customHeight="1" x14ac:dyDescent="0.55000000000000004">
      <c r="B6" s="197" t="s">
        <v>1</v>
      </c>
      <c r="C6" s="118">
        <v>0</v>
      </c>
      <c r="D6" s="138">
        <v>291</v>
      </c>
      <c r="E6" s="138">
        <v>289</v>
      </c>
      <c r="F6" s="138">
        <v>288</v>
      </c>
    </row>
    <row r="7" spans="2:6" ht="15" customHeight="1" x14ac:dyDescent="0.55000000000000004">
      <c r="B7" s="198"/>
      <c r="C7" s="119" t="s">
        <v>28</v>
      </c>
      <c r="D7" s="139">
        <v>0</v>
      </c>
      <c r="E7" s="139">
        <v>3</v>
      </c>
      <c r="F7" s="139">
        <v>20</v>
      </c>
    </row>
    <row r="8" spans="2:6" ht="15" customHeight="1" thickBot="1" x14ac:dyDescent="0.6">
      <c r="B8" s="199"/>
      <c r="C8" s="120" t="s">
        <v>29</v>
      </c>
      <c r="D8" s="140">
        <v>709</v>
      </c>
      <c r="E8" s="140">
        <v>708</v>
      </c>
      <c r="F8" s="140">
        <v>692</v>
      </c>
    </row>
    <row r="9" spans="2:6" ht="15" customHeight="1" x14ac:dyDescent="0.55000000000000004">
      <c r="B9" s="200" t="s">
        <v>2</v>
      </c>
      <c r="C9" s="121">
        <v>0</v>
      </c>
      <c r="D9" s="141">
        <v>4</v>
      </c>
      <c r="E9" s="141">
        <v>4</v>
      </c>
      <c r="F9" s="141">
        <v>6</v>
      </c>
    </row>
    <row r="10" spans="2:6" ht="15" customHeight="1" x14ac:dyDescent="0.55000000000000004">
      <c r="B10" s="201"/>
      <c r="C10" s="122" t="s">
        <v>28</v>
      </c>
      <c r="D10" s="142">
        <v>5</v>
      </c>
      <c r="E10" s="142">
        <v>7</v>
      </c>
      <c r="F10" s="142">
        <v>27</v>
      </c>
    </row>
    <row r="11" spans="2:6" ht="15" customHeight="1" thickBot="1" x14ac:dyDescent="0.6">
      <c r="B11" s="202"/>
      <c r="C11" s="123" t="s">
        <v>29</v>
      </c>
      <c r="D11" s="143">
        <v>991</v>
      </c>
      <c r="E11" s="143">
        <v>989</v>
      </c>
      <c r="F11" s="143">
        <v>967</v>
      </c>
    </row>
    <row r="12" spans="2:6" ht="15" customHeight="1" x14ac:dyDescent="0.55000000000000004">
      <c r="B12" s="184" t="s">
        <v>3</v>
      </c>
      <c r="C12" s="124">
        <v>0</v>
      </c>
      <c r="D12" s="144">
        <v>334</v>
      </c>
      <c r="E12" s="144">
        <v>344</v>
      </c>
      <c r="F12" s="144">
        <v>355</v>
      </c>
    </row>
    <row r="13" spans="2:6" ht="15" customHeight="1" x14ac:dyDescent="0.55000000000000004">
      <c r="B13" s="194"/>
      <c r="C13" s="125" t="s">
        <v>28</v>
      </c>
      <c r="D13" s="145">
        <v>306</v>
      </c>
      <c r="E13" s="145">
        <v>519</v>
      </c>
      <c r="F13" s="145">
        <v>665</v>
      </c>
    </row>
    <row r="14" spans="2:6" ht="15" customHeight="1" thickBot="1" x14ac:dyDescent="0.6">
      <c r="B14" s="185"/>
      <c r="C14" s="126" t="s">
        <v>29</v>
      </c>
      <c r="D14" s="146">
        <v>630</v>
      </c>
      <c r="E14" s="146">
        <v>137</v>
      </c>
      <c r="F14" s="146">
        <v>0</v>
      </c>
    </row>
    <row r="15" spans="2:6" ht="15" customHeight="1" x14ac:dyDescent="0.55000000000000004">
      <c r="B15" s="195" t="s">
        <v>4</v>
      </c>
      <c r="C15" s="127">
        <v>0</v>
      </c>
      <c r="D15" s="147">
        <v>3</v>
      </c>
      <c r="E15" s="147">
        <v>5</v>
      </c>
      <c r="F15" s="147">
        <v>6</v>
      </c>
    </row>
    <row r="16" spans="2:6" ht="15" customHeight="1" x14ac:dyDescent="0.55000000000000004">
      <c r="B16" s="196"/>
      <c r="C16" s="116" t="s">
        <v>28</v>
      </c>
      <c r="D16" s="148">
        <v>20</v>
      </c>
      <c r="E16" s="148">
        <v>32</v>
      </c>
      <c r="F16" s="148">
        <v>60</v>
      </c>
    </row>
    <row r="17" spans="2:6" ht="15" customHeight="1" thickBot="1" x14ac:dyDescent="0.6">
      <c r="B17" s="187"/>
      <c r="C17" s="117" t="s">
        <v>29</v>
      </c>
      <c r="D17" s="149">
        <v>977</v>
      </c>
      <c r="E17" s="149">
        <v>963</v>
      </c>
      <c r="F17" s="149">
        <v>934</v>
      </c>
    </row>
    <row r="18" spans="2:6" ht="15" customHeight="1" thickBot="1" x14ac:dyDescent="0.6"/>
    <row r="19" spans="2:6" ht="15" customHeight="1" thickBot="1" x14ac:dyDescent="0.6">
      <c r="B19" s="108"/>
      <c r="C19" s="23" t="s">
        <v>27</v>
      </c>
      <c r="D19" s="23" t="s">
        <v>5</v>
      </c>
      <c r="E19" s="23" t="s">
        <v>6</v>
      </c>
      <c r="F19" s="23" t="s">
        <v>7</v>
      </c>
    </row>
    <row r="20" spans="2:6" ht="15" customHeight="1" x14ac:dyDescent="0.55000000000000004">
      <c r="B20" s="178" t="s">
        <v>0</v>
      </c>
      <c r="C20" s="109">
        <v>0</v>
      </c>
      <c r="D20" s="135">
        <v>21</v>
      </c>
      <c r="E20" s="135">
        <v>25</v>
      </c>
      <c r="F20" s="135">
        <v>16</v>
      </c>
    </row>
    <row r="21" spans="2:6" ht="15" customHeight="1" x14ac:dyDescent="0.55000000000000004">
      <c r="B21" s="193"/>
      <c r="C21" s="110" t="s">
        <v>28</v>
      </c>
      <c r="D21" s="136">
        <v>17</v>
      </c>
      <c r="E21" s="136">
        <v>46</v>
      </c>
      <c r="F21" s="136">
        <v>114</v>
      </c>
    </row>
    <row r="22" spans="2:6" ht="15" customHeight="1" thickBot="1" x14ac:dyDescent="0.6">
      <c r="B22" s="179"/>
      <c r="C22" s="111" t="s">
        <v>29</v>
      </c>
      <c r="D22" s="137">
        <v>962</v>
      </c>
      <c r="E22" s="137">
        <v>929</v>
      </c>
      <c r="F22" s="137">
        <v>870</v>
      </c>
    </row>
    <row r="23" spans="2:6" ht="15" customHeight="1" x14ac:dyDescent="0.55000000000000004">
      <c r="B23" s="197" t="s">
        <v>1</v>
      </c>
      <c r="C23" s="118">
        <v>0</v>
      </c>
      <c r="D23" s="138">
        <v>292</v>
      </c>
      <c r="E23" s="138">
        <v>286</v>
      </c>
      <c r="F23" s="138">
        <v>298</v>
      </c>
    </row>
    <row r="24" spans="2:6" ht="15" customHeight="1" x14ac:dyDescent="0.55000000000000004">
      <c r="B24" s="198"/>
      <c r="C24" s="119" t="s">
        <v>28</v>
      </c>
      <c r="D24" s="139">
        <v>5</v>
      </c>
      <c r="E24" s="139">
        <v>5</v>
      </c>
      <c r="F24" s="139">
        <v>14</v>
      </c>
    </row>
    <row r="25" spans="2:6" ht="15" customHeight="1" thickBot="1" x14ac:dyDescent="0.6">
      <c r="B25" s="199"/>
      <c r="C25" s="120" t="s">
        <v>29</v>
      </c>
      <c r="D25" s="140">
        <v>703</v>
      </c>
      <c r="E25" s="140">
        <v>709</v>
      </c>
      <c r="F25" s="140">
        <v>688</v>
      </c>
    </row>
    <row r="26" spans="2:6" ht="15" customHeight="1" x14ac:dyDescent="0.55000000000000004">
      <c r="B26" s="200" t="s">
        <v>2</v>
      </c>
      <c r="C26" s="121">
        <v>0</v>
      </c>
      <c r="D26" s="141">
        <v>6</v>
      </c>
      <c r="E26" s="141">
        <v>9</v>
      </c>
      <c r="F26" s="141">
        <v>6</v>
      </c>
    </row>
    <row r="27" spans="2:6" ht="15" customHeight="1" x14ac:dyDescent="0.55000000000000004">
      <c r="B27" s="201"/>
      <c r="C27" s="122" t="s">
        <v>28</v>
      </c>
      <c r="D27" s="142">
        <v>10</v>
      </c>
      <c r="E27" s="142">
        <v>3</v>
      </c>
      <c r="F27" s="142">
        <v>32</v>
      </c>
    </row>
    <row r="28" spans="2:6" ht="15" customHeight="1" thickBot="1" x14ac:dyDescent="0.6">
      <c r="B28" s="202"/>
      <c r="C28" s="123" t="s">
        <v>29</v>
      </c>
      <c r="D28" s="143">
        <v>984</v>
      </c>
      <c r="E28" s="143">
        <v>988</v>
      </c>
      <c r="F28" s="143">
        <v>962</v>
      </c>
    </row>
    <row r="29" spans="2:6" ht="15" customHeight="1" x14ac:dyDescent="0.55000000000000004">
      <c r="B29" s="184" t="s">
        <v>3</v>
      </c>
      <c r="C29" s="124">
        <v>0</v>
      </c>
      <c r="D29" s="144">
        <v>334</v>
      </c>
      <c r="E29" s="144">
        <v>343</v>
      </c>
      <c r="F29" s="144">
        <v>343</v>
      </c>
    </row>
    <row r="30" spans="2:6" ht="15" customHeight="1" x14ac:dyDescent="0.55000000000000004">
      <c r="B30" s="194"/>
      <c r="C30" s="125" t="s">
        <v>28</v>
      </c>
      <c r="D30" s="145">
        <v>308</v>
      </c>
      <c r="E30" s="145">
        <v>521</v>
      </c>
      <c r="F30" s="145">
        <v>656</v>
      </c>
    </row>
    <row r="31" spans="2:6" ht="15" customHeight="1" thickBot="1" x14ac:dyDescent="0.6">
      <c r="B31" s="185"/>
      <c r="C31" s="126" t="s">
        <v>29</v>
      </c>
      <c r="D31" s="146">
        <v>358</v>
      </c>
      <c r="E31" s="146">
        <v>136</v>
      </c>
      <c r="F31" s="146">
        <v>2</v>
      </c>
    </row>
    <row r="32" spans="2:6" ht="15" customHeight="1" x14ac:dyDescent="0.55000000000000004">
      <c r="B32" s="195" t="s">
        <v>4</v>
      </c>
      <c r="C32" s="127">
        <v>0</v>
      </c>
      <c r="D32" s="147">
        <v>7</v>
      </c>
      <c r="E32" s="147">
        <v>5</v>
      </c>
      <c r="F32" s="147">
        <v>8</v>
      </c>
    </row>
    <row r="33" spans="2:6" ht="15" customHeight="1" x14ac:dyDescent="0.55000000000000004">
      <c r="B33" s="196"/>
      <c r="C33" s="116" t="s">
        <v>28</v>
      </c>
      <c r="D33" s="148">
        <v>23</v>
      </c>
      <c r="E33" s="148">
        <v>21</v>
      </c>
      <c r="F33" s="148">
        <v>69</v>
      </c>
    </row>
    <row r="34" spans="2:6" ht="15" customHeight="1" thickBot="1" x14ac:dyDescent="0.6">
      <c r="B34" s="187"/>
      <c r="C34" s="117" t="s">
        <v>29</v>
      </c>
      <c r="D34" s="149">
        <v>970</v>
      </c>
      <c r="E34" s="149">
        <v>974</v>
      </c>
      <c r="F34" s="149">
        <v>923</v>
      </c>
    </row>
    <row r="35" spans="2:6" ht="15" customHeight="1" thickBot="1" x14ac:dyDescent="0.6"/>
    <row r="36" spans="2:6" ht="15" customHeight="1" thickBot="1" x14ac:dyDescent="0.6">
      <c r="B36" s="108"/>
      <c r="C36" s="23" t="s">
        <v>27</v>
      </c>
      <c r="D36" s="23" t="s">
        <v>5</v>
      </c>
      <c r="E36" s="23" t="s">
        <v>6</v>
      </c>
      <c r="F36" s="23" t="s">
        <v>7</v>
      </c>
    </row>
    <row r="37" spans="2:6" ht="15" customHeight="1" x14ac:dyDescent="0.55000000000000004">
      <c r="B37" s="178" t="s">
        <v>0</v>
      </c>
      <c r="C37" s="109">
        <v>0</v>
      </c>
      <c r="D37" s="135">
        <v>17</v>
      </c>
      <c r="E37" s="135">
        <v>27</v>
      </c>
      <c r="F37" s="135">
        <v>20</v>
      </c>
    </row>
    <row r="38" spans="2:6" ht="15" customHeight="1" x14ac:dyDescent="0.55000000000000004">
      <c r="B38" s="193"/>
      <c r="C38" s="110" t="s">
        <v>28</v>
      </c>
      <c r="D38" s="136">
        <v>15</v>
      </c>
      <c r="E38" s="136">
        <v>44</v>
      </c>
      <c r="F38" s="136">
        <v>118</v>
      </c>
    </row>
    <row r="39" spans="2:6" ht="15" customHeight="1" thickBot="1" x14ac:dyDescent="0.6">
      <c r="B39" s="179"/>
      <c r="C39" s="111" t="s">
        <v>29</v>
      </c>
      <c r="D39" s="137">
        <v>968</v>
      </c>
      <c r="E39" s="137">
        <v>929</v>
      </c>
      <c r="F39" s="137">
        <v>862</v>
      </c>
    </row>
    <row r="40" spans="2:6" ht="15" customHeight="1" x14ac:dyDescent="0.55000000000000004">
      <c r="B40" s="197" t="s">
        <v>1</v>
      </c>
      <c r="C40" s="118">
        <v>0</v>
      </c>
      <c r="D40" s="138">
        <v>281</v>
      </c>
      <c r="E40" s="138">
        <v>283</v>
      </c>
      <c r="F40" s="138">
        <v>278</v>
      </c>
    </row>
    <row r="41" spans="2:6" ht="15" customHeight="1" x14ac:dyDescent="0.55000000000000004">
      <c r="B41" s="198"/>
      <c r="C41" s="119" t="s">
        <v>28</v>
      </c>
      <c r="D41" s="139">
        <v>5</v>
      </c>
      <c r="E41" s="139">
        <v>4</v>
      </c>
      <c r="F41" s="139">
        <v>18</v>
      </c>
    </row>
    <row r="42" spans="2:6" ht="15" customHeight="1" thickBot="1" x14ac:dyDescent="0.6">
      <c r="B42" s="199"/>
      <c r="C42" s="120" t="s">
        <v>29</v>
      </c>
      <c r="D42" s="140">
        <v>714</v>
      </c>
      <c r="E42" s="140">
        <v>713</v>
      </c>
      <c r="F42" s="140">
        <v>704</v>
      </c>
    </row>
    <row r="43" spans="2:6" ht="15" customHeight="1" x14ac:dyDescent="0.55000000000000004">
      <c r="B43" s="200" t="s">
        <v>2</v>
      </c>
      <c r="C43" s="121">
        <v>0</v>
      </c>
      <c r="D43" s="141">
        <v>4</v>
      </c>
      <c r="E43" s="141">
        <v>6</v>
      </c>
      <c r="F43" s="141">
        <v>8</v>
      </c>
    </row>
    <row r="44" spans="2:6" ht="15" customHeight="1" x14ac:dyDescent="0.55000000000000004">
      <c r="B44" s="201"/>
      <c r="C44" s="122" t="s">
        <v>28</v>
      </c>
      <c r="D44" s="142">
        <v>3</v>
      </c>
      <c r="E44" s="142">
        <v>9</v>
      </c>
      <c r="F44" s="142">
        <v>24</v>
      </c>
    </row>
    <row r="45" spans="2:6" ht="15" customHeight="1" thickBot="1" x14ac:dyDescent="0.6">
      <c r="B45" s="202"/>
      <c r="C45" s="123" t="s">
        <v>29</v>
      </c>
      <c r="D45" s="143">
        <v>993</v>
      </c>
      <c r="E45" s="143">
        <v>985</v>
      </c>
      <c r="F45" s="143">
        <v>968</v>
      </c>
    </row>
    <row r="46" spans="2:6" ht="15" customHeight="1" x14ac:dyDescent="0.55000000000000004">
      <c r="B46" s="184" t="s">
        <v>3</v>
      </c>
      <c r="C46" s="124">
        <v>0</v>
      </c>
      <c r="D46" s="144">
        <v>328</v>
      </c>
      <c r="E46" s="144">
        <v>326</v>
      </c>
      <c r="F46" s="144">
        <v>317</v>
      </c>
    </row>
    <row r="47" spans="2:6" ht="15" customHeight="1" x14ac:dyDescent="0.55000000000000004">
      <c r="B47" s="194"/>
      <c r="C47" s="125" t="s">
        <v>28</v>
      </c>
      <c r="D47" s="145">
        <v>303</v>
      </c>
      <c r="E47" s="145">
        <v>526</v>
      </c>
      <c r="F47" s="145">
        <v>680</v>
      </c>
    </row>
    <row r="48" spans="2:6" ht="15" customHeight="1" thickBot="1" x14ac:dyDescent="0.6">
      <c r="B48" s="185"/>
      <c r="C48" s="126" t="s">
        <v>29</v>
      </c>
      <c r="D48" s="146">
        <v>369</v>
      </c>
      <c r="E48" s="146">
        <v>148</v>
      </c>
      <c r="F48" s="146">
        <v>3</v>
      </c>
    </row>
    <row r="49" spans="2:6" ht="15" customHeight="1" x14ac:dyDescent="0.55000000000000004">
      <c r="B49" s="195" t="s">
        <v>4</v>
      </c>
      <c r="C49" s="127">
        <v>0</v>
      </c>
      <c r="D49" s="147">
        <v>9</v>
      </c>
      <c r="E49" s="147">
        <v>7</v>
      </c>
      <c r="F49" s="147">
        <v>4</v>
      </c>
    </row>
    <row r="50" spans="2:6" ht="15" customHeight="1" x14ac:dyDescent="0.55000000000000004">
      <c r="B50" s="196"/>
      <c r="C50" s="116" t="s">
        <v>28</v>
      </c>
      <c r="D50" s="148">
        <v>19</v>
      </c>
      <c r="E50" s="148">
        <v>27</v>
      </c>
      <c r="F50" s="148">
        <v>63</v>
      </c>
    </row>
    <row r="51" spans="2:6" ht="15" customHeight="1" thickBot="1" x14ac:dyDescent="0.6">
      <c r="B51" s="187"/>
      <c r="C51" s="117" t="s">
        <v>29</v>
      </c>
      <c r="D51" s="149">
        <v>972</v>
      </c>
      <c r="E51" s="149">
        <v>966</v>
      </c>
      <c r="F51" s="149">
        <v>933</v>
      </c>
    </row>
    <row r="52" spans="2:6" ht="15" customHeight="1" thickBot="1" x14ac:dyDescent="0.6"/>
    <row r="53" spans="2:6" ht="15" customHeight="1" thickBot="1" x14ac:dyDescent="0.6">
      <c r="B53" s="108"/>
      <c r="C53" s="23" t="s">
        <v>27</v>
      </c>
      <c r="D53" s="23" t="s">
        <v>5</v>
      </c>
      <c r="E53" s="23" t="s">
        <v>6</v>
      </c>
      <c r="F53" s="23" t="s">
        <v>7</v>
      </c>
    </row>
    <row r="54" spans="2:6" ht="15" customHeight="1" x14ac:dyDescent="0.55000000000000004">
      <c r="B54" s="178" t="s">
        <v>0</v>
      </c>
      <c r="C54" s="109">
        <v>0</v>
      </c>
      <c r="D54" s="135">
        <v>22</v>
      </c>
      <c r="E54" s="135">
        <v>17</v>
      </c>
      <c r="F54" s="135">
        <v>16</v>
      </c>
    </row>
    <row r="55" spans="2:6" ht="15" customHeight="1" x14ac:dyDescent="0.55000000000000004">
      <c r="B55" s="193"/>
      <c r="C55" s="110" t="s">
        <v>28</v>
      </c>
      <c r="D55" s="136">
        <v>18</v>
      </c>
      <c r="E55" s="136">
        <v>42</v>
      </c>
      <c r="F55" s="136">
        <v>104</v>
      </c>
    </row>
    <row r="56" spans="2:6" ht="15" customHeight="1" thickBot="1" x14ac:dyDescent="0.6">
      <c r="B56" s="179"/>
      <c r="C56" s="111" t="s">
        <v>29</v>
      </c>
      <c r="D56" s="137">
        <v>960</v>
      </c>
      <c r="E56" s="137">
        <v>941</v>
      </c>
      <c r="F56" s="137">
        <v>880</v>
      </c>
    </row>
    <row r="57" spans="2:6" ht="15" customHeight="1" x14ac:dyDescent="0.55000000000000004">
      <c r="B57" s="197" t="s">
        <v>1</v>
      </c>
      <c r="C57" s="118">
        <v>0</v>
      </c>
      <c r="D57" s="138">
        <v>277</v>
      </c>
      <c r="E57" s="138">
        <v>285</v>
      </c>
      <c r="F57" s="138">
        <v>286</v>
      </c>
    </row>
    <row r="58" spans="2:6" ht="15" customHeight="1" x14ac:dyDescent="0.55000000000000004">
      <c r="B58" s="198"/>
      <c r="C58" s="119" t="s">
        <v>28</v>
      </c>
      <c r="D58" s="139">
        <v>3</v>
      </c>
      <c r="E58" s="139">
        <v>5</v>
      </c>
      <c r="F58" s="139">
        <v>26</v>
      </c>
    </row>
    <row r="59" spans="2:6" ht="15" customHeight="1" thickBot="1" x14ac:dyDescent="0.6">
      <c r="B59" s="199"/>
      <c r="C59" s="120" t="s">
        <v>29</v>
      </c>
      <c r="D59" s="140">
        <v>720</v>
      </c>
      <c r="E59" s="140">
        <v>710</v>
      </c>
      <c r="F59" s="140">
        <v>688</v>
      </c>
    </row>
    <row r="60" spans="2:6" ht="15" customHeight="1" x14ac:dyDescent="0.55000000000000004">
      <c r="B60" s="200" t="s">
        <v>2</v>
      </c>
      <c r="C60" s="121">
        <v>0</v>
      </c>
      <c r="D60" s="141">
        <v>6</v>
      </c>
      <c r="E60" s="141">
        <v>5</v>
      </c>
      <c r="F60" s="141">
        <v>6</v>
      </c>
    </row>
    <row r="61" spans="2:6" ht="15" customHeight="1" x14ac:dyDescent="0.55000000000000004">
      <c r="B61" s="201"/>
      <c r="C61" s="122" t="s">
        <v>28</v>
      </c>
      <c r="D61" s="142">
        <v>8</v>
      </c>
      <c r="E61" s="142">
        <v>7</v>
      </c>
      <c r="F61" s="142">
        <v>26</v>
      </c>
    </row>
    <row r="62" spans="2:6" ht="15" customHeight="1" thickBot="1" x14ac:dyDescent="0.6">
      <c r="B62" s="202"/>
      <c r="C62" s="123" t="s">
        <v>29</v>
      </c>
      <c r="D62" s="143">
        <v>986</v>
      </c>
      <c r="E62" s="143">
        <v>988</v>
      </c>
      <c r="F62" s="143">
        <v>968</v>
      </c>
    </row>
    <row r="63" spans="2:6" ht="15" customHeight="1" x14ac:dyDescent="0.55000000000000004">
      <c r="B63" s="184" t="s">
        <v>3</v>
      </c>
      <c r="C63" s="124">
        <v>0</v>
      </c>
      <c r="D63" s="144">
        <v>337</v>
      </c>
      <c r="E63" s="144">
        <v>333</v>
      </c>
      <c r="F63" s="144">
        <v>336</v>
      </c>
    </row>
    <row r="64" spans="2:6" ht="15" customHeight="1" x14ac:dyDescent="0.55000000000000004">
      <c r="B64" s="194"/>
      <c r="C64" s="125" t="s">
        <v>28</v>
      </c>
      <c r="D64" s="145">
        <v>297</v>
      </c>
      <c r="E64" s="145">
        <v>523</v>
      </c>
      <c r="F64" s="145">
        <v>662</v>
      </c>
    </row>
    <row r="65" spans="2:6" ht="15" customHeight="1" thickBot="1" x14ac:dyDescent="0.6">
      <c r="B65" s="185"/>
      <c r="C65" s="126" t="s">
        <v>29</v>
      </c>
      <c r="D65" s="146">
        <v>366</v>
      </c>
      <c r="E65" s="146">
        <v>144</v>
      </c>
      <c r="F65" s="146">
        <v>2</v>
      </c>
    </row>
    <row r="66" spans="2:6" ht="15" customHeight="1" x14ac:dyDescent="0.55000000000000004">
      <c r="B66" s="195" t="s">
        <v>4</v>
      </c>
      <c r="C66" s="127">
        <v>0</v>
      </c>
      <c r="D66" s="147">
        <v>4</v>
      </c>
      <c r="E66" s="147">
        <v>5</v>
      </c>
      <c r="F66" s="147">
        <v>3</v>
      </c>
    </row>
    <row r="67" spans="2:6" ht="15" customHeight="1" x14ac:dyDescent="0.55000000000000004">
      <c r="B67" s="196"/>
      <c r="C67" s="116" t="s">
        <v>28</v>
      </c>
      <c r="D67" s="148">
        <v>16</v>
      </c>
      <c r="E67" s="148">
        <v>22</v>
      </c>
      <c r="F67" s="148">
        <v>72</v>
      </c>
    </row>
    <row r="68" spans="2:6" ht="15" customHeight="1" thickBot="1" x14ac:dyDescent="0.6">
      <c r="B68" s="187"/>
      <c r="C68" s="117" t="s">
        <v>29</v>
      </c>
      <c r="D68" s="149">
        <v>980</v>
      </c>
      <c r="E68" s="149">
        <v>973</v>
      </c>
      <c r="F68" s="149">
        <v>925</v>
      </c>
    </row>
    <row r="69" spans="2:6" ht="15" customHeight="1" thickBot="1" x14ac:dyDescent="0.6"/>
    <row r="70" spans="2:6" ht="15" customHeight="1" thickBot="1" x14ac:dyDescent="0.6">
      <c r="B70" s="108"/>
      <c r="C70" s="23" t="s">
        <v>27</v>
      </c>
      <c r="D70" s="23" t="s">
        <v>5</v>
      </c>
      <c r="E70" s="23" t="s">
        <v>6</v>
      </c>
      <c r="F70" s="23" t="s">
        <v>7</v>
      </c>
    </row>
    <row r="71" spans="2:6" ht="15" customHeight="1" x14ac:dyDescent="0.55000000000000004">
      <c r="B71" s="178" t="s">
        <v>0</v>
      </c>
      <c r="C71" s="109">
        <v>0</v>
      </c>
      <c r="D71" s="135">
        <v>22</v>
      </c>
      <c r="E71" s="135">
        <v>19</v>
      </c>
      <c r="F71" s="135">
        <v>18</v>
      </c>
    </row>
    <row r="72" spans="2:6" ht="15" customHeight="1" x14ac:dyDescent="0.55000000000000004">
      <c r="B72" s="193"/>
      <c r="C72" s="110" t="s">
        <v>28</v>
      </c>
      <c r="D72" s="136">
        <v>17</v>
      </c>
      <c r="E72" s="136">
        <v>31</v>
      </c>
      <c r="F72" s="136">
        <v>120</v>
      </c>
    </row>
    <row r="73" spans="2:6" ht="15" customHeight="1" thickBot="1" x14ac:dyDescent="0.6">
      <c r="B73" s="179"/>
      <c r="C73" s="111" t="s">
        <v>29</v>
      </c>
      <c r="D73" s="137">
        <v>961</v>
      </c>
      <c r="E73" s="137">
        <v>950</v>
      </c>
      <c r="F73" s="137">
        <v>862</v>
      </c>
    </row>
    <row r="74" spans="2:6" ht="15" customHeight="1" x14ac:dyDescent="0.55000000000000004">
      <c r="B74" s="197" t="s">
        <v>1</v>
      </c>
      <c r="C74" s="118">
        <v>0</v>
      </c>
      <c r="D74" s="138">
        <v>277</v>
      </c>
      <c r="E74" s="138">
        <v>284</v>
      </c>
      <c r="F74" s="138">
        <v>278</v>
      </c>
    </row>
    <row r="75" spans="2:6" ht="15" customHeight="1" x14ac:dyDescent="0.55000000000000004">
      <c r="B75" s="198"/>
      <c r="C75" s="119" t="s">
        <v>28</v>
      </c>
      <c r="D75" s="139">
        <v>1</v>
      </c>
      <c r="E75" s="139">
        <v>4</v>
      </c>
      <c r="F75" s="139">
        <v>24</v>
      </c>
    </row>
    <row r="76" spans="2:6" ht="15" customHeight="1" thickBot="1" x14ac:dyDescent="0.6">
      <c r="B76" s="199"/>
      <c r="C76" s="120" t="s">
        <v>29</v>
      </c>
      <c r="D76" s="140">
        <v>722</v>
      </c>
      <c r="E76" s="140">
        <v>712</v>
      </c>
      <c r="F76" s="140">
        <v>698</v>
      </c>
    </row>
    <row r="77" spans="2:6" ht="15" customHeight="1" x14ac:dyDescent="0.55000000000000004">
      <c r="B77" s="200" t="s">
        <v>2</v>
      </c>
      <c r="C77" s="121">
        <v>0</v>
      </c>
      <c r="D77" s="141">
        <v>6</v>
      </c>
      <c r="E77" s="141">
        <v>6</v>
      </c>
      <c r="F77" s="141">
        <v>5</v>
      </c>
    </row>
    <row r="78" spans="2:6" ht="15" customHeight="1" x14ac:dyDescent="0.55000000000000004">
      <c r="B78" s="201"/>
      <c r="C78" s="122" t="s">
        <v>28</v>
      </c>
      <c r="D78" s="142">
        <v>7</v>
      </c>
      <c r="E78" s="142">
        <v>2</v>
      </c>
      <c r="F78" s="142">
        <v>28</v>
      </c>
    </row>
    <row r="79" spans="2:6" ht="15" customHeight="1" thickBot="1" x14ac:dyDescent="0.6">
      <c r="B79" s="202"/>
      <c r="C79" s="123" t="s">
        <v>29</v>
      </c>
      <c r="D79" s="143">
        <v>987</v>
      </c>
      <c r="E79" s="143">
        <v>992</v>
      </c>
      <c r="F79" s="143">
        <v>967</v>
      </c>
    </row>
    <row r="80" spans="2:6" ht="15" customHeight="1" x14ac:dyDescent="0.55000000000000004">
      <c r="B80" s="184" t="s">
        <v>3</v>
      </c>
      <c r="C80" s="124">
        <v>0</v>
      </c>
      <c r="D80" s="144">
        <v>327</v>
      </c>
      <c r="E80" s="144">
        <v>324</v>
      </c>
      <c r="F80" s="144">
        <v>329</v>
      </c>
    </row>
    <row r="81" spans="2:6" ht="15" customHeight="1" x14ac:dyDescent="0.55000000000000004">
      <c r="B81" s="194"/>
      <c r="C81" s="125" t="s">
        <v>28</v>
      </c>
      <c r="D81" s="145">
        <v>308</v>
      </c>
      <c r="E81" s="145">
        <v>539</v>
      </c>
      <c r="F81" s="145">
        <v>669</v>
      </c>
    </row>
    <row r="82" spans="2:6" ht="15" customHeight="1" thickBot="1" x14ac:dyDescent="0.6">
      <c r="B82" s="185"/>
      <c r="C82" s="126" t="s">
        <v>29</v>
      </c>
      <c r="D82" s="146">
        <v>365</v>
      </c>
      <c r="E82" s="146">
        <v>137</v>
      </c>
      <c r="F82" s="146">
        <v>2</v>
      </c>
    </row>
    <row r="83" spans="2:6" ht="15" customHeight="1" x14ac:dyDescent="0.55000000000000004">
      <c r="B83" s="195" t="s">
        <v>4</v>
      </c>
      <c r="C83" s="127">
        <v>0</v>
      </c>
      <c r="D83" s="147">
        <v>10</v>
      </c>
      <c r="E83" s="147">
        <v>1</v>
      </c>
      <c r="F83" s="147">
        <v>4</v>
      </c>
    </row>
    <row r="84" spans="2:6" ht="15" customHeight="1" x14ac:dyDescent="0.55000000000000004">
      <c r="B84" s="196"/>
      <c r="C84" s="116" t="s">
        <v>28</v>
      </c>
      <c r="D84" s="148">
        <v>13</v>
      </c>
      <c r="E84" s="148">
        <v>20</v>
      </c>
      <c r="F84" s="148">
        <v>59</v>
      </c>
    </row>
    <row r="85" spans="2:6" ht="15" customHeight="1" thickBot="1" x14ac:dyDescent="0.6">
      <c r="B85" s="187"/>
      <c r="C85" s="117" t="s">
        <v>29</v>
      </c>
      <c r="D85" s="149">
        <v>977</v>
      </c>
      <c r="E85" s="149">
        <v>979</v>
      </c>
      <c r="F85" s="149">
        <v>937</v>
      </c>
    </row>
    <row r="89" spans="2:6" ht="14.7" thickBot="1" x14ac:dyDescent="0.6"/>
    <row r="90" spans="2:6" ht="14.7" thickBot="1" x14ac:dyDescent="0.6">
      <c r="B90" s="108"/>
      <c r="C90" s="23" t="s">
        <v>27</v>
      </c>
      <c r="D90" s="23" t="s">
        <v>5</v>
      </c>
      <c r="E90" s="23" t="s">
        <v>6</v>
      </c>
      <c r="F90" s="23" t="s">
        <v>7</v>
      </c>
    </row>
    <row r="91" spans="2:6" ht="14.7" thickBot="1" x14ac:dyDescent="0.6">
      <c r="B91" s="178" t="s">
        <v>0</v>
      </c>
      <c r="C91" s="109">
        <v>0</v>
      </c>
      <c r="D91" s="135">
        <f>AVERAGE(D3,D20,D37,D54,D71)</f>
        <v>19.600000000000001</v>
      </c>
      <c r="E91" s="135">
        <f t="shared" ref="E91:F91" si="0">AVERAGE(E3,E20,E37,E54,E71)</f>
        <v>21.4</v>
      </c>
      <c r="F91" s="135">
        <f t="shared" si="0"/>
        <v>17.600000000000001</v>
      </c>
    </row>
    <row r="92" spans="2:6" ht="14.7" thickBot="1" x14ac:dyDescent="0.6">
      <c r="B92" s="193"/>
      <c r="C92" s="110" t="s">
        <v>28</v>
      </c>
      <c r="D92" s="135">
        <f t="shared" ref="D92:F92" si="1">AVERAGE(D4,D21,D38,D55,D72)</f>
        <v>16.2</v>
      </c>
      <c r="E92" s="135">
        <f t="shared" si="1"/>
        <v>40.6</v>
      </c>
      <c r="F92" s="135">
        <f t="shared" si="1"/>
        <v>113.2</v>
      </c>
    </row>
    <row r="93" spans="2:6" ht="14.7" thickBot="1" x14ac:dyDescent="0.6">
      <c r="B93" s="179"/>
      <c r="C93" s="111" t="s">
        <v>29</v>
      </c>
      <c r="D93" s="135">
        <f t="shared" ref="D93:F93" si="2">AVERAGE(D5,D22,D39,D56,D73)</f>
        <v>964.2</v>
      </c>
      <c r="E93" s="135">
        <f t="shared" si="2"/>
        <v>938</v>
      </c>
      <c r="F93" s="135">
        <f t="shared" si="2"/>
        <v>869.2</v>
      </c>
    </row>
    <row r="94" spans="2:6" ht="14.7" thickBot="1" x14ac:dyDescent="0.6">
      <c r="B94" s="197" t="s">
        <v>1</v>
      </c>
      <c r="C94" s="118">
        <v>0</v>
      </c>
      <c r="D94" s="135">
        <f t="shared" ref="D94:F94" si="3">AVERAGE(D6,D23,D40,D57,D74)</f>
        <v>283.60000000000002</v>
      </c>
      <c r="E94" s="135">
        <f t="shared" si="3"/>
        <v>285.39999999999998</v>
      </c>
      <c r="F94" s="135">
        <f t="shared" si="3"/>
        <v>285.60000000000002</v>
      </c>
    </row>
    <row r="95" spans="2:6" ht="14.7" thickBot="1" x14ac:dyDescent="0.6">
      <c r="B95" s="198"/>
      <c r="C95" s="119" t="s">
        <v>28</v>
      </c>
      <c r="D95" s="135">
        <f t="shared" ref="D95:F95" si="4">AVERAGE(D7,D24,D41,D58,D75)</f>
        <v>2.8</v>
      </c>
      <c r="E95" s="135">
        <f t="shared" si="4"/>
        <v>4.2</v>
      </c>
      <c r="F95" s="135">
        <f t="shared" si="4"/>
        <v>20.399999999999999</v>
      </c>
    </row>
    <row r="96" spans="2:6" ht="14.7" thickBot="1" x14ac:dyDescent="0.6">
      <c r="B96" s="199"/>
      <c r="C96" s="120" t="s">
        <v>29</v>
      </c>
      <c r="D96" s="135">
        <f t="shared" ref="D96:F96" si="5">AVERAGE(D8,D25,D42,D59,D76)</f>
        <v>713.6</v>
      </c>
      <c r="E96" s="135">
        <f t="shared" si="5"/>
        <v>710.4</v>
      </c>
      <c r="F96" s="135">
        <f t="shared" si="5"/>
        <v>694</v>
      </c>
    </row>
    <row r="97" spans="2:6" ht="14.7" thickBot="1" x14ac:dyDescent="0.6">
      <c r="B97" s="200" t="s">
        <v>2</v>
      </c>
      <c r="C97" s="121">
        <v>0</v>
      </c>
      <c r="D97" s="135">
        <f t="shared" ref="D97:F97" si="6">AVERAGE(D9,D26,D43,D60,D77)</f>
        <v>5.2</v>
      </c>
      <c r="E97" s="135">
        <f t="shared" si="6"/>
        <v>6</v>
      </c>
      <c r="F97" s="135">
        <f t="shared" si="6"/>
        <v>6.2</v>
      </c>
    </row>
    <row r="98" spans="2:6" ht="14.7" thickBot="1" x14ac:dyDescent="0.6">
      <c r="B98" s="201"/>
      <c r="C98" s="122" t="s">
        <v>28</v>
      </c>
      <c r="D98" s="135">
        <f t="shared" ref="D98:F98" si="7">AVERAGE(D10,D27,D44,D61,D78)</f>
        <v>6.6</v>
      </c>
      <c r="E98" s="135">
        <f t="shared" si="7"/>
        <v>5.6</v>
      </c>
      <c r="F98" s="135">
        <f t="shared" si="7"/>
        <v>27.4</v>
      </c>
    </row>
    <row r="99" spans="2:6" ht="14.7" thickBot="1" x14ac:dyDescent="0.6">
      <c r="B99" s="202"/>
      <c r="C99" s="123" t="s">
        <v>29</v>
      </c>
      <c r="D99" s="135">
        <f t="shared" ref="D99:F99" si="8">AVERAGE(D11,D28,D45,D62,D79)</f>
        <v>988.2</v>
      </c>
      <c r="E99" s="135">
        <f t="shared" si="8"/>
        <v>988.4</v>
      </c>
      <c r="F99" s="135">
        <f t="shared" si="8"/>
        <v>966.4</v>
      </c>
    </row>
    <row r="100" spans="2:6" ht="14.7" thickBot="1" x14ac:dyDescent="0.6">
      <c r="B100" s="184" t="s">
        <v>3</v>
      </c>
      <c r="C100" s="124">
        <v>0</v>
      </c>
      <c r="D100" s="135">
        <f t="shared" ref="D100:F100" si="9">AVERAGE(D12,D29,D46,D63,D80)</f>
        <v>332</v>
      </c>
      <c r="E100" s="135">
        <f t="shared" si="9"/>
        <v>334</v>
      </c>
      <c r="F100" s="135">
        <f t="shared" si="9"/>
        <v>336</v>
      </c>
    </row>
    <row r="101" spans="2:6" ht="14.7" thickBot="1" x14ac:dyDescent="0.6">
      <c r="B101" s="194"/>
      <c r="C101" s="125" t="s">
        <v>28</v>
      </c>
      <c r="D101" s="135">
        <f t="shared" ref="D101:F101" si="10">AVERAGE(D13,D30,D47,D64,D81)</f>
        <v>304.39999999999998</v>
      </c>
      <c r="E101" s="135">
        <f t="shared" si="10"/>
        <v>525.6</v>
      </c>
      <c r="F101" s="135">
        <f t="shared" si="10"/>
        <v>666.4</v>
      </c>
    </row>
    <row r="102" spans="2:6" ht="14.7" thickBot="1" x14ac:dyDescent="0.6">
      <c r="B102" s="185"/>
      <c r="C102" s="126" t="s">
        <v>29</v>
      </c>
      <c r="D102" s="135">
        <f t="shared" ref="D102:F102" si="11">AVERAGE(D14,D31,D48,D65,D82)</f>
        <v>417.6</v>
      </c>
      <c r="E102" s="135">
        <f t="shared" si="11"/>
        <v>140.4</v>
      </c>
      <c r="F102" s="135">
        <f t="shared" si="11"/>
        <v>1.8</v>
      </c>
    </row>
    <row r="103" spans="2:6" ht="14.7" thickBot="1" x14ac:dyDescent="0.6">
      <c r="B103" s="195" t="s">
        <v>4</v>
      </c>
      <c r="C103" s="127">
        <v>0</v>
      </c>
      <c r="D103" s="135">
        <f t="shared" ref="D103:F103" si="12">AVERAGE(D15,D32,D49,D66,D83)</f>
        <v>6.6</v>
      </c>
      <c r="E103" s="135">
        <f t="shared" si="12"/>
        <v>4.5999999999999996</v>
      </c>
      <c r="F103" s="135">
        <f t="shared" si="12"/>
        <v>5</v>
      </c>
    </row>
    <row r="104" spans="2:6" x14ac:dyDescent="0.55000000000000004">
      <c r="B104" s="196"/>
      <c r="C104" s="116" t="s">
        <v>28</v>
      </c>
      <c r="D104" s="135">
        <f t="shared" ref="D104:F104" si="13">AVERAGE(D16,D33,D50,D67,D84)</f>
        <v>18.2</v>
      </c>
      <c r="E104" s="135">
        <f t="shared" si="13"/>
        <v>24.4</v>
      </c>
      <c r="F104" s="135">
        <f t="shared" si="13"/>
        <v>64.599999999999994</v>
      </c>
    </row>
    <row r="105" spans="2:6" ht="14.7" thickBot="1" x14ac:dyDescent="0.6">
      <c r="B105" s="187"/>
      <c r="C105" s="117" t="s">
        <v>29</v>
      </c>
      <c r="D105" s="149">
        <v>977</v>
      </c>
      <c r="E105" s="149">
        <v>979</v>
      </c>
      <c r="F105" s="149">
        <v>937</v>
      </c>
    </row>
  </sheetData>
  <mergeCells count="30">
    <mergeCell ref="B103:B105"/>
    <mergeCell ref="B80:B82"/>
    <mergeCell ref="B83:B85"/>
    <mergeCell ref="B91:B93"/>
    <mergeCell ref="B94:B96"/>
    <mergeCell ref="B97:B99"/>
    <mergeCell ref="B100:B102"/>
    <mergeCell ref="B77:B79"/>
    <mergeCell ref="B40:B42"/>
    <mergeCell ref="B43:B45"/>
    <mergeCell ref="B46:B48"/>
    <mergeCell ref="B49:B51"/>
    <mergeCell ref="B54:B56"/>
    <mergeCell ref="B57:B59"/>
    <mergeCell ref="B60:B62"/>
    <mergeCell ref="B63:B65"/>
    <mergeCell ref="B66:B68"/>
    <mergeCell ref="B71:B73"/>
    <mergeCell ref="B74:B76"/>
    <mergeCell ref="B37:B39"/>
    <mergeCell ref="B3:B5"/>
    <mergeCell ref="B12:B14"/>
    <mergeCell ref="B15:B17"/>
    <mergeCell ref="B6:B8"/>
    <mergeCell ref="B9:B11"/>
    <mergeCell ref="B20:B22"/>
    <mergeCell ref="B23:B25"/>
    <mergeCell ref="B26:B28"/>
    <mergeCell ref="B29:B31"/>
    <mergeCell ref="B32:B3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topLeftCell="A4" zoomScaleNormal="100" workbookViewId="0">
      <selection activeCell="K18" sqref="K18"/>
    </sheetView>
  </sheetViews>
  <sheetFormatPr defaultRowHeight="14.4" x14ac:dyDescent="0.55000000000000004"/>
  <cols>
    <col min="2" max="2" width="16.05078125" customWidth="1"/>
    <col min="3" max="3" width="13.7890625" style="1" customWidth="1"/>
    <col min="4" max="7" width="13.7890625" customWidth="1"/>
  </cols>
  <sheetData>
    <row r="1" spans="2:7" ht="14.7" thickBot="1" x14ac:dyDescent="0.6"/>
    <row r="2" spans="2:7" ht="21.6" customHeight="1" thickBot="1" x14ac:dyDescent="0.6">
      <c r="B2" s="206" t="s">
        <v>0</v>
      </c>
      <c r="C2" s="207"/>
      <c r="D2" s="207"/>
      <c r="E2" s="207"/>
      <c r="F2" s="207"/>
      <c r="G2" s="208"/>
    </row>
    <row r="3" spans="2:7" ht="14.7" thickBot="1" x14ac:dyDescent="0.6">
      <c r="B3" s="45"/>
      <c r="C3" s="88" t="s">
        <v>19</v>
      </c>
      <c r="D3" s="88" t="s">
        <v>20</v>
      </c>
      <c r="E3" s="88" t="s">
        <v>21</v>
      </c>
      <c r="F3" s="88" t="s">
        <v>22</v>
      </c>
      <c r="G3" s="89" t="s">
        <v>23</v>
      </c>
    </row>
    <row r="4" spans="2:7" x14ac:dyDescent="0.55000000000000004">
      <c r="B4" s="131" t="s">
        <v>24</v>
      </c>
      <c r="C4" s="128">
        <v>0.19800000000000001</v>
      </c>
      <c r="D4" s="43">
        <v>0.161</v>
      </c>
      <c r="E4" s="43">
        <v>0.17599999999999999</v>
      </c>
      <c r="F4" s="43">
        <v>0.19400000000000001</v>
      </c>
      <c r="G4" s="44">
        <v>0.35799999999999998</v>
      </c>
    </row>
    <row r="5" spans="2:7" x14ac:dyDescent="0.55000000000000004">
      <c r="B5" s="132" t="s">
        <v>25</v>
      </c>
      <c r="C5" s="129">
        <v>5.0839999999999996</v>
      </c>
      <c r="D5" s="41">
        <v>4.3970000000000002</v>
      </c>
      <c r="E5" s="41">
        <v>4.8079999999999998</v>
      </c>
      <c r="F5" s="41">
        <v>5.2549999999999999</v>
      </c>
      <c r="G5" s="42">
        <v>6.9749999999999996</v>
      </c>
    </row>
    <row r="6" spans="2:7" ht="14.7" thickBot="1" x14ac:dyDescent="0.6">
      <c r="B6" s="133" t="s">
        <v>10</v>
      </c>
      <c r="C6" s="130">
        <v>6.8000000000000005E-2</v>
      </c>
      <c r="D6" s="130">
        <v>5.8000000000000003E-2</v>
      </c>
      <c r="E6" s="46">
        <v>6.9000000000000006E-2</v>
      </c>
      <c r="F6" s="46">
        <v>7.0000000000000007E-2</v>
      </c>
      <c r="G6" s="47">
        <v>4.9000000000000002E-2</v>
      </c>
    </row>
    <row r="7" spans="2:7" ht="14.7" thickBot="1" x14ac:dyDescent="0.6">
      <c r="B7" s="90" t="s">
        <v>26</v>
      </c>
      <c r="C7" s="91">
        <f>SUM(C4:C6)</f>
        <v>5.35</v>
      </c>
      <c r="D7" s="91">
        <f t="shared" ref="D7:G7" si="0">SUM(D4:D6)</f>
        <v>4.6159999999999997</v>
      </c>
      <c r="E7" s="91">
        <f t="shared" si="0"/>
        <v>5.0529999999999999</v>
      </c>
      <c r="F7" s="91">
        <f t="shared" si="0"/>
        <v>5.5190000000000001</v>
      </c>
      <c r="G7" s="91">
        <f t="shared" si="0"/>
        <v>7.3819999999999997</v>
      </c>
    </row>
    <row r="8" spans="2:7" ht="14.7" thickBot="1" x14ac:dyDescent="0.6"/>
    <row r="9" spans="2:7" ht="21.6" customHeight="1" thickBot="1" x14ac:dyDescent="0.6">
      <c r="B9" s="209" t="s">
        <v>1</v>
      </c>
      <c r="C9" s="210"/>
      <c r="D9" s="210"/>
      <c r="E9" s="210"/>
      <c r="F9" s="210"/>
      <c r="G9" s="211"/>
    </row>
    <row r="10" spans="2:7" ht="14.7" thickBot="1" x14ac:dyDescent="0.6">
      <c r="B10" s="48"/>
      <c r="C10" s="98" t="s">
        <v>19</v>
      </c>
      <c r="D10" s="98" t="s">
        <v>20</v>
      </c>
      <c r="E10" s="98" t="s">
        <v>21</v>
      </c>
      <c r="F10" s="98" t="s">
        <v>22</v>
      </c>
      <c r="G10" s="99" t="s">
        <v>23</v>
      </c>
    </row>
    <row r="11" spans="2:7" x14ac:dyDescent="0.55000000000000004">
      <c r="B11" s="49" t="s">
        <v>24</v>
      </c>
      <c r="C11" s="50">
        <v>0.38800000000000001</v>
      </c>
      <c r="D11" s="50">
        <v>0.35799999999999998</v>
      </c>
      <c r="E11" s="50">
        <v>0.36399999999999999</v>
      </c>
      <c r="F11" s="50">
        <v>0.378</v>
      </c>
      <c r="G11" s="51">
        <v>0.35799999999999998</v>
      </c>
    </row>
    <row r="12" spans="2:7" x14ac:dyDescent="0.55000000000000004">
      <c r="B12" s="52" t="s">
        <v>25</v>
      </c>
      <c r="C12" s="53">
        <v>7.0069999999999997</v>
      </c>
      <c r="D12" s="53">
        <v>6.1959999999999997</v>
      </c>
      <c r="E12" s="53">
        <v>6.8810000000000002</v>
      </c>
      <c r="F12" s="53">
        <v>7.1749999999999998</v>
      </c>
      <c r="G12" s="54">
        <v>6.9749999999999996</v>
      </c>
    </row>
    <row r="13" spans="2:7" ht="14.7" thickBot="1" x14ac:dyDescent="0.6">
      <c r="B13" s="55" t="s">
        <v>10</v>
      </c>
      <c r="C13" s="56">
        <v>3.4000000000000002E-2</v>
      </c>
      <c r="D13" s="56">
        <v>3.9E-2</v>
      </c>
      <c r="E13" s="56">
        <v>4.5999999999999999E-2</v>
      </c>
      <c r="F13" s="56">
        <v>4.1000000000000002E-2</v>
      </c>
      <c r="G13" s="57">
        <v>4.9000000000000002E-2</v>
      </c>
    </row>
    <row r="14" spans="2:7" ht="14.7" thickBot="1" x14ac:dyDescent="0.6">
      <c r="B14" s="92" t="s">
        <v>26</v>
      </c>
      <c r="C14" s="93">
        <f>SUM(C11:C13)</f>
        <v>7.4289999999999994</v>
      </c>
      <c r="D14" s="93">
        <f t="shared" ref="D14:G14" si="1">SUM(D11:D13)</f>
        <v>6.5929999999999991</v>
      </c>
      <c r="E14" s="93">
        <f t="shared" si="1"/>
        <v>7.2910000000000004</v>
      </c>
      <c r="F14" s="93">
        <f t="shared" si="1"/>
        <v>7.5940000000000003</v>
      </c>
      <c r="G14" s="93">
        <f t="shared" si="1"/>
        <v>7.3819999999999997</v>
      </c>
    </row>
    <row r="15" spans="2:7" ht="14.7" thickBot="1" x14ac:dyDescent="0.6"/>
    <row r="16" spans="2:7" ht="21.6" customHeight="1" thickBot="1" x14ac:dyDescent="0.6">
      <c r="B16" s="212" t="s">
        <v>2</v>
      </c>
      <c r="C16" s="213"/>
      <c r="D16" s="213"/>
      <c r="E16" s="213"/>
      <c r="F16" s="213"/>
      <c r="G16" s="214"/>
    </row>
    <row r="17" spans="2:7" ht="14.7" thickBot="1" x14ac:dyDescent="0.6">
      <c r="B17" s="58"/>
      <c r="C17" s="94" t="s">
        <v>19</v>
      </c>
      <c r="D17" s="94" t="s">
        <v>20</v>
      </c>
      <c r="E17" s="94" t="s">
        <v>21</v>
      </c>
      <c r="F17" s="94" t="s">
        <v>22</v>
      </c>
      <c r="G17" s="95" t="s">
        <v>23</v>
      </c>
    </row>
    <row r="18" spans="2:7" x14ac:dyDescent="0.55000000000000004">
      <c r="B18" s="59" t="s">
        <v>24</v>
      </c>
      <c r="C18" s="60">
        <v>0.53600000000000003</v>
      </c>
      <c r="D18" s="60">
        <v>0.50900000000000001</v>
      </c>
      <c r="E18" s="60">
        <v>0.48</v>
      </c>
      <c r="F18" s="60">
        <v>0.55900000000000005</v>
      </c>
      <c r="G18" s="61">
        <v>0.504</v>
      </c>
    </row>
    <row r="19" spans="2:7" x14ac:dyDescent="0.55000000000000004">
      <c r="B19" s="62" t="s">
        <v>25</v>
      </c>
      <c r="C19" s="63">
        <v>9.3550000000000004</v>
      </c>
      <c r="D19" s="63">
        <v>9.016</v>
      </c>
      <c r="E19" s="63">
        <v>9.0879999999999992</v>
      </c>
      <c r="F19" s="63">
        <v>9.5830000000000002</v>
      </c>
      <c r="G19" s="64">
        <v>9.1470000000000002</v>
      </c>
    </row>
    <row r="20" spans="2:7" ht="14.7" thickBot="1" x14ac:dyDescent="0.6">
      <c r="B20" s="65" t="s">
        <v>10</v>
      </c>
      <c r="C20" s="66">
        <v>6.2E-2</v>
      </c>
      <c r="D20" s="66">
        <v>7.3999999999999996E-2</v>
      </c>
      <c r="E20" s="66">
        <v>5.6000000000000001E-2</v>
      </c>
      <c r="F20" s="66">
        <v>6.4000000000000001E-2</v>
      </c>
      <c r="G20" s="67">
        <v>6.8000000000000005E-2</v>
      </c>
    </row>
    <row r="21" spans="2:7" ht="14.7" thickBot="1" x14ac:dyDescent="0.6">
      <c r="B21" s="104" t="s">
        <v>26</v>
      </c>
      <c r="C21" s="105">
        <f>SUM(C18:C20)</f>
        <v>9.9529999999999994</v>
      </c>
      <c r="D21" s="105">
        <f>SUM(D18:D20)</f>
        <v>9.5990000000000002</v>
      </c>
      <c r="E21" s="105">
        <f t="shared" ref="E21:G21" si="2">SUM(E18:E20)</f>
        <v>9.6239999999999988</v>
      </c>
      <c r="F21" s="105">
        <f t="shared" si="2"/>
        <v>10.206</v>
      </c>
      <c r="G21" s="105">
        <f t="shared" si="2"/>
        <v>9.7189999999999994</v>
      </c>
    </row>
    <row r="22" spans="2:7" ht="14.7" thickBot="1" x14ac:dyDescent="0.6"/>
    <row r="23" spans="2:7" ht="21.6" customHeight="1" thickBot="1" x14ac:dyDescent="0.6">
      <c r="B23" s="215" t="s">
        <v>3</v>
      </c>
      <c r="C23" s="216"/>
      <c r="D23" s="216"/>
      <c r="E23" s="216"/>
      <c r="F23" s="216"/>
      <c r="G23" s="217"/>
    </row>
    <row r="24" spans="2:7" ht="14.7" thickBot="1" x14ac:dyDescent="0.6">
      <c r="B24" s="78"/>
      <c r="C24" s="96" t="s">
        <v>19</v>
      </c>
      <c r="D24" s="96" t="s">
        <v>20</v>
      </c>
      <c r="E24" s="96" t="s">
        <v>21</v>
      </c>
      <c r="F24" s="96" t="s">
        <v>22</v>
      </c>
      <c r="G24" s="97" t="s">
        <v>23</v>
      </c>
    </row>
    <row r="25" spans="2:7" x14ac:dyDescent="0.55000000000000004">
      <c r="B25" s="79" t="s">
        <v>24</v>
      </c>
      <c r="C25" s="80">
        <v>1.0999999999999999E-2</v>
      </c>
      <c r="D25" s="80">
        <v>1.2E-2</v>
      </c>
      <c r="E25" s="80">
        <v>8.0000000000000002E-3</v>
      </c>
      <c r="F25" s="80">
        <v>0.01</v>
      </c>
      <c r="G25" s="81">
        <v>1.4E-2</v>
      </c>
    </row>
    <row r="26" spans="2:7" x14ac:dyDescent="0.55000000000000004">
      <c r="B26" s="82" t="s">
        <v>25</v>
      </c>
      <c r="C26" s="83">
        <v>334.13600000000002</v>
      </c>
      <c r="D26" s="83">
        <v>344.83600000000001</v>
      </c>
      <c r="E26" s="83">
        <v>334.37700000000001</v>
      </c>
      <c r="F26" s="83">
        <v>320.00900000000001</v>
      </c>
      <c r="G26" s="84">
        <v>320.334</v>
      </c>
    </row>
    <row r="27" spans="2:7" ht="14.7" thickBot="1" x14ac:dyDescent="0.6">
      <c r="B27" s="85" t="s">
        <v>10</v>
      </c>
      <c r="C27" s="86">
        <v>3.0000000000000001E-3</v>
      </c>
      <c r="D27" s="86">
        <v>0</v>
      </c>
      <c r="E27" s="86">
        <v>0</v>
      </c>
      <c r="F27" s="86">
        <v>4.0000000000000001E-3</v>
      </c>
      <c r="G27" s="87">
        <v>1E-3</v>
      </c>
    </row>
    <row r="28" spans="2:7" ht="14.7" thickBot="1" x14ac:dyDescent="0.6">
      <c r="B28" s="102" t="s">
        <v>26</v>
      </c>
      <c r="C28" s="103">
        <f>SUM(C25:C27)</f>
        <v>334.15000000000003</v>
      </c>
      <c r="D28" s="103">
        <f t="shared" ref="D28:G28" si="3">SUM(D25:D27)</f>
        <v>344.84800000000001</v>
      </c>
      <c r="E28" s="103">
        <f t="shared" si="3"/>
        <v>334.38499999999999</v>
      </c>
      <c r="F28" s="103">
        <f t="shared" si="3"/>
        <v>320.02300000000002</v>
      </c>
      <c r="G28" s="103">
        <f t="shared" si="3"/>
        <v>320.34899999999999</v>
      </c>
    </row>
    <row r="29" spans="2:7" ht="14.7" thickBot="1" x14ac:dyDescent="0.6"/>
    <row r="30" spans="2:7" ht="21.6" customHeight="1" thickBot="1" x14ac:dyDescent="0.6">
      <c r="B30" s="203" t="s">
        <v>4</v>
      </c>
      <c r="C30" s="204"/>
      <c r="D30" s="204"/>
      <c r="E30" s="204"/>
      <c r="F30" s="204"/>
      <c r="G30" s="205"/>
    </row>
    <row r="31" spans="2:7" ht="14.7" thickBot="1" x14ac:dyDescent="0.6">
      <c r="B31" s="68"/>
      <c r="C31" s="100" t="s">
        <v>19</v>
      </c>
      <c r="D31" s="100" t="s">
        <v>20</v>
      </c>
      <c r="E31" s="100" t="s">
        <v>21</v>
      </c>
      <c r="F31" s="100" t="s">
        <v>22</v>
      </c>
      <c r="G31" s="101" t="s">
        <v>23</v>
      </c>
    </row>
    <row r="32" spans="2:7" x14ac:dyDescent="0.55000000000000004">
      <c r="B32" s="69" t="s">
        <v>24</v>
      </c>
      <c r="C32" s="70">
        <v>1.9E-2</v>
      </c>
      <c r="D32" s="70">
        <v>0.01</v>
      </c>
      <c r="E32" s="70">
        <v>1.2E-2</v>
      </c>
      <c r="F32" s="70">
        <v>1.2E-2</v>
      </c>
      <c r="G32" s="71">
        <v>0.01</v>
      </c>
    </row>
    <row r="33" spans="2:7" x14ac:dyDescent="0.55000000000000004">
      <c r="B33" s="72" t="s">
        <v>25</v>
      </c>
      <c r="C33" s="73">
        <v>451.72199999999998</v>
      </c>
      <c r="D33" s="73">
        <v>433.02100000000002</v>
      </c>
      <c r="E33" s="73">
        <v>452.68900000000002</v>
      </c>
      <c r="F33" s="73">
        <v>428.97500000000002</v>
      </c>
      <c r="G33" s="74">
        <v>426.25799999999998</v>
      </c>
    </row>
    <row r="34" spans="2:7" ht="14.7" thickBot="1" x14ac:dyDescent="0.6">
      <c r="B34" s="75" t="s">
        <v>10</v>
      </c>
      <c r="C34" s="76">
        <v>3.0000000000000001E-3</v>
      </c>
      <c r="D34" s="76">
        <v>2E-3</v>
      </c>
      <c r="E34" s="76">
        <v>0</v>
      </c>
      <c r="F34" s="76">
        <v>2E-3</v>
      </c>
      <c r="G34" s="77">
        <v>3.0000000000000001E-3</v>
      </c>
    </row>
    <row r="35" spans="2:7" ht="14.7" thickBot="1" x14ac:dyDescent="0.6">
      <c r="B35" s="106" t="s">
        <v>26</v>
      </c>
      <c r="C35" s="107">
        <f>SUM(C32:C34)</f>
        <v>451.74399999999997</v>
      </c>
      <c r="D35" s="107">
        <f t="shared" ref="D35:G35" si="4">SUM(D32:D34)</f>
        <v>433.03300000000002</v>
      </c>
      <c r="E35" s="107">
        <f t="shared" si="4"/>
        <v>452.70100000000002</v>
      </c>
      <c r="F35" s="107">
        <f t="shared" si="4"/>
        <v>428.98900000000003</v>
      </c>
      <c r="G35" s="107">
        <f t="shared" si="4"/>
        <v>426.27099999999996</v>
      </c>
    </row>
    <row r="39" spans="2:7" x14ac:dyDescent="0.55000000000000004">
      <c r="B39" s="218" t="s">
        <v>0</v>
      </c>
      <c r="C39" s="218"/>
      <c r="D39" s="218"/>
      <c r="E39" s="218"/>
      <c r="F39" s="218"/>
      <c r="G39" s="134">
        <f>AVERAGE(C7:G7)</f>
        <v>5.5839999999999987</v>
      </c>
    </row>
    <row r="40" spans="2:7" x14ac:dyDescent="0.55000000000000004">
      <c r="B40" s="218" t="s">
        <v>1</v>
      </c>
      <c r="C40" s="218"/>
      <c r="D40" s="218"/>
      <c r="E40" s="218"/>
      <c r="F40" s="218"/>
      <c r="G40" s="134">
        <f>AVERAGE(C14:G14)</f>
        <v>7.2578000000000005</v>
      </c>
    </row>
    <row r="41" spans="2:7" x14ac:dyDescent="0.55000000000000004">
      <c r="B41" s="218" t="s">
        <v>2</v>
      </c>
      <c r="C41" s="218"/>
      <c r="D41" s="218"/>
      <c r="E41" s="218"/>
      <c r="F41" s="218"/>
      <c r="G41" s="134">
        <f>AVERAGE(C21:G21)</f>
        <v>9.8201999999999998</v>
      </c>
    </row>
    <row r="42" spans="2:7" x14ac:dyDescent="0.55000000000000004">
      <c r="B42" s="218" t="s">
        <v>3</v>
      </c>
      <c r="C42" s="218"/>
      <c r="D42" s="218"/>
      <c r="E42" s="218"/>
      <c r="F42" s="218"/>
      <c r="G42" s="134">
        <f>AVERAGE(C28:G28)</f>
        <v>330.75099999999998</v>
      </c>
    </row>
    <row r="43" spans="2:7" x14ac:dyDescent="0.55000000000000004">
      <c r="B43" s="218" t="s">
        <v>4</v>
      </c>
      <c r="C43" s="218"/>
      <c r="D43" s="218"/>
      <c r="E43" s="218"/>
      <c r="F43" s="218"/>
      <c r="G43" s="134">
        <f>AVERAGE(C35:G35)</f>
        <v>438.54760000000005</v>
      </c>
    </row>
  </sheetData>
  <mergeCells count="10">
    <mergeCell ref="B39:F39"/>
    <mergeCell ref="B43:F43"/>
    <mergeCell ref="B40:F40"/>
    <mergeCell ref="B41:F41"/>
    <mergeCell ref="B42:F42"/>
    <mergeCell ref="B30:G30"/>
    <mergeCell ref="B2:G2"/>
    <mergeCell ref="B9:G9"/>
    <mergeCell ref="B16:G16"/>
    <mergeCell ref="B23:G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zoomScaleNormal="100" workbookViewId="0">
      <selection activeCell="L23" sqref="L23"/>
    </sheetView>
  </sheetViews>
  <sheetFormatPr defaultRowHeight="14.4" x14ac:dyDescent="0.55000000000000004"/>
  <cols>
    <col min="2" max="2" width="24.3671875" customWidth="1"/>
    <col min="3" max="4" width="16" style="1" customWidth="1"/>
  </cols>
  <sheetData>
    <row r="1" spans="2:4" ht="14.7" thickBot="1" x14ac:dyDescent="0.6"/>
    <row r="2" spans="2:4" ht="19.8" customHeight="1" thickBot="1" x14ac:dyDescent="0.6">
      <c r="B2" s="114"/>
      <c r="C2" s="112" t="s">
        <v>12</v>
      </c>
      <c r="D2" s="112" t="s">
        <v>8</v>
      </c>
    </row>
    <row r="3" spans="2:4" ht="19.8" customHeight="1" x14ac:dyDescent="0.55000000000000004">
      <c r="B3" s="219" t="s">
        <v>4</v>
      </c>
      <c r="C3" s="115" t="s">
        <v>11</v>
      </c>
      <c r="D3" s="27">
        <v>7.1847727272727299E-2</v>
      </c>
    </row>
    <row r="4" spans="2:4" ht="19.8" customHeight="1" x14ac:dyDescent="0.55000000000000004">
      <c r="B4" s="220"/>
      <c r="C4" s="116" t="s">
        <v>13</v>
      </c>
      <c r="D4" s="113">
        <v>8.9864393939393897E-2</v>
      </c>
    </row>
    <row r="5" spans="2:4" ht="19.8" customHeight="1" x14ac:dyDescent="0.55000000000000004">
      <c r="B5" s="220"/>
      <c r="C5" s="116" t="s">
        <v>14</v>
      </c>
      <c r="D5" s="113">
        <v>0.11112748917748901</v>
      </c>
    </row>
    <row r="6" spans="2:4" ht="19.8" customHeight="1" x14ac:dyDescent="0.55000000000000004">
      <c r="B6" s="220"/>
      <c r="C6" s="116" t="s">
        <v>15</v>
      </c>
      <c r="D6" s="113">
        <v>0.106439285714285</v>
      </c>
    </row>
    <row r="7" spans="2:4" ht="19.8" customHeight="1" x14ac:dyDescent="0.55000000000000004">
      <c r="B7" s="220"/>
      <c r="C7" s="116" t="s">
        <v>16</v>
      </c>
      <c r="D7" s="113">
        <v>0.14077573260073201</v>
      </c>
    </row>
    <row r="8" spans="2:4" ht="19.8" customHeight="1" x14ac:dyDescent="0.55000000000000004">
      <c r="B8" s="220"/>
      <c r="C8" s="116" t="s">
        <v>17</v>
      </c>
      <c r="D8" s="113">
        <v>0.14227606837606799</v>
      </c>
    </row>
    <row r="9" spans="2:4" ht="19.8" customHeight="1" thickBot="1" x14ac:dyDescent="0.6">
      <c r="B9" s="221"/>
      <c r="C9" s="117" t="s">
        <v>18</v>
      </c>
      <c r="D9" s="21">
        <v>0.13453440170940101</v>
      </c>
    </row>
  </sheetData>
  <mergeCells count="1">
    <mergeCell ref="B3:B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zoomScaleNormal="100" workbookViewId="0">
      <selection activeCell="C13" sqref="C13"/>
    </sheetView>
  </sheetViews>
  <sheetFormatPr defaultRowHeight="14.4" x14ac:dyDescent="0.55000000000000004"/>
  <cols>
    <col min="2" max="2" width="34.83984375" customWidth="1"/>
    <col min="3" max="3" width="37.1015625" customWidth="1"/>
  </cols>
  <sheetData>
    <row r="1" spans="2:3" ht="14.7" thickBot="1" x14ac:dyDescent="0.6"/>
    <row r="2" spans="2:3" ht="19.8" customHeight="1" thickBot="1" x14ac:dyDescent="0.6">
      <c r="B2" s="156" t="s">
        <v>30</v>
      </c>
      <c r="C2" s="112" t="s">
        <v>31</v>
      </c>
    </row>
    <row r="3" spans="2:3" ht="18.600000000000001" customHeight="1" x14ac:dyDescent="0.55000000000000004">
      <c r="B3" s="154">
        <v>300</v>
      </c>
      <c r="C3" s="155">
        <v>2</v>
      </c>
    </row>
    <row r="4" spans="2:3" ht="18.600000000000001" customHeight="1" x14ac:dyDescent="0.55000000000000004">
      <c r="B4" s="150">
        <v>300</v>
      </c>
      <c r="C4" s="152">
        <v>3</v>
      </c>
    </row>
    <row r="5" spans="2:3" ht="18.600000000000001" customHeight="1" x14ac:dyDescent="0.55000000000000004">
      <c r="B5" s="150">
        <v>250</v>
      </c>
      <c r="C5" s="152">
        <v>4</v>
      </c>
    </row>
    <row r="6" spans="2:3" ht="18.600000000000001" customHeight="1" x14ac:dyDescent="0.55000000000000004">
      <c r="B6" s="150">
        <v>100</v>
      </c>
      <c r="C6" s="152">
        <v>5</v>
      </c>
    </row>
    <row r="7" spans="2:3" ht="18.600000000000001" customHeight="1" x14ac:dyDescent="0.55000000000000004">
      <c r="B7" s="150">
        <v>30</v>
      </c>
      <c r="C7" s="152">
        <v>6</v>
      </c>
    </row>
    <row r="8" spans="2:3" ht="18.600000000000001" customHeight="1" thickBot="1" x14ac:dyDescent="0.6">
      <c r="B8" s="151">
        <v>20</v>
      </c>
      <c r="C8" s="15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precision + recall testing</vt:lpstr>
      <vt:lpstr>count of results</vt:lpstr>
      <vt:lpstr>performance testing</vt:lpstr>
      <vt:lpstr>popularity recmmender improving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 Zaťko</dc:creator>
  <cp:lastModifiedBy>Jozef Zaťko</cp:lastModifiedBy>
  <dcterms:created xsi:type="dcterms:W3CDTF">2016-12-08T10:22:28Z</dcterms:created>
  <dcterms:modified xsi:type="dcterms:W3CDTF">2017-06-02T20:26:59Z</dcterms:modified>
</cp:coreProperties>
</file>