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jeff/CheatBeat/"/>
    </mc:Choice>
  </mc:AlternateContent>
  <bookViews>
    <workbookView xWindow="0" yWindow="460" windowWidth="25600" windowHeight="138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3" i="1"/>
  <c r="F8" i="1"/>
  <c r="F9" i="1"/>
  <c r="F10" i="1"/>
  <c r="F11" i="1"/>
  <c r="F13" i="1"/>
  <c r="J13" i="1"/>
  <c r="H13" i="1"/>
  <c r="I13" i="1"/>
  <c r="H9" i="1"/>
  <c r="I9" i="1"/>
  <c r="H10" i="1"/>
  <c r="I10" i="1"/>
  <c r="H11" i="1"/>
  <c r="I11" i="1"/>
  <c r="H8" i="1"/>
  <c r="I8" i="1"/>
  <c r="D8" i="1"/>
  <c r="D9" i="1"/>
  <c r="D10" i="1"/>
  <c r="D11" i="1"/>
  <c r="D13" i="1"/>
  <c r="E8" i="1"/>
  <c r="E9" i="1"/>
  <c r="E10" i="1"/>
  <c r="E11" i="1"/>
  <c r="E13" i="1"/>
  <c r="G8" i="1"/>
  <c r="G9" i="1"/>
  <c r="G10" i="1"/>
  <c r="G11" i="1"/>
  <c r="G13" i="1"/>
  <c r="C8" i="1"/>
  <c r="C9" i="1"/>
  <c r="C10" i="1"/>
  <c r="C11" i="1"/>
</calcChain>
</file>

<file path=xl/sharedStrings.xml><?xml version="1.0" encoding="utf-8"?>
<sst xmlns="http://schemas.openxmlformats.org/spreadsheetml/2006/main" count="55" uniqueCount="24">
  <si>
    <t>Student</t>
  </si>
  <si>
    <t>Answer1</t>
  </si>
  <si>
    <t>Answer2</t>
  </si>
  <si>
    <t>Answer3</t>
  </si>
  <si>
    <t xml:space="preserve">Answer4 </t>
  </si>
  <si>
    <t>Answer5</t>
  </si>
  <si>
    <t>A</t>
  </si>
  <si>
    <t>B</t>
  </si>
  <si>
    <t>C</t>
  </si>
  <si>
    <t>D</t>
  </si>
  <si>
    <t># of A's</t>
  </si>
  <si>
    <t># of B's</t>
  </si>
  <si>
    <t># of C's</t>
  </si>
  <si>
    <t># of D's</t>
  </si>
  <si>
    <t>Student 1&amp;</t>
  </si>
  <si>
    <t>Student2&amp;</t>
  </si>
  <si>
    <t>Student3&amp;</t>
  </si>
  <si>
    <t>Student4&amp;</t>
  </si>
  <si>
    <t>Probability of Same Answer</t>
  </si>
  <si>
    <t>Kappa for 1 and 2</t>
  </si>
  <si>
    <t># of shared answers</t>
  </si>
  <si>
    <t>Answer6</t>
  </si>
  <si>
    <t>Answer7</t>
  </si>
  <si>
    <t>This is a visual/tabular representation of our calculations for Cohen's Kappa. This differs from the algorithm deloyed in the code where this assumes each question has 4 answers where the JS algorithm looks at the choosen answers to determine the number of answers to choose from.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</si>
</sst>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="110" workbookViewId="0">
      <selection activeCell="J4" sqref="J4"/>
    </sheetView>
  </sheetViews>
  <sheetFormatPr baseColWidth="10" defaultRowHeight="16" x14ac:dyDescent="0.2"/>
  <cols>
    <col min="2" max="2" width="12.5" bestFit="1" customWidth="1"/>
  </cols>
  <sheetData>
    <row r="1" spans="1:15" x14ac:dyDescent="0.2">
      <c r="A1" t="s">
        <v>23</v>
      </c>
    </row>
    <row r="2" spans="1:15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21</v>
      </c>
      <c r="I2" t="s">
        <v>22</v>
      </c>
      <c r="K2" t="s">
        <v>14</v>
      </c>
      <c r="L2" t="s">
        <v>15</v>
      </c>
      <c r="M2" t="s">
        <v>16</v>
      </c>
      <c r="N2" t="s">
        <v>17</v>
      </c>
      <c r="O2" t="s">
        <v>20</v>
      </c>
    </row>
    <row r="3" spans="1:15" x14ac:dyDescent="0.2">
      <c r="B3">
        <v>1</v>
      </c>
      <c r="C3" t="s">
        <v>6</v>
      </c>
      <c r="D3" t="s">
        <v>7</v>
      </c>
      <c r="E3" t="s">
        <v>8</v>
      </c>
      <c r="F3" t="s">
        <v>9</v>
      </c>
      <c r="G3" t="s">
        <v>9</v>
      </c>
      <c r="H3" t="s">
        <v>8</v>
      </c>
      <c r="I3" t="s">
        <v>6</v>
      </c>
      <c r="K3">
        <v>7</v>
      </c>
    </row>
    <row r="4" spans="1:15" x14ac:dyDescent="0.2">
      <c r="B4">
        <v>2</v>
      </c>
      <c r="C4" t="s">
        <v>6</v>
      </c>
      <c r="D4" t="s">
        <v>7</v>
      </c>
      <c r="E4" t="s">
        <v>8</v>
      </c>
      <c r="F4" t="s">
        <v>9</v>
      </c>
      <c r="G4" t="s">
        <v>9</v>
      </c>
      <c r="H4" t="s">
        <v>8</v>
      </c>
      <c r="I4" t="s">
        <v>6</v>
      </c>
      <c r="K4">
        <v>7</v>
      </c>
      <c r="L4">
        <v>7</v>
      </c>
    </row>
    <row r="5" spans="1:15" x14ac:dyDescent="0.2">
      <c r="B5">
        <v>3</v>
      </c>
      <c r="C5" t="s">
        <v>6</v>
      </c>
      <c r="D5" t="s">
        <v>7</v>
      </c>
      <c r="E5" t="s">
        <v>8</v>
      </c>
      <c r="F5" t="s">
        <v>9</v>
      </c>
      <c r="G5" t="s">
        <v>9</v>
      </c>
      <c r="H5" t="s">
        <v>8</v>
      </c>
      <c r="I5" t="s">
        <v>8</v>
      </c>
      <c r="K5">
        <v>6</v>
      </c>
      <c r="L5">
        <v>6</v>
      </c>
      <c r="M5">
        <v>7</v>
      </c>
    </row>
    <row r="6" spans="1:15" x14ac:dyDescent="0.2">
      <c r="B6">
        <v>4</v>
      </c>
      <c r="C6" t="s">
        <v>9</v>
      </c>
      <c r="D6" t="s">
        <v>7</v>
      </c>
      <c r="E6" t="s">
        <v>8</v>
      </c>
      <c r="F6" t="s">
        <v>6</v>
      </c>
      <c r="G6" t="s">
        <v>9</v>
      </c>
      <c r="H6" t="s">
        <v>8</v>
      </c>
      <c r="I6" t="s">
        <v>6</v>
      </c>
      <c r="K6">
        <v>5</v>
      </c>
      <c r="L6">
        <v>5</v>
      </c>
      <c r="M6">
        <v>4</v>
      </c>
      <c r="N6">
        <v>7</v>
      </c>
    </row>
    <row r="7" spans="1:15" x14ac:dyDescent="0.2">
      <c r="B7">
        <v>5</v>
      </c>
      <c r="C7" t="s">
        <v>6</v>
      </c>
      <c r="D7" t="s">
        <v>9</v>
      </c>
      <c r="E7" t="s">
        <v>7</v>
      </c>
      <c r="F7" t="s">
        <v>7</v>
      </c>
      <c r="G7" t="s">
        <v>9</v>
      </c>
      <c r="H7" t="s">
        <v>6</v>
      </c>
      <c r="I7" t="s">
        <v>8</v>
      </c>
      <c r="K7">
        <v>2</v>
      </c>
      <c r="L7">
        <v>2</v>
      </c>
      <c r="M7">
        <v>3</v>
      </c>
      <c r="N7">
        <v>1</v>
      </c>
    </row>
    <row r="8" spans="1:15" x14ac:dyDescent="0.2">
      <c r="B8" t="s">
        <v>10</v>
      </c>
      <c r="C8">
        <f>COUNTIF(C$3:C$7,"A")</f>
        <v>4</v>
      </c>
      <c r="D8">
        <f t="shared" ref="D8:I8" si="0">COUNTIF(D$3:D$7,"A")</f>
        <v>0</v>
      </c>
      <c r="E8">
        <f t="shared" si="0"/>
        <v>0</v>
      </c>
      <c r="F8">
        <f t="shared" si="0"/>
        <v>1</v>
      </c>
      <c r="G8">
        <f t="shared" si="0"/>
        <v>0</v>
      </c>
      <c r="H8">
        <f t="shared" si="0"/>
        <v>1</v>
      </c>
      <c r="I8">
        <f t="shared" si="0"/>
        <v>3</v>
      </c>
    </row>
    <row r="9" spans="1:15" x14ac:dyDescent="0.2">
      <c r="B9" t="s">
        <v>11</v>
      </c>
      <c r="C9">
        <f>COUNTIF(C$3:C$7,"B")</f>
        <v>0</v>
      </c>
      <c r="D9">
        <f t="shared" ref="D9:I9" si="1">COUNTIF(D$3:D$7,"B")</f>
        <v>4</v>
      </c>
      <c r="E9">
        <f t="shared" si="1"/>
        <v>1</v>
      </c>
      <c r="F9">
        <f t="shared" si="1"/>
        <v>1</v>
      </c>
      <c r="G9">
        <f t="shared" si="1"/>
        <v>0</v>
      </c>
      <c r="H9">
        <f t="shared" si="1"/>
        <v>0</v>
      </c>
      <c r="I9">
        <f t="shared" si="1"/>
        <v>0</v>
      </c>
    </row>
    <row r="10" spans="1:15" x14ac:dyDescent="0.2">
      <c r="B10" t="s">
        <v>12</v>
      </c>
      <c r="C10">
        <f>COUNTIF(C$3:C$7,"C")</f>
        <v>0</v>
      </c>
      <c r="D10">
        <f t="shared" ref="D10:I10" si="2">COUNTIF(D$3:D$7,"C")</f>
        <v>0</v>
      </c>
      <c r="E10">
        <f t="shared" si="2"/>
        <v>4</v>
      </c>
      <c r="F10">
        <f t="shared" si="2"/>
        <v>0</v>
      </c>
      <c r="G10">
        <f t="shared" si="2"/>
        <v>0</v>
      </c>
      <c r="H10">
        <f t="shared" si="2"/>
        <v>4</v>
      </c>
      <c r="I10">
        <f t="shared" si="2"/>
        <v>2</v>
      </c>
    </row>
    <row r="11" spans="1:15" x14ac:dyDescent="0.2">
      <c r="B11" t="s">
        <v>13</v>
      </c>
      <c r="C11">
        <f>COUNTIF(C$3:C$7,"D")</f>
        <v>1</v>
      </c>
      <c r="D11">
        <f t="shared" ref="D11:I11" si="3">COUNTIF(D$3:D$7,"D")</f>
        <v>1</v>
      </c>
      <c r="E11">
        <f t="shared" si="3"/>
        <v>0</v>
      </c>
      <c r="F11">
        <f t="shared" si="3"/>
        <v>3</v>
      </c>
      <c r="G11">
        <f t="shared" si="3"/>
        <v>5</v>
      </c>
      <c r="H11">
        <f t="shared" si="3"/>
        <v>0</v>
      </c>
      <c r="I11">
        <f t="shared" si="3"/>
        <v>0</v>
      </c>
    </row>
    <row r="13" spans="1:15" ht="32" x14ac:dyDescent="0.2">
      <c r="B13" s="1" t="s">
        <v>18</v>
      </c>
      <c r="C13">
        <f>(C8*C8+C9*C9+C10*C10+C11*C11)/25</f>
        <v>0.68</v>
      </c>
      <c r="D13">
        <f t="shared" ref="D13:I13" si="4">(D8*D8+D9*D9+D10*D10+D11*D11)/25</f>
        <v>0.68</v>
      </c>
      <c r="E13">
        <f t="shared" si="4"/>
        <v>0.68</v>
      </c>
      <c r="F13">
        <f t="shared" si="4"/>
        <v>0.44</v>
      </c>
      <c r="G13">
        <f t="shared" si="4"/>
        <v>1</v>
      </c>
      <c r="H13">
        <f t="shared" si="4"/>
        <v>0.68</v>
      </c>
      <c r="I13">
        <f t="shared" si="4"/>
        <v>0.52</v>
      </c>
      <c r="J13">
        <f>SUM(C13:I13)/COUNT(C13:I13)</f>
        <v>0.66857142857142848</v>
      </c>
    </row>
    <row r="15" spans="1:15" ht="32" x14ac:dyDescent="0.2">
      <c r="B15" s="1" t="s">
        <v>19</v>
      </c>
      <c r="C15">
        <f>(K4/7-J13)/(1-J13)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2015-12-29T01:14:39Z</dcterms:created>
  <dcterms:modified xsi:type="dcterms:W3CDTF">2016-01-08T04:27:16Z</dcterms:modified>
</cp:coreProperties>
</file>