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サーボ角度換算表" sheetId="1" r:id="rId3"/>
  </sheets>
  <definedNames/>
  <calcPr/>
</workbook>
</file>

<file path=xl/sharedStrings.xml><?xml version="1.0" encoding="utf-8"?>
<sst xmlns="http://schemas.openxmlformats.org/spreadsheetml/2006/main" count="54" uniqueCount="22">
  <si>
    <t>長さ</t>
  </si>
  <si>
    <t>#</t>
  </si>
  <si>
    <t>α1-2</t>
  </si>
  <si>
    <t>α2-2</t>
  </si>
  <si>
    <t>α1-1</t>
  </si>
  <si>
    <t>α2-1</t>
  </si>
  <si>
    <t>α1-0</t>
  </si>
  <si>
    <t>α2-0</t>
  </si>
  <si>
    <t>α1+1</t>
  </si>
  <si>
    <t>α2+1</t>
  </si>
  <si>
    <t>α1+2</t>
  </si>
  <si>
    <t>α2+2</t>
  </si>
  <si>
    <t>Px</t>
  </si>
  <si>
    <t>Py</t>
  </si>
  <si>
    <t>ｌ</t>
  </si>
  <si>
    <t>β</t>
  </si>
  <si>
    <t>ｃ</t>
  </si>
  <si>
    <t>Y</t>
  </si>
  <si>
    <t>α1</t>
  </si>
  <si>
    <t>α2</t>
  </si>
  <si>
    <t>角度1</t>
  </si>
  <si>
    <t>角度2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</si>
</sst>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_ "/>
    <numFmt numFmtId="165" formatCode="0_);[Red]\(0\)"/>
  </numFmts>
  <fonts count="2">
    <font>
      <sz val="11.0"/>
      <color rgb="FF000000"/>
      <name val="MS PGothic"/>
    </font>
    <font>
      <sz val="11.0"/>
      <name val="MS PGothic"/>
    </font>
  </fonts>
  <fills count="7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center" wrapText="0"/>
    </xf>
    <xf borderId="0" fillId="0" fontId="0" numFmtId="164" xfId="0" applyAlignment="1" applyFont="1" applyNumberFormat="1">
      <alignment vertical="center"/>
    </xf>
    <xf borderId="0" fillId="0" fontId="0" numFmtId="164" xfId="0" applyAlignment="1" applyFont="1" applyNumberFormat="1">
      <alignment readingOrder="0" vertical="center"/>
    </xf>
    <xf borderId="0" fillId="0" fontId="0" numFmtId="0" xfId="0" applyAlignment="1" applyFont="1">
      <alignment horizontal="center" vertical="center"/>
    </xf>
    <xf borderId="0" fillId="0" fontId="1" numFmtId="165" xfId="0" applyAlignment="1" applyFont="1" applyNumberFormat="1">
      <alignment vertical="center"/>
    </xf>
    <xf borderId="1" fillId="2" fontId="0" numFmtId="0" xfId="0" applyAlignment="1" applyBorder="1" applyFill="1" applyFont="1">
      <alignment horizontal="center" vertical="center"/>
    </xf>
    <xf borderId="1" fillId="2" fontId="1" numFmtId="165" xfId="0" applyAlignment="1" applyBorder="1" applyFont="1" applyNumberFormat="1">
      <alignment vertical="center"/>
    </xf>
    <xf borderId="1" fillId="3" fontId="1" numFmtId="165" xfId="0" applyAlignment="1" applyBorder="1" applyFill="1" applyFont="1" applyNumberFormat="1">
      <alignment vertical="center"/>
    </xf>
    <xf borderId="1" fillId="0" fontId="1" numFmtId="165" xfId="0" applyAlignment="1" applyBorder="1" applyFont="1" applyNumberFormat="1">
      <alignment vertical="center"/>
    </xf>
    <xf borderId="1" fillId="4" fontId="1" numFmtId="165" xfId="0" applyAlignment="1" applyBorder="1" applyFill="1" applyFont="1" applyNumberFormat="1">
      <alignment vertical="center"/>
    </xf>
    <xf borderId="1" fillId="5" fontId="1" numFmtId="165" xfId="0" applyAlignment="1" applyBorder="1" applyFill="1" applyFont="1" applyNumberFormat="1">
      <alignment vertical="center"/>
    </xf>
    <xf borderId="1" fillId="6" fontId="1" numFmtId="165" xfId="0" applyAlignment="1" applyBorder="1" applyFill="1" applyFont="1" applyNumberFormat="1">
      <alignment vertical="center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3.0" ySplit="1.0" topLeftCell="N2" activePane="bottomRight" state="frozen"/>
      <selection activeCell="N1" sqref="N1" pane="topRight"/>
      <selection activeCell="A2" sqref="A2" pane="bottomLeft"/>
      <selection activeCell="N2" sqref="N2" pane="bottomRight"/>
    </sheetView>
  </sheetViews>
  <sheetFormatPr customHeight="1" defaultColWidth="12.63" defaultRowHeight="15.0"/>
  <cols>
    <col customWidth="1" min="1" max="3" width="6.38"/>
    <col customWidth="1" min="4" max="7" width="6.5"/>
    <col customWidth="1" min="8" max="9" width="6.75"/>
    <col customWidth="1" min="10" max="58" width="6.38"/>
  </cols>
  <sheetData>
    <row r="1" ht="13.5" customHeight="1">
      <c r="A1" s="1" t="s">
        <v>0</v>
      </c>
      <c r="B1" s="2">
        <v>12.0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1"/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/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/>
      <c r="AG1" s="1" t="s">
        <v>12</v>
      </c>
      <c r="AH1" s="1" t="s">
        <v>13</v>
      </c>
      <c r="AI1" s="1" t="s">
        <v>14</v>
      </c>
      <c r="AJ1" s="1" t="s">
        <v>15</v>
      </c>
      <c r="AK1" s="1" t="s">
        <v>16</v>
      </c>
      <c r="AL1" s="1" t="s">
        <v>17</v>
      </c>
      <c r="AM1" s="1" t="s">
        <v>18</v>
      </c>
      <c r="AN1" s="1" t="s">
        <v>19</v>
      </c>
      <c r="AO1" s="1"/>
      <c r="AP1" s="1" t="s">
        <v>12</v>
      </c>
      <c r="AQ1" s="1" t="s">
        <v>13</v>
      </c>
      <c r="AR1" s="1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/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  <c r="BE1" s="1" t="s">
        <v>18</v>
      </c>
      <c r="BF1" s="1" t="s">
        <v>19</v>
      </c>
    </row>
    <row r="2" ht="13.5" customHeight="1">
      <c r="A2" s="1" t="s">
        <v>20</v>
      </c>
      <c r="B2" s="1">
        <v>55.0</v>
      </c>
      <c r="C2" s="3">
        <v>30.0</v>
      </c>
      <c r="D2" s="4" t="str">
        <f t="shared" ref="D2:D32" si="1">U2-$B$2</f>
        <v>#NUM!</v>
      </c>
      <c r="E2" s="4" t="str">
        <f t="shared" ref="E2:E32" si="2">V2-$B$3</f>
        <v>#NUM!</v>
      </c>
      <c r="F2" s="4" t="str">
        <f t="shared" ref="F2:F32" si="3">AD2-$B$2</f>
        <v>#NUM!</v>
      </c>
      <c r="G2" s="4" t="str">
        <f t="shared" ref="G2:G32" si="4">AE2-$B$3</f>
        <v>#NUM!</v>
      </c>
      <c r="H2" s="4" t="str">
        <f t="shared" ref="H2:H32" si="5">AM2-$B$2</f>
        <v>#NUM!</v>
      </c>
      <c r="I2" s="4" t="str">
        <f t="shared" ref="I2:I32" si="6">AN2-$B$3</f>
        <v>#NUM!</v>
      </c>
      <c r="J2" s="4" t="str">
        <f t="shared" ref="J2:J32" si="7">AV2-$B$2</f>
        <v>#NUM!</v>
      </c>
      <c r="K2" s="4" t="str">
        <f t="shared" ref="K2:K32" si="8">AW2-$B$3</f>
        <v>#NUM!</v>
      </c>
      <c r="L2" s="4" t="str">
        <f t="shared" ref="L2:L32" si="9">BE2-$B$2</f>
        <v>#NUM!</v>
      </c>
      <c r="M2" s="4" t="str">
        <f t="shared" ref="M2:M32" si="10">BF2-$B$3</f>
        <v>#NUM!</v>
      </c>
      <c r="N2" s="1"/>
      <c r="O2" s="2">
        <v>-10.0</v>
      </c>
      <c r="P2" s="1">
        <v>30.0</v>
      </c>
      <c r="Q2" s="1">
        <f t="shared" ref="Q2:Q32" si="11">$B$1</f>
        <v>12</v>
      </c>
      <c r="R2" s="1">
        <f t="shared" ref="R2:R32" si="12">ATAN2(O2,P2)</f>
        <v>1.892546881</v>
      </c>
      <c r="S2" s="1">
        <f t="shared" ref="S2:S32" si="13">SQRT(O2^2+P2^2)</f>
        <v>31.6227766</v>
      </c>
      <c r="T2" s="1" t="str">
        <f t="shared" ref="T2:T32" si="14">ACOS(S2/(2*Q2))</f>
        <v>#NUM!</v>
      </c>
      <c r="U2" s="1" t="str">
        <f t="shared" ref="U2:U32" si="15">ROUND(DEGREES(R2+T2),0)</f>
        <v>#NUM!</v>
      </c>
      <c r="V2" s="1" t="str">
        <f t="shared" ref="V2:V32" si="16">ROUND(DEGREES(R2-T2),0)</f>
        <v>#NUM!</v>
      </c>
      <c r="W2" s="1"/>
      <c r="X2" s="2">
        <v>-5.0</v>
      </c>
      <c r="Y2" s="1">
        <v>30.0</v>
      </c>
      <c r="Z2" s="1">
        <f t="shared" ref="Z2:Z32" si="17">$B$1</f>
        <v>12</v>
      </c>
      <c r="AA2" s="1">
        <f t="shared" ref="AA2:AA32" si="18">ATAN2(X2,Y2)</f>
        <v>1.735945004</v>
      </c>
      <c r="AB2" s="1">
        <f t="shared" ref="AB2:AB32" si="19">SQRT(X2^2+Y2^2)</f>
        <v>30.41381265</v>
      </c>
      <c r="AC2" s="1" t="str">
        <f t="shared" ref="AC2:AC32" si="20">ACOS(AB2/(2*Z2))</f>
        <v>#NUM!</v>
      </c>
      <c r="AD2" s="1" t="str">
        <f t="shared" ref="AD2:AD32" si="21">ROUND(DEGREES(AA2+AC2),0)</f>
        <v>#NUM!</v>
      </c>
      <c r="AE2" s="1" t="str">
        <f t="shared" ref="AE2:AE32" si="22">ROUND(DEGREES(AA2-AC2),0)</f>
        <v>#NUM!</v>
      </c>
      <c r="AF2" s="1"/>
      <c r="AG2" s="1">
        <v>0.0</v>
      </c>
      <c r="AH2" s="1">
        <v>30.0</v>
      </c>
      <c r="AI2" s="1">
        <f t="shared" ref="AI2:AI32" si="23">$B$1</f>
        <v>12</v>
      </c>
      <c r="AJ2" s="1">
        <f t="shared" ref="AJ2:AJ32" si="24">ATAN2(AG2,AH2)</f>
        <v>1.570796327</v>
      </c>
      <c r="AK2" s="1">
        <f t="shared" ref="AK2:AK32" si="25">SQRT(AG2^2+AH2^2)</f>
        <v>30</v>
      </c>
      <c r="AL2" s="1" t="str">
        <f t="shared" ref="AL2:AL32" si="26">ACOS(AK2/(2*AI2))</f>
        <v>#NUM!</v>
      </c>
      <c r="AM2" s="1" t="str">
        <f t="shared" ref="AM2:AM32" si="27">ROUND(DEGREES(AJ2+AL2),0)</f>
        <v>#NUM!</v>
      </c>
      <c r="AN2" s="1" t="str">
        <f t="shared" ref="AN2:AN32" si="28">ROUND(DEGREES(AJ2-AL2),0)</f>
        <v>#NUM!</v>
      </c>
      <c r="AO2" s="1"/>
      <c r="AP2" s="2">
        <v>6.0</v>
      </c>
      <c r="AQ2" s="1">
        <v>30.0</v>
      </c>
      <c r="AR2" s="1">
        <f t="shared" ref="AR2:AR32" si="29">$B$1</f>
        <v>12</v>
      </c>
      <c r="AS2" s="1">
        <f t="shared" ref="AS2:AS32" si="30">ATAN2(AP2,AQ2)</f>
        <v>1.373400767</v>
      </c>
      <c r="AT2" s="1">
        <f t="shared" ref="AT2:AT32" si="31">SQRT(AP2^2+AQ2^2)</f>
        <v>30.59411708</v>
      </c>
      <c r="AU2" s="1" t="str">
        <f t="shared" ref="AU2:AU32" si="32">ACOS(AT2/(2*AR2))</f>
        <v>#NUM!</v>
      </c>
      <c r="AV2" s="1" t="str">
        <f t="shared" ref="AV2:AV32" si="33">ROUND(DEGREES(AS2+AU2),0)</f>
        <v>#NUM!</v>
      </c>
      <c r="AW2" s="1" t="str">
        <f t="shared" ref="AW2:AW32" si="34">ROUND(DEGREES(AS2-AU2),0)</f>
        <v>#NUM!</v>
      </c>
      <c r="AX2" s="1"/>
      <c r="AY2" s="2">
        <v>10.0</v>
      </c>
      <c r="AZ2" s="1">
        <v>30.0</v>
      </c>
      <c r="BA2" s="1">
        <f t="shared" ref="BA2:BA32" si="35">$B$1</f>
        <v>12</v>
      </c>
      <c r="BB2" s="1">
        <f t="shared" ref="BB2:BB32" si="36">ATAN2(AY2,AZ2)</f>
        <v>1.249045772</v>
      </c>
      <c r="BC2" s="1">
        <f t="shared" ref="BC2:BC32" si="37">SQRT(AY2^2+AZ2^2)</f>
        <v>31.6227766</v>
      </c>
      <c r="BD2" s="1" t="str">
        <f t="shared" ref="BD2:BD32" si="38">ACOS(BC2/(2*BA2))</f>
        <v>#NUM!</v>
      </c>
      <c r="BE2" s="1" t="str">
        <f t="shared" ref="BE2:BE32" si="39">ROUND(DEGREES(BB2+BD2),0)</f>
        <v>#NUM!</v>
      </c>
      <c r="BF2" s="1" t="str">
        <f t="shared" ref="BF2:BF32" si="40">ROUND(DEGREES(BB2-BD2),0)</f>
        <v>#NUM!</v>
      </c>
    </row>
    <row r="3" ht="13.5" customHeight="1">
      <c r="A3" s="1" t="s">
        <v>21</v>
      </c>
      <c r="B3" s="1">
        <v>-55.0</v>
      </c>
      <c r="C3" s="3">
        <v>29.0</v>
      </c>
      <c r="D3" s="4" t="str">
        <f t="shared" si="1"/>
        <v>#NUM!</v>
      </c>
      <c r="E3" s="4" t="str">
        <f t="shared" si="2"/>
        <v>#NUM!</v>
      </c>
      <c r="F3" s="4" t="str">
        <f t="shared" si="3"/>
        <v>#NUM!</v>
      </c>
      <c r="G3" s="4" t="str">
        <f t="shared" si="4"/>
        <v>#NUM!</v>
      </c>
      <c r="H3" s="4" t="str">
        <f t="shared" si="5"/>
        <v>#NUM!</v>
      </c>
      <c r="I3" s="4" t="str">
        <f t="shared" si="6"/>
        <v>#NUM!</v>
      </c>
      <c r="J3" s="4" t="str">
        <f t="shared" si="7"/>
        <v>#NUM!</v>
      </c>
      <c r="K3" s="4" t="str">
        <f t="shared" si="8"/>
        <v>#NUM!</v>
      </c>
      <c r="L3" s="4" t="str">
        <f t="shared" si="9"/>
        <v>#NUM!</v>
      </c>
      <c r="M3" s="4" t="str">
        <f t="shared" si="10"/>
        <v>#NUM!</v>
      </c>
      <c r="N3" s="1"/>
      <c r="O3" s="2">
        <v>-10.0</v>
      </c>
      <c r="P3" s="1">
        <v>29.0</v>
      </c>
      <c r="Q3" s="1">
        <f t="shared" si="11"/>
        <v>12</v>
      </c>
      <c r="R3" s="1">
        <f t="shared" si="12"/>
        <v>1.902855794</v>
      </c>
      <c r="S3" s="1">
        <f t="shared" si="13"/>
        <v>30.6757233</v>
      </c>
      <c r="T3" s="1" t="str">
        <f t="shared" si="14"/>
        <v>#NUM!</v>
      </c>
      <c r="U3" s="1" t="str">
        <f t="shared" si="15"/>
        <v>#NUM!</v>
      </c>
      <c r="V3" s="1" t="str">
        <f t="shared" si="16"/>
        <v>#NUM!</v>
      </c>
      <c r="W3" s="1"/>
      <c r="X3" s="2">
        <v>-5.0</v>
      </c>
      <c r="Y3" s="1">
        <v>29.0</v>
      </c>
      <c r="Z3" s="1">
        <f t="shared" si="17"/>
        <v>12</v>
      </c>
      <c r="AA3" s="1">
        <f t="shared" si="18"/>
        <v>1.741531538</v>
      </c>
      <c r="AB3" s="1">
        <f t="shared" si="19"/>
        <v>29.42787794</v>
      </c>
      <c r="AC3" s="1" t="str">
        <f t="shared" si="20"/>
        <v>#NUM!</v>
      </c>
      <c r="AD3" s="1" t="str">
        <f t="shared" si="21"/>
        <v>#NUM!</v>
      </c>
      <c r="AE3" s="1" t="str">
        <f t="shared" si="22"/>
        <v>#NUM!</v>
      </c>
      <c r="AF3" s="1"/>
      <c r="AG3" s="1">
        <v>0.0</v>
      </c>
      <c r="AH3" s="1">
        <v>29.0</v>
      </c>
      <c r="AI3" s="1">
        <f t="shared" si="23"/>
        <v>12</v>
      </c>
      <c r="AJ3" s="1">
        <f t="shared" si="24"/>
        <v>1.570796327</v>
      </c>
      <c r="AK3" s="1">
        <f t="shared" si="25"/>
        <v>29</v>
      </c>
      <c r="AL3" s="1" t="str">
        <f t="shared" si="26"/>
        <v>#NUM!</v>
      </c>
      <c r="AM3" s="1" t="str">
        <f t="shared" si="27"/>
        <v>#NUM!</v>
      </c>
      <c r="AN3" s="1" t="str">
        <f t="shared" si="28"/>
        <v>#NUM!</v>
      </c>
      <c r="AO3" s="1"/>
      <c r="AP3" s="2">
        <v>6.0</v>
      </c>
      <c r="AQ3" s="1">
        <v>29.0</v>
      </c>
      <c r="AR3" s="1">
        <f t="shared" si="29"/>
        <v>12</v>
      </c>
      <c r="AS3" s="1">
        <f t="shared" si="30"/>
        <v>1.366778347</v>
      </c>
      <c r="AT3" s="1">
        <f t="shared" si="31"/>
        <v>29.61418579</v>
      </c>
      <c r="AU3" s="1" t="str">
        <f t="shared" si="32"/>
        <v>#NUM!</v>
      </c>
      <c r="AV3" s="1" t="str">
        <f t="shared" si="33"/>
        <v>#NUM!</v>
      </c>
      <c r="AW3" s="1" t="str">
        <f t="shared" si="34"/>
        <v>#NUM!</v>
      </c>
      <c r="AX3" s="1"/>
      <c r="AY3" s="2">
        <v>10.0</v>
      </c>
      <c r="AZ3" s="1">
        <v>29.0</v>
      </c>
      <c r="BA3" s="1">
        <f t="shared" si="35"/>
        <v>12</v>
      </c>
      <c r="BB3" s="1">
        <f t="shared" si="36"/>
        <v>1.238736859</v>
      </c>
      <c r="BC3" s="1">
        <f t="shared" si="37"/>
        <v>30.6757233</v>
      </c>
      <c r="BD3" s="1" t="str">
        <f t="shared" si="38"/>
        <v>#NUM!</v>
      </c>
      <c r="BE3" s="1" t="str">
        <f t="shared" si="39"/>
        <v>#NUM!</v>
      </c>
      <c r="BF3" s="1" t="str">
        <f t="shared" si="40"/>
        <v>#NUM!</v>
      </c>
    </row>
    <row r="4" ht="13.5" customHeight="1">
      <c r="A4" s="1"/>
      <c r="B4" s="1"/>
      <c r="C4" s="3">
        <v>28.0</v>
      </c>
      <c r="D4" s="4" t="str">
        <f t="shared" si="1"/>
        <v>#NUM!</v>
      </c>
      <c r="E4" s="4" t="str">
        <f t="shared" si="2"/>
        <v>#NUM!</v>
      </c>
      <c r="F4" s="4" t="str">
        <f t="shared" si="3"/>
        <v>#NUM!</v>
      </c>
      <c r="G4" s="4" t="str">
        <f t="shared" si="4"/>
        <v>#NUM!</v>
      </c>
      <c r="H4" s="4" t="str">
        <f t="shared" si="5"/>
        <v>#NUM!</v>
      </c>
      <c r="I4" s="4" t="str">
        <f t="shared" si="6"/>
        <v>#NUM!</v>
      </c>
      <c r="J4" s="4" t="str">
        <f t="shared" si="7"/>
        <v>#NUM!</v>
      </c>
      <c r="K4" s="4" t="str">
        <f t="shared" si="8"/>
        <v>#NUM!</v>
      </c>
      <c r="L4" s="4" t="str">
        <f t="shared" si="9"/>
        <v>#NUM!</v>
      </c>
      <c r="M4" s="4" t="str">
        <f t="shared" si="10"/>
        <v>#NUM!</v>
      </c>
      <c r="N4" s="1"/>
      <c r="O4" s="2">
        <v>-10.0</v>
      </c>
      <c r="P4" s="1">
        <v>28.0</v>
      </c>
      <c r="Q4" s="1">
        <f t="shared" si="11"/>
        <v>12</v>
      </c>
      <c r="R4" s="1">
        <f t="shared" si="12"/>
        <v>1.913820267</v>
      </c>
      <c r="S4" s="1">
        <f t="shared" si="13"/>
        <v>29.73213749</v>
      </c>
      <c r="T4" s="1" t="str">
        <f t="shared" si="14"/>
        <v>#NUM!</v>
      </c>
      <c r="U4" s="1" t="str">
        <f t="shared" si="15"/>
        <v>#NUM!</v>
      </c>
      <c r="V4" s="1" t="str">
        <f t="shared" si="16"/>
        <v>#NUM!</v>
      </c>
      <c r="W4" s="1"/>
      <c r="X4" s="2">
        <v>-5.0</v>
      </c>
      <c r="Y4" s="1">
        <v>28.0</v>
      </c>
      <c r="Z4" s="1">
        <f t="shared" si="17"/>
        <v>12</v>
      </c>
      <c r="AA4" s="1">
        <f t="shared" si="18"/>
        <v>1.747505183</v>
      </c>
      <c r="AB4" s="1">
        <f t="shared" si="19"/>
        <v>28.44292531</v>
      </c>
      <c r="AC4" s="1" t="str">
        <f t="shared" si="20"/>
        <v>#NUM!</v>
      </c>
      <c r="AD4" s="1" t="str">
        <f t="shared" si="21"/>
        <v>#NUM!</v>
      </c>
      <c r="AE4" s="1" t="str">
        <f t="shared" si="22"/>
        <v>#NUM!</v>
      </c>
      <c r="AF4" s="1"/>
      <c r="AG4" s="1">
        <v>0.0</v>
      </c>
      <c r="AH4" s="1">
        <v>28.0</v>
      </c>
      <c r="AI4" s="1">
        <f t="shared" si="23"/>
        <v>12</v>
      </c>
      <c r="AJ4" s="1">
        <f t="shared" si="24"/>
        <v>1.570796327</v>
      </c>
      <c r="AK4" s="1">
        <f t="shared" si="25"/>
        <v>28</v>
      </c>
      <c r="AL4" s="1" t="str">
        <f t="shared" si="26"/>
        <v>#NUM!</v>
      </c>
      <c r="AM4" s="1" t="str">
        <f t="shared" si="27"/>
        <v>#NUM!</v>
      </c>
      <c r="AN4" s="1" t="str">
        <f t="shared" si="28"/>
        <v>#NUM!</v>
      </c>
      <c r="AO4" s="1"/>
      <c r="AP4" s="2">
        <v>6.0</v>
      </c>
      <c r="AQ4" s="1">
        <v>28.0</v>
      </c>
      <c r="AR4" s="1">
        <f t="shared" si="29"/>
        <v>12</v>
      </c>
      <c r="AS4" s="1">
        <f t="shared" si="30"/>
        <v>1.359702994</v>
      </c>
      <c r="AT4" s="1">
        <f t="shared" si="31"/>
        <v>28.63564213</v>
      </c>
      <c r="AU4" s="1" t="str">
        <f t="shared" si="32"/>
        <v>#NUM!</v>
      </c>
      <c r="AV4" s="1" t="str">
        <f t="shared" si="33"/>
        <v>#NUM!</v>
      </c>
      <c r="AW4" s="1" t="str">
        <f t="shared" si="34"/>
        <v>#NUM!</v>
      </c>
      <c r="AX4" s="1"/>
      <c r="AY4" s="2">
        <v>10.0</v>
      </c>
      <c r="AZ4" s="1">
        <v>28.0</v>
      </c>
      <c r="BA4" s="1">
        <f t="shared" si="35"/>
        <v>12</v>
      </c>
      <c r="BB4" s="1">
        <f t="shared" si="36"/>
        <v>1.227772386</v>
      </c>
      <c r="BC4" s="1">
        <f t="shared" si="37"/>
        <v>29.73213749</v>
      </c>
      <c r="BD4" s="1" t="str">
        <f t="shared" si="38"/>
        <v>#NUM!</v>
      </c>
      <c r="BE4" s="1" t="str">
        <f t="shared" si="39"/>
        <v>#NUM!</v>
      </c>
      <c r="BF4" s="1" t="str">
        <f t="shared" si="40"/>
        <v>#NUM!</v>
      </c>
    </row>
    <row r="5" ht="13.5" customHeight="1">
      <c r="A5" s="1"/>
      <c r="B5" s="1"/>
      <c r="C5" s="3">
        <v>27.0</v>
      </c>
      <c r="D5" s="4" t="str">
        <f t="shared" si="1"/>
        <v>#NUM!</v>
      </c>
      <c r="E5" s="4" t="str">
        <f t="shared" si="2"/>
        <v>#NUM!</v>
      </c>
      <c r="F5" s="4" t="str">
        <f t="shared" si="3"/>
        <v>#NUM!</v>
      </c>
      <c r="G5" s="4" t="str">
        <f t="shared" si="4"/>
        <v>#NUM!</v>
      </c>
      <c r="H5" s="4" t="str">
        <f t="shared" si="5"/>
        <v>#NUM!</v>
      </c>
      <c r="I5" s="4" t="str">
        <f t="shared" si="6"/>
        <v>#NUM!</v>
      </c>
      <c r="J5" s="4" t="str">
        <f t="shared" si="7"/>
        <v>#NUM!</v>
      </c>
      <c r="K5" s="4" t="str">
        <f t="shared" si="8"/>
        <v>#NUM!</v>
      </c>
      <c r="L5" s="4" t="str">
        <f t="shared" si="9"/>
        <v>#NUM!</v>
      </c>
      <c r="M5" s="4" t="str">
        <f t="shared" si="10"/>
        <v>#NUM!</v>
      </c>
      <c r="N5" s="1"/>
      <c r="O5" s="2">
        <v>-10.0</v>
      </c>
      <c r="P5" s="1">
        <v>27.0</v>
      </c>
      <c r="Q5" s="1">
        <f t="shared" si="11"/>
        <v>12</v>
      </c>
      <c r="R5" s="1">
        <f t="shared" si="12"/>
        <v>1.925501979</v>
      </c>
      <c r="S5" s="1">
        <f t="shared" si="13"/>
        <v>28.7923601</v>
      </c>
      <c r="T5" s="1" t="str">
        <f t="shared" si="14"/>
        <v>#NUM!</v>
      </c>
      <c r="U5" s="1" t="str">
        <f t="shared" si="15"/>
        <v>#NUM!</v>
      </c>
      <c r="V5" s="1" t="str">
        <f t="shared" si="16"/>
        <v>#NUM!</v>
      </c>
      <c r="W5" s="1"/>
      <c r="X5" s="2">
        <v>-5.0</v>
      </c>
      <c r="Y5" s="1">
        <v>27.0</v>
      </c>
      <c r="Z5" s="1">
        <f t="shared" si="17"/>
        <v>12</v>
      </c>
      <c r="AA5" s="1">
        <f t="shared" si="18"/>
        <v>1.753907144</v>
      </c>
      <c r="AB5" s="1">
        <f t="shared" si="19"/>
        <v>27.45906044</v>
      </c>
      <c r="AC5" s="1" t="str">
        <f t="shared" si="20"/>
        <v>#NUM!</v>
      </c>
      <c r="AD5" s="1" t="str">
        <f t="shared" si="21"/>
        <v>#NUM!</v>
      </c>
      <c r="AE5" s="1" t="str">
        <f t="shared" si="22"/>
        <v>#NUM!</v>
      </c>
      <c r="AF5" s="1"/>
      <c r="AG5" s="1">
        <v>0.0</v>
      </c>
      <c r="AH5" s="1">
        <v>27.0</v>
      </c>
      <c r="AI5" s="1">
        <f t="shared" si="23"/>
        <v>12</v>
      </c>
      <c r="AJ5" s="1">
        <f t="shared" si="24"/>
        <v>1.570796327</v>
      </c>
      <c r="AK5" s="1">
        <f t="shared" si="25"/>
        <v>27</v>
      </c>
      <c r="AL5" s="1" t="str">
        <f t="shared" si="26"/>
        <v>#NUM!</v>
      </c>
      <c r="AM5" s="1" t="str">
        <f t="shared" si="27"/>
        <v>#NUM!</v>
      </c>
      <c r="AN5" s="1" t="str">
        <f t="shared" si="28"/>
        <v>#NUM!</v>
      </c>
      <c r="AO5" s="1"/>
      <c r="AP5" s="2">
        <v>6.0</v>
      </c>
      <c r="AQ5" s="1">
        <v>27.0</v>
      </c>
      <c r="AR5" s="1">
        <f t="shared" si="29"/>
        <v>12</v>
      </c>
      <c r="AS5" s="1">
        <f t="shared" si="30"/>
        <v>1.352127381</v>
      </c>
      <c r="AT5" s="1">
        <f t="shared" si="31"/>
        <v>27.65863337</v>
      </c>
      <c r="AU5" s="1" t="str">
        <f t="shared" si="32"/>
        <v>#NUM!</v>
      </c>
      <c r="AV5" s="1" t="str">
        <f t="shared" si="33"/>
        <v>#NUM!</v>
      </c>
      <c r="AW5" s="1" t="str">
        <f t="shared" si="34"/>
        <v>#NUM!</v>
      </c>
      <c r="AX5" s="1"/>
      <c r="AY5" s="2">
        <v>10.0</v>
      </c>
      <c r="AZ5" s="1">
        <v>27.0</v>
      </c>
      <c r="BA5" s="1">
        <f t="shared" si="35"/>
        <v>12</v>
      </c>
      <c r="BB5" s="1">
        <f t="shared" si="36"/>
        <v>1.216090675</v>
      </c>
      <c r="BC5" s="1">
        <f t="shared" si="37"/>
        <v>28.7923601</v>
      </c>
      <c r="BD5" s="1" t="str">
        <f t="shared" si="38"/>
        <v>#NUM!</v>
      </c>
      <c r="BE5" s="1" t="str">
        <f t="shared" si="39"/>
        <v>#NUM!</v>
      </c>
      <c r="BF5" s="1" t="str">
        <f t="shared" si="40"/>
        <v>#NUM!</v>
      </c>
    </row>
    <row r="6" ht="13.5" customHeight="1">
      <c r="A6" s="1"/>
      <c r="B6" s="1"/>
      <c r="C6" s="3">
        <v>26.0</v>
      </c>
      <c r="D6" s="4" t="str">
        <f t="shared" si="1"/>
        <v>#NUM!</v>
      </c>
      <c r="E6" s="4" t="str">
        <f t="shared" si="2"/>
        <v>#NUM!</v>
      </c>
      <c r="F6" s="4" t="str">
        <f t="shared" si="3"/>
        <v>#NUM!</v>
      </c>
      <c r="G6" s="4" t="str">
        <f t="shared" si="4"/>
        <v>#NUM!</v>
      </c>
      <c r="H6" s="4" t="str">
        <f t="shared" si="5"/>
        <v>#NUM!</v>
      </c>
      <c r="I6" s="4" t="str">
        <f t="shared" si="6"/>
        <v>#NUM!</v>
      </c>
      <c r="J6" s="4" t="str">
        <f t="shared" si="7"/>
        <v>#NUM!</v>
      </c>
      <c r="K6" s="4" t="str">
        <f t="shared" si="8"/>
        <v>#NUM!</v>
      </c>
      <c r="L6" s="4" t="str">
        <f t="shared" si="9"/>
        <v>#NUM!</v>
      </c>
      <c r="M6" s="4" t="str">
        <f t="shared" si="10"/>
        <v>#NUM!</v>
      </c>
      <c r="N6" s="1"/>
      <c r="O6" s="2">
        <v>-10.0</v>
      </c>
      <c r="P6" s="1">
        <v>26.0</v>
      </c>
      <c r="Q6" s="1">
        <f t="shared" si="11"/>
        <v>12</v>
      </c>
      <c r="R6" s="1">
        <f t="shared" si="12"/>
        <v>1.937970161</v>
      </c>
      <c r="S6" s="1">
        <f t="shared" si="13"/>
        <v>27.85677655</v>
      </c>
      <c r="T6" s="1" t="str">
        <f t="shared" si="14"/>
        <v>#NUM!</v>
      </c>
      <c r="U6" s="1" t="str">
        <f t="shared" si="15"/>
        <v>#NUM!</v>
      </c>
      <c r="V6" s="1" t="str">
        <f t="shared" si="16"/>
        <v>#NUM!</v>
      </c>
      <c r="W6" s="1"/>
      <c r="X6" s="2">
        <v>-5.0</v>
      </c>
      <c r="Y6" s="1">
        <v>26.0</v>
      </c>
      <c r="Z6" s="1">
        <f t="shared" si="17"/>
        <v>12</v>
      </c>
      <c r="AA6" s="1">
        <f t="shared" si="18"/>
        <v>1.760784615</v>
      </c>
      <c r="AB6" s="1">
        <f t="shared" si="19"/>
        <v>26.47640459</v>
      </c>
      <c r="AC6" s="1" t="str">
        <f t="shared" si="20"/>
        <v>#NUM!</v>
      </c>
      <c r="AD6" s="1" t="str">
        <f t="shared" si="21"/>
        <v>#NUM!</v>
      </c>
      <c r="AE6" s="1" t="str">
        <f t="shared" si="22"/>
        <v>#NUM!</v>
      </c>
      <c r="AF6" s="1"/>
      <c r="AG6" s="1">
        <v>0.0</v>
      </c>
      <c r="AH6" s="1">
        <v>26.0</v>
      </c>
      <c r="AI6" s="1">
        <f t="shared" si="23"/>
        <v>12</v>
      </c>
      <c r="AJ6" s="1">
        <f t="shared" si="24"/>
        <v>1.570796327</v>
      </c>
      <c r="AK6" s="1">
        <f t="shared" si="25"/>
        <v>26</v>
      </c>
      <c r="AL6" s="1" t="str">
        <f t="shared" si="26"/>
        <v>#NUM!</v>
      </c>
      <c r="AM6" s="1" t="str">
        <f t="shared" si="27"/>
        <v>#NUM!</v>
      </c>
      <c r="AN6" s="1" t="str">
        <f t="shared" si="28"/>
        <v>#NUM!</v>
      </c>
      <c r="AO6" s="1"/>
      <c r="AP6" s="2">
        <v>6.0</v>
      </c>
      <c r="AQ6" s="1">
        <v>26.0</v>
      </c>
      <c r="AR6" s="1">
        <f t="shared" si="29"/>
        <v>12</v>
      </c>
      <c r="AS6" s="1">
        <f t="shared" si="30"/>
        <v>1.343997479</v>
      </c>
      <c r="AT6" s="1">
        <f t="shared" si="31"/>
        <v>26.68332813</v>
      </c>
      <c r="AU6" s="1" t="str">
        <f t="shared" si="32"/>
        <v>#NUM!</v>
      </c>
      <c r="AV6" s="1" t="str">
        <f t="shared" si="33"/>
        <v>#NUM!</v>
      </c>
      <c r="AW6" s="1" t="str">
        <f t="shared" si="34"/>
        <v>#NUM!</v>
      </c>
      <c r="AX6" s="1"/>
      <c r="AY6" s="2">
        <v>10.0</v>
      </c>
      <c r="AZ6" s="1">
        <v>26.0</v>
      </c>
      <c r="BA6" s="1">
        <f t="shared" si="35"/>
        <v>12</v>
      </c>
      <c r="BB6" s="1">
        <f t="shared" si="36"/>
        <v>1.203622493</v>
      </c>
      <c r="BC6" s="1">
        <f t="shared" si="37"/>
        <v>27.85677655</v>
      </c>
      <c r="BD6" s="1" t="str">
        <f t="shared" si="38"/>
        <v>#NUM!</v>
      </c>
      <c r="BE6" s="1" t="str">
        <f t="shared" si="39"/>
        <v>#NUM!</v>
      </c>
      <c r="BF6" s="1" t="str">
        <f t="shared" si="40"/>
        <v>#NUM!</v>
      </c>
    </row>
    <row r="7" ht="13.5" customHeight="1">
      <c r="A7" s="1"/>
      <c r="B7" s="1"/>
      <c r="C7" s="3">
        <v>25.0</v>
      </c>
      <c r="D7" s="4" t="str">
        <f t="shared" si="1"/>
        <v>#NUM!</v>
      </c>
      <c r="E7" s="4" t="str">
        <f t="shared" si="2"/>
        <v>#NUM!</v>
      </c>
      <c r="F7" s="4" t="str">
        <f t="shared" si="3"/>
        <v>#NUM!</v>
      </c>
      <c r="G7" s="4" t="str">
        <f t="shared" si="4"/>
        <v>#NUM!</v>
      </c>
      <c r="H7" s="4" t="str">
        <f t="shared" si="5"/>
        <v>#NUM!</v>
      </c>
      <c r="I7" s="4" t="str">
        <f t="shared" si="6"/>
        <v>#NUM!</v>
      </c>
      <c r="J7" s="4" t="str">
        <f t="shared" si="7"/>
        <v>#NUM!</v>
      </c>
      <c r="K7" s="4" t="str">
        <f t="shared" si="8"/>
        <v>#NUM!</v>
      </c>
      <c r="L7" s="4" t="str">
        <f t="shared" si="9"/>
        <v>#NUM!</v>
      </c>
      <c r="M7" s="4" t="str">
        <f t="shared" si="10"/>
        <v>#NUM!</v>
      </c>
      <c r="N7" s="1"/>
      <c r="O7" s="2">
        <v>-10.0</v>
      </c>
      <c r="P7" s="1">
        <v>25.0</v>
      </c>
      <c r="Q7" s="1">
        <f t="shared" si="11"/>
        <v>12</v>
      </c>
      <c r="R7" s="1">
        <f t="shared" si="12"/>
        <v>1.951302704</v>
      </c>
      <c r="S7" s="1">
        <f t="shared" si="13"/>
        <v>26.92582404</v>
      </c>
      <c r="T7" s="1" t="str">
        <f t="shared" si="14"/>
        <v>#NUM!</v>
      </c>
      <c r="U7" s="1" t="str">
        <f t="shared" si="15"/>
        <v>#NUM!</v>
      </c>
      <c r="V7" s="1" t="str">
        <f t="shared" si="16"/>
        <v>#NUM!</v>
      </c>
      <c r="W7" s="1"/>
      <c r="X7" s="2">
        <v>-5.0</v>
      </c>
      <c r="Y7" s="1">
        <v>25.0</v>
      </c>
      <c r="Z7" s="1">
        <f t="shared" si="17"/>
        <v>12</v>
      </c>
      <c r="AA7" s="1">
        <f t="shared" si="18"/>
        <v>1.768191887</v>
      </c>
      <c r="AB7" s="1">
        <f t="shared" si="19"/>
        <v>25.49509757</v>
      </c>
      <c r="AC7" s="1" t="str">
        <f t="shared" si="20"/>
        <v>#NUM!</v>
      </c>
      <c r="AD7" s="1" t="str">
        <f t="shared" si="21"/>
        <v>#NUM!</v>
      </c>
      <c r="AE7" s="1" t="str">
        <f t="shared" si="22"/>
        <v>#NUM!</v>
      </c>
      <c r="AF7" s="1"/>
      <c r="AG7" s="1">
        <v>0.0</v>
      </c>
      <c r="AH7" s="1">
        <v>25.0</v>
      </c>
      <c r="AI7" s="1">
        <f t="shared" si="23"/>
        <v>12</v>
      </c>
      <c r="AJ7" s="1">
        <f t="shared" si="24"/>
        <v>1.570796327</v>
      </c>
      <c r="AK7" s="1">
        <f t="shared" si="25"/>
        <v>25</v>
      </c>
      <c r="AL7" s="1" t="str">
        <f t="shared" si="26"/>
        <v>#NUM!</v>
      </c>
      <c r="AM7" s="1" t="str">
        <f t="shared" si="27"/>
        <v>#NUM!</v>
      </c>
      <c r="AN7" s="1" t="str">
        <f t="shared" si="28"/>
        <v>#NUM!</v>
      </c>
      <c r="AO7" s="1"/>
      <c r="AP7" s="2">
        <v>6.0</v>
      </c>
      <c r="AQ7" s="1">
        <v>25.0</v>
      </c>
      <c r="AR7" s="1">
        <f t="shared" si="29"/>
        <v>12</v>
      </c>
      <c r="AS7" s="1">
        <f t="shared" si="30"/>
        <v>1.335251346</v>
      </c>
      <c r="AT7" s="1">
        <f t="shared" si="31"/>
        <v>25.70992026</v>
      </c>
      <c r="AU7" s="1" t="str">
        <f t="shared" si="32"/>
        <v>#NUM!</v>
      </c>
      <c r="AV7" s="1" t="str">
        <f t="shared" si="33"/>
        <v>#NUM!</v>
      </c>
      <c r="AW7" s="1" t="str">
        <f t="shared" si="34"/>
        <v>#NUM!</v>
      </c>
      <c r="AX7" s="1"/>
      <c r="AY7" s="2">
        <v>10.0</v>
      </c>
      <c r="AZ7" s="1">
        <v>25.0</v>
      </c>
      <c r="BA7" s="1">
        <f t="shared" si="35"/>
        <v>12</v>
      </c>
      <c r="BB7" s="1">
        <f t="shared" si="36"/>
        <v>1.19028995</v>
      </c>
      <c r="BC7" s="1">
        <f t="shared" si="37"/>
        <v>26.92582404</v>
      </c>
      <c r="BD7" s="1" t="str">
        <f t="shared" si="38"/>
        <v>#NUM!</v>
      </c>
      <c r="BE7" s="1" t="str">
        <f t="shared" si="39"/>
        <v>#NUM!</v>
      </c>
      <c r="BF7" s="1" t="str">
        <f t="shared" si="40"/>
        <v>#NUM!</v>
      </c>
    </row>
    <row r="8" ht="13.5" customHeight="1">
      <c r="A8" s="1"/>
      <c r="B8" s="1"/>
      <c r="C8" s="3">
        <v>24.0</v>
      </c>
      <c r="D8" s="4" t="str">
        <f t="shared" si="1"/>
        <v>#NUM!</v>
      </c>
      <c r="E8" s="4" t="str">
        <f t="shared" si="2"/>
        <v>#NUM!</v>
      </c>
      <c r="F8" s="4" t="str">
        <f t="shared" si="3"/>
        <v>#NUM!</v>
      </c>
      <c r="G8" s="4" t="str">
        <f t="shared" si="4"/>
        <v>#NUM!</v>
      </c>
      <c r="H8" s="4">
        <f t="shared" si="5"/>
        <v>35</v>
      </c>
      <c r="I8" s="4">
        <f t="shared" si="6"/>
        <v>145</v>
      </c>
      <c r="J8" s="4" t="str">
        <f t="shared" si="7"/>
        <v>#NUM!</v>
      </c>
      <c r="K8" s="4" t="str">
        <f t="shared" si="8"/>
        <v>#NUM!</v>
      </c>
      <c r="L8" s="4" t="str">
        <f t="shared" si="9"/>
        <v>#NUM!</v>
      </c>
      <c r="M8" s="4" t="str">
        <f t="shared" si="10"/>
        <v>#NUM!</v>
      </c>
      <c r="N8" s="1"/>
      <c r="O8" s="2">
        <v>-10.0</v>
      </c>
      <c r="P8" s="1">
        <v>24.0</v>
      </c>
      <c r="Q8" s="1">
        <f t="shared" si="11"/>
        <v>12</v>
      </c>
      <c r="R8" s="1">
        <f t="shared" si="12"/>
        <v>1.965587446</v>
      </c>
      <c r="S8" s="1">
        <f t="shared" si="13"/>
        <v>26</v>
      </c>
      <c r="T8" s="1" t="str">
        <f t="shared" si="14"/>
        <v>#NUM!</v>
      </c>
      <c r="U8" s="1" t="str">
        <f t="shared" si="15"/>
        <v>#NUM!</v>
      </c>
      <c r="V8" s="1" t="str">
        <f t="shared" si="16"/>
        <v>#NUM!</v>
      </c>
      <c r="W8" s="1"/>
      <c r="X8" s="2">
        <v>-5.0</v>
      </c>
      <c r="Y8" s="1">
        <v>24.0</v>
      </c>
      <c r="Z8" s="1">
        <f t="shared" si="17"/>
        <v>12</v>
      </c>
      <c r="AA8" s="1">
        <f t="shared" si="18"/>
        <v>1.776191716</v>
      </c>
      <c r="AB8" s="1">
        <f t="shared" si="19"/>
        <v>24.51530134</v>
      </c>
      <c r="AC8" s="1" t="str">
        <f t="shared" si="20"/>
        <v>#NUM!</v>
      </c>
      <c r="AD8" s="1" t="str">
        <f t="shared" si="21"/>
        <v>#NUM!</v>
      </c>
      <c r="AE8" s="1" t="str">
        <f t="shared" si="22"/>
        <v>#NUM!</v>
      </c>
      <c r="AF8" s="1"/>
      <c r="AG8" s="1">
        <v>0.0</v>
      </c>
      <c r="AH8" s="1">
        <v>24.0</v>
      </c>
      <c r="AI8" s="1">
        <f t="shared" si="23"/>
        <v>12</v>
      </c>
      <c r="AJ8" s="1">
        <f t="shared" si="24"/>
        <v>1.570796327</v>
      </c>
      <c r="AK8" s="1">
        <f t="shared" si="25"/>
        <v>24</v>
      </c>
      <c r="AL8" s="1">
        <f t="shared" si="26"/>
        <v>0</v>
      </c>
      <c r="AM8" s="1">
        <f t="shared" si="27"/>
        <v>90</v>
      </c>
      <c r="AN8" s="1">
        <f t="shared" si="28"/>
        <v>90</v>
      </c>
      <c r="AO8" s="1"/>
      <c r="AP8" s="2">
        <v>6.0</v>
      </c>
      <c r="AQ8" s="1">
        <v>24.0</v>
      </c>
      <c r="AR8" s="1">
        <f t="shared" si="29"/>
        <v>12</v>
      </c>
      <c r="AS8" s="1">
        <f t="shared" si="30"/>
        <v>1.325817664</v>
      </c>
      <c r="AT8" s="1">
        <f t="shared" si="31"/>
        <v>24.73863375</v>
      </c>
      <c r="AU8" s="1" t="str">
        <f t="shared" si="32"/>
        <v>#NUM!</v>
      </c>
      <c r="AV8" s="1" t="str">
        <f t="shared" si="33"/>
        <v>#NUM!</v>
      </c>
      <c r="AW8" s="1" t="str">
        <f t="shared" si="34"/>
        <v>#NUM!</v>
      </c>
      <c r="AX8" s="1"/>
      <c r="AY8" s="2">
        <v>10.0</v>
      </c>
      <c r="AZ8" s="1">
        <v>24.0</v>
      </c>
      <c r="BA8" s="1">
        <f t="shared" si="35"/>
        <v>12</v>
      </c>
      <c r="BB8" s="1">
        <f t="shared" si="36"/>
        <v>1.176005207</v>
      </c>
      <c r="BC8" s="1">
        <f t="shared" si="37"/>
        <v>26</v>
      </c>
      <c r="BD8" s="1" t="str">
        <f t="shared" si="38"/>
        <v>#NUM!</v>
      </c>
      <c r="BE8" s="1" t="str">
        <f t="shared" si="39"/>
        <v>#NUM!</v>
      </c>
      <c r="BF8" s="1" t="str">
        <f t="shared" si="40"/>
        <v>#NUM!</v>
      </c>
    </row>
    <row r="9" ht="13.5" customHeight="1">
      <c r="A9" s="1"/>
      <c r="B9" s="1"/>
      <c r="C9" s="3">
        <v>23.0</v>
      </c>
      <c r="D9" s="4" t="str">
        <f t="shared" si="1"/>
        <v>#NUM!</v>
      </c>
      <c r="E9" s="4" t="str">
        <f t="shared" si="2"/>
        <v>#NUM!</v>
      </c>
      <c r="F9" s="4">
        <f t="shared" si="3"/>
        <v>59</v>
      </c>
      <c r="G9" s="4">
        <f t="shared" si="4"/>
        <v>146</v>
      </c>
      <c r="H9" s="4">
        <f t="shared" si="5"/>
        <v>52</v>
      </c>
      <c r="I9" s="4">
        <f t="shared" si="6"/>
        <v>128</v>
      </c>
      <c r="J9" s="4">
        <f t="shared" si="7"/>
        <v>28</v>
      </c>
      <c r="K9" s="4">
        <f t="shared" si="8"/>
        <v>122</v>
      </c>
      <c r="L9" s="4" t="str">
        <f t="shared" si="9"/>
        <v>#NUM!</v>
      </c>
      <c r="M9" s="4" t="str">
        <f t="shared" si="10"/>
        <v>#NUM!</v>
      </c>
      <c r="N9" s="1"/>
      <c r="O9" s="2">
        <v>-10.0</v>
      </c>
      <c r="P9" s="1">
        <v>23.0</v>
      </c>
      <c r="Q9" s="1">
        <f t="shared" si="11"/>
        <v>12</v>
      </c>
      <c r="R9" s="1">
        <f t="shared" si="12"/>
        <v>1.980923667</v>
      </c>
      <c r="S9" s="1">
        <f t="shared" si="13"/>
        <v>25.07987241</v>
      </c>
      <c r="T9" s="1" t="str">
        <f t="shared" si="14"/>
        <v>#NUM!</v>
      </c>
      <c r="U9" s="1" t="str">
        <f t="shared" si="15"/>
        <v>#NUM!</v>
      </c>
      <c r="V9" s="1" t="str">
        <f t="shared" si="16"/>
        <v>#NUM!</v>
      </c>
      <c r="W9" s="1"/>
      <c r="X9" s="2">
        <v>-5.0</v>
      </c>
      <c r="Y9" s="1">
        <v>23.0</v>
      </c>
      <c r="Z9" s="1">
        <f t="shared" si="17"/>
        <v>12</v>
      </c>
      <c r="AA9" s="1">
        <f t="shared" si="18"/>
        <v>1.78485701</v>
      </c>
      <c r="AB9" s="1">
        <f t="shared" si="19"/>
        <v>23.53720459</v>
      </c>
      <c r="AC9" s="1">
        <f t="shared" si="20"/>
        <v>0.1966999539</v>
      </c>
      <c r="AD9" s="1">
        <f t="shared" si="21"/>
        <v>114</v>
      </c>
      <c r="AE9" s="1">
        <f t="shared" si="22"/>
        <v>91</v>
      </c>
      <c r="AF9" s="1"/>
      <c r="AG9" s="1">
        <v>0.0</v>
      </c>
      <c r="AH9" s="1">
        <v>23.0</v>
      </c>
      <c r="AI9" s="1">
        <f t="shared" si="23"/>
        <v>12</v>
      </c>
      <c r="AJ9" s="1">
        <f t="shared" si="24"/>
        <v>1.570796327</v>
      </c>
      <c r="AK9" s="1">
        <f t="shared" si="25"/>
        <v>23</v>
      </c>
      <c r="AL9" s="1">
        <f t="shared" si="26"/>
        <v>0.289686994</v>
      </c>
      <c r="AM9" s="1">
        <f t="shared" si="27"/>
        <v>107</v>
      </c>
      <c r="AN9" s="1">
        <f t="shared" si="28"/>
        <v>73</v>
      </c>
      <c r="AO9" s="1"/>
      <c r="AP9" s="2">
        <v>6.0</v>
      </c>
      <c r="AQ9" s="1">
        <v>23.0</v>
      </c>
      <c r="AR9" s="1">
        <f t="shared" si="29"/>
        <v>12</v>
      </c>
      <c r="AS9" s="1">
        <f t="shared" si="30"/>
        <v>1.315613936</v>
      </c>
      <c r="AT9" s="1">
        <f t="shared" si="31"/>
        <v>23.76972865</v>
      </c>
      <c r="AU9" s="1">
        <f t="shared" si="32"/>
        <v>0.1386363725</v>
      </c>
      <c r="AV9" s="1">
        <f t="shared" si="33"/>
        <v>83</v>
      </c>
      <c r="AW9" s="1">
        <f t="shared" si="34"/>
        <v>67</v>
      </c>
      <c r="AX9" s="1"/>
      <c r="AY9" s="2">
        <v>10.0</v>
      </c>
      <c r="AZ9" s="1">
        <v>23.0</v>
      </c>
      <c r="BA9" s="1">
        <f t="shared" si="35"/>
        <v>12</v>
      </c>
      <c r="BB9" s="1">
        <f t="shared" si="36"/>
        <v>1.160668986</v>
      </c>
      <c r="BC9" s="1">
        <f t="shared" si="37"/>
        <v>25.07987241</v>
      </c>
      <c r="BD9" s="1" t="str">
        <f t="shared" si="38"/>
        <v>#NUM!</v>
      </c>
      <c r="BE9" s="1" t="str">
        <f t="shared" si="39"/>
        <v>#NUM!</v>
      </c>
      <c r="BF9" s="1" t="str">
        <f t="shared" si="40"/>
        <v>#NUM!</v>
      </c>
    </row>
    <row r="10" ht="13.5" customHeight="1">
      <c r="A10" s="1"/>
      <c r="B10" s="1"/>
      <c r="C10" s="5">
        <v>22.0</v>
      </c>
      <c r="D10" s="6" t="str">
        <f t="shared" si="1"/>
        <v>#NUM!</v>
      </c>
      <c r="E10" s="6" t="str">
        <f t="shared" si="2"/>
        <v>#NUM!</v>
      </c>
      <c r="F10" s="6">
        <f t="shared" si="3"/>
        <v>68</v>
      </c>
      <c r="G10" s="6">
        <f t="shared" si="4"/>
        <v>138</v>
      </c>
      <c r="H10" s="6">
        <f t="shared" si="5"/>
        <v>59</v>
      </c>
      <c r="I10" s="6">
        <f t="shared" si="6"/>
        <v>121</v>
      </c>
      <c r="J10" s="6">
        <f t="shared" si="7"/>
        <v>38</v>
      </c>
      <c r="K10" s="6">
        <f t="shared" si="8"/>
        <v>112</v>
      </c>
      <c r="L10" s="6" t="str">
        <f t="shared" si="9"/>
        <v>#NUM!</v>
      </c>
      <c r="M10" s="6" t="str">
        <f t="shared" si="10"/>
        <v>#NUM!</v>
      </c>
      <c r="N10" s="1"/>
      <c r="O10" s="2">
        <v>-10.0</v>
      </c>
      <c r="P10" s="1">
        <v>22.0</v>
      </c>
      <c r="Q10" s="1">
        <f t="shared" si="11"/>
        <v>12</v>
      </c>
      <c r="R10" s="1">
        <f t="shared" si="12"/>
        <v>1.99742382</v>
      </c>
      <c r="S10" s="1">
        <f t="shared" si="13"/>
        <v>24.16609195</v>
      </c>
      <c r="T10" s="1" t="str">
        <f t="shared" si="14"/>
        <v>#NUM!</v>
      </c>
      <c r="U10" s="1" t="str">
        <f t="shared" si="15"/>
        <v>#NUM!</v>
      </c>
      <c r="V10" s="1" t="str">
        <f t="shared" si="16"/>
        <v>#NUM!</v>
      </c>
      <c r="W10" s="1"/>
      <c r="X10" s="2">
        <v>-5.0</v>
      </c>
      <c r="Y10" s="1">
        <v>22.0</v>
      </c>
      <c r="Z10" s="1">
        <f t="shared" si="17"/>
        <v>12</v>
      </c>
      <c r="AA10" s="1">
        <f t="shared" si="18"/>
        <v>1.794272928</v>
      </c>
      <c r="AB10" s="1">
        <f t="shared" si="19"/>
        <v>22.56102835</v>
      </c>
      <c r="AC10" s="1">
        <f t="shared" si="20"/>
        <v>0.3480404106</v>
      </c>
      <c r="AD10" s="1">
        <f t="shared" si="21"/>
        <v>123</v>
      </c>
      <c r="AE10" s="1">
        <f t="shared" si="22"/>
        <v>83</v>
      </c>
      <c r="AF10" s="1"/>
      <c r="AG10" s="1">
        <v>0.0</v>
      </c>
      <c r="AH10" s="1">
        <v>22.0</v>
      </c>
      <c r="AI10" s="1">
        <f t="shared" si="23"/>
        <v>12</v>
      </c>
      <c r="AJ10" s="1">
        <f t="shared" si="24"/>
        <v>1.570796327</v>
      </c>
      <c r="AK10" s="1">
        <f t="shared" si="25"/>
        <v>22</v>
      </c>
      <c r="AL10" s="1">
        <f t="shared" si="26"/>
        <v>0.4111378623</v>
      </c>
      <c r="AM10" s="1">
        <f t="shared" si="27"/>
        <v>114</v>
      </c>
      <c r="AN10" s="1">
        <f t="shared" si="28"/>
        <v>66</v>
      </c>
      <c r="AO10" s="1"/>
      <c r="AP10" s="2">
        <v>6.0</v>
      </c>
      <c r="AQ10" s="1">
        <v>22.0</v>
      </c>
      <c r="AR10" s="1">
        <f t="shared" si="29"/>
        <v>12</v>
      </c>
      <c r="AS10" s="1">
        <f t="shared" si="30"/>
        <v>1.304544278</v>
      </c>
      <c r="AT10" s="1">
        <f t="shared" si="31"/>
        <v>22.8035085</v>
      </c>
      <c r="AU10" s="1">
        <f t="shared" si="32"/>
        <v>0.3170919204</v>
      </c>
      <c r="AV10" s="1">
        <f t="shared" si="33"/>
        <v>93</v>
      </c>
      <c r="AW10" s="1">
        <f t="shared" si="34"/>
        <v>57</v>
      </c>
      <c r="AX10" s="1"/>
      <c r="AY10" s="2">
        <v>10.0</v>
      </c>
      <c r="AZ10" s="1">
        <v>22.0</v>
      </c>
      <c r="BA10" s="1">
        <f t="shared" si="35"/>
        <v>12</v>
      </c>
      <c r="BB10" s="1">
        <f t="shared" si="36"/>
        <v>1.144168834</v>
      </c>
      <c r="BC10" s="1">
        <f t="shared" si="37"/>
        <v>24.16609195</v>
      </c>
      <c r="BD10" s="1" t="str">
        <f t="shared" si="38"/>
        <v>#NUM!</v>
      </c>
      <c r="BE10" s="1" t="str">
        <f t="shared" si="39"/>
        <v>#NUM!</v>
      </c>
      <c r="BF10" s="1" t="str">
        <f t="shared" si="40"/>
        <v>#NUM!</v>
      </c>
    </row>
    <row r="11" ht="13.5" customHeight="1">
      <c r="A11" s="1"/>
      <c r="B11" s="1"/>
      <c r="C11" s="5">
        <v>21.0</v>
      </c>
      <c r="D11" s="6">
        <f t="shared" si="1"/>
        <v>75</v>
      </c>
      <c r="E11" s="6">
        <f t="shared" si="2"/>
        <v>156</v>
      </c>
      <c r="F11" s="6">
        <f t="shared" si="3"/>
        <v>74</v>
      </c>
      <c r="G11" s="6">
        <f t="shared" si="4"/>
        <v>132</v>
      </c>
      <c r="H11" s="6">
        <f t="shared" si="5"/>
        <v>64</v>
      </c>
      <c r="I11" s="6">
        <f t="shared" si="6"/>
        <v>116</v>
      </c>
      <c r="J11" s="6">
        <f t="shared" si="7"/>
        <v>44</v>
      </c>
      <c r="K11" s="6">
        <f t="shared" si="8"/>
        <v>105</v>
      </c>
      <c r="L11" s="6">
        <f t="shared" si="9"/>
        <v>24</v>
      </c>
      <c r="M11" s="6">
        <f t="shared" si="10"/>
        <v>105</v>
      </c>
      <c r="N11" s="1"/>
      <c r="O11" s="2">
        <v>-10.0</v>
      </c>
      <c r="P11" s="1">
        <v>21.0</v>
      </c>
      <c r="Q11" s="1">
        <f t="shared" si="11"/>
        <v>12</v>
      </c>
      <c r="R11" s="1">
        <f t="shared" si="12"/>
        <v>2.015215537</v>
      </c>
      <c r="S11" s="1">
        <f t="shared" si="13"/>
        <v>23.2594067</v>
      </c>
      <c r="T11" s="1">
        <f t="shared" si="14"/>
        <v>0.2490705783</v>
      </c>
      <c r="U11" s="1">
        <f t="shared" si="15"/>
        <v>130</v>
      </c>
      <c r="V11" s="1">
        <f t="shared" si="16"/>
        <v>101</v>
      </c>
      <c r="W11" s="1"/>
      <c r="X11" s="2">
        <v>-5.0</v>
      </c>
      <c r="Y11" s="1">
        <v>21.0</v>
      </c>
      <c r="Z11" s="1">
        <f t="shared" si="17"/>
        <v>12</v>
      </c>
      <c r="AA11" s="1">
        <f t="shared" si="18"/>
        <v>1.804539508</v>
      </c>
      <c r="AB11" s="1">
        <f t="shared" si="19"/>
        <v>21.58703314</v>
      </c>
      <c r="AC11" s="1">
        <f t="shared" si="20"/>
        <v>0.4522647303</v>
      </c>
      <c r="AD11" s="1">
        <f t="shared" si="21"/>
        <v>129</v>
      </c>
      <c r="AE11" s="1">
        <f t="shared" si="22"/>
        <v>77</v>
      </c>
      <c r="AF11" s="1"/>
      <c r="AG11" s="1">
        <v>0.0</v>
      </c>
      <c r="AH11" s="1">
        <v>21.0</v>
      </c>
      <c r="AI11" s="1">
        <f t="shared" si="23"/>
        <v>12</v>
      </c>
      <c r="AJ11" s="1">
        <f t="shared" si="24"/>
        <v>1.570796327</v>
      </c>
      <c r="AK11" s="1">
        <f t="shared" si="25"/>
        <v>21</v>
      </c>
      <c r="AL11" s="1">
        <f t="shared" si="26"/>
        <v>0.5053605103</v>
      </c>
      <c r="AM11" s="1">
        <f t="shared" si="27"/>
        <v>119</v>
      </c>
      <c r="AN11" s="1">
        <f t="shared" si="28"/>
        <v>61</v>
      </c>
      <c r="AO11" s="1"/>
      <c r="AP11" s="2">
        <v>6.0</v>
      </c>
      <c r="AQ11" s="1">
        <v>21.0</v>
      </c>
      <c r="AR11" s="1">
        <f t="shared" si="29"/>
        <v>12</v>
      </c>
      <c r="AS11" s="1">
        <f t="shared" si="30"/>
        <v>1.292496668</v>
      </c>
      <c r="AT11" s="1">
        <f t="shared" si="31"/>
        <v>21.84032967</v>
      </c>
      <c r="AU11" s="1">
        <f t="shared" si="32"/>
        <v>0.4274791333</v>
      </c>
      <c r="AV11" s="1">
        <f t="shared" si="33"/>
        <v>99</v>
      </c>
      <c r="AW11" s="1">
        <f t="shared" si="34"/>
        <v>50</v>
      </c>
      <c r="AX11" s="1"/>
      <c r="AY11" s="2">
        <v>10.0</v>
      </c>
      <c r="AZ11" s="1">
        <v>21.0</v>
      </c>
      <c r="BA11" s="1">
        <f t="shared" si="35"/>
        <v>12</v>
      </c>
      <c r="BB11" s="1">
        <f t="shared" si="36"/>
        <v>1.126377117</v>
      </c>
      <c r="BC11" s="1">
        <f t="shared" si="37"/>
        <v>23.2594067</v>
      </c>
      <c r="BD11" s="1">
        <f t="shared" si="38"/>
        <v>0.2490705783</v>
      </c>
      <c r="BE11" s="1">
        <f t="shared" si="39"/>
        <v>79</v>
      </c>
      <c r="BF11" s="1">
        <f t="shared" si="40"/>
        <v>50</v>
      </c>
    </row>
    <row r="12" ht="13.5" customHeight="1">
      <c r="A12" s="1"/>
      <c r="B12" s="1"/>
      <c r="C12" s="5">
        <v>20.0</v>
      </c>
      <c r="D12" s="6">
        <f t="shared" si="1"/>
        <v>83</v>
      </c>
      <c r="E12" s="6">
        <f t="shared" si="2"/>
        <v>150</v>
      </c>
      <c r="F12" s="6">
        <f t="shared" si="3"/>
        <v>80</v>
      </c>
      <c r="G12" s="6">
        <f t="shared" si="4"/>
        <v>128</v>
      </c>
      <c r="H12" s="7">
        <f t="shared" si="5"/>
        <v>69</v>
      </c>
      <c r="I12" s="7">
        <f t="shared" si="6"/>
        <v>111</v>
      </c>
      <c r="J12" s="6">
        <f t="shared" si="7"/>
        <v>48</v>
      </c>
      <c r="K12" s="6">
        <f t="shared" si="8"/>
        <v>99</v>
      </c>
      <c r="L12" s="6">
        <f t="shared" si="9"/>
        <v>30</v>
      </c>
      <c r="M12" s="6">
        <f t="shared" si="10"/>
        <v>97</v>
      </c>
      <c r="N12" s="1"/>
      <c r="O12" s="2">
        <v>-10.0</v>
      </c>
      <c r="P12" s="1">
        <v>20.0</v>
      </c>
      <c r="Q12" s="1">
        <f t="shared" si="11"/>
        <v>12</v>
      </c>
      <c r="R12" s="1">
        <f t="shared" si="12"/>
        <v>2.034443936</v>
      </c>
      <c r="S12" s="1">
        <f t="shared" si="13"/>
        <v>22.36067977</v>
      </c>
      <c r="T12" s="1">
        <f t="shared" si="14"/>
        <v>0.3717447712</v>
      </c>
      <c r="U12" s="1">
        <f t="shared" si="15"/>
        <v>138</v>
      </c>
      <c r="V12" s="1">
        <f t="shared" si="16"/>
        <v>95</v>
      </c>
      <c r="W12" s="1"/>
      <c r="X12" s="2">
        <v>-5.0</v>
      </c>
      <c r="Y12" s="1">
        <v>20.0</v>
      </c>
      <c r="Z12" s="1">
        <f t="shared" si="17"/>
        <v>12</v>
      </c>
      <c r="AA12" s="1">
        <f t="shared" si="18"/>
        <v>1.81577499</v>
      </c>
      <c r="AB12" s="1">
        <f t="shared" si="19"/>
        <v>20.61552813</v>
      </c>
      <c r="AC12" s="1">
        <f t="shared" si="20"/>
        <v>0.5375214863</v>
      </c>
      <c r="AD12" s="1">
        <f t="shared" si="21"/>
        <v>135</v>
      </c>
      <c r="AE12" s="1">
        <f t="shared" si="22"/>
        <v>73</v>
      </c>
      <c r="AF12" s="1"/>
      <c r="AG12" s="1">
        <v>0.0</v>
      </c>
      <c r="AH12" s="1">
        <v>20.0</v>
      </c>
      <c r="AI12" s="1">
        <f t="shared" si="23"/>
        <v>12</v>
      </c>
      <c r="AJ12" s="1">
        <f t="shared" si="24"/>
        <v>1.570796327</v>
      </c>
      <c r="AK12" s="1">
        <f t="shared" si="25"/>
        <v>20</v>
      </c>
      <c r="AL12" s="1">
        <f t="shared" si="26"/>
        <v>0.5856855435</v>
      </c>
      <c r="AM12" s="1">
        <f t="shared" si="27"/>
        <v>124</v>
      </c>
      <c r="AN12" s="1">
        <f t="shared" si="28"/>
        <v>56</v>
      </c>
      <c r="AO12" s="1"/>
      <c r="AP12" s="2">
        <v>6.0</v>
      </c>
      <c r="AQ12" s="1">
        <v>20.0</v>
      </c>
      <c r="AR12" s="1">
        <f t="shared" si="29"/>
        <v>12</v>
      </c>
      <c r="AS12" s="1">
        <f t="shared" si="30"/>
        <v>1.279339532</v>
      </c>
      <c r="AT12" s="1">
        <f t="shared" si="31"/>
        <v>20.88061302</v>
      </c>
      <c r="AU12" s="1">
        <f t="shared" si="32"/>
        <v>0.5155421992</v>
      </c>
      <c r="AV12" s="1">
        <f t="shared" si="33"/>
        <v>103</v>
      </c>
      <c r="AW12" s="1">
        <f t="shared" si="34"/>
        <v>44</v>
      </c>
      <c r="AX12" s="1"/>
      <c r="AY12" s="2">
        <v>10.0</v>
      </c>
      <c r="AZ12" s="1">
        <v>20.0</v>
      </c>
      <c r="BA12" s="1">
        <f t="shared" si="35"/>
        <v>12</v>
      </c>
      <c r="BB12" s="1">
        <f t="shared" si="36"/>
        <v>1.107148718</v>
      </c>
      <c r="BC12" s="1">
        <f t="shared" si="37"/>
        <v>22.36067977</v>
      </c>
      <c r="BD12" s="1">
        <f t="shared" si="38"/>
        <v>0.3717447712</v>
      </c>
      <c r="BE12" s="1">
        <f t="shared" si="39"/>
        <v>85</v>
      </c>
      <c r="BF12" s="1">
        <f t="shared" si="40"/>
        <v>42</v>
      </c>
    </row>
    <row r="13" ht="13.5" customHeight="1">
      <c r="A13" s="1"/>
      <c r="B13" s="1"/>
      <c r="C13" s="5">
        <v>19.0</v>
      </c>
      <c r="D13" s="6">
        <f t="shared" si="1"/>
        <v>89</v>
      </c>
      <c r="E13" s="6">
        <f t="shared" si="2"/>
        <v>146</v>
      </c>
      <c r="F13" s="7">
        <f t="shared" si="3"/>
        <v>85</v>
      </c>
      <c r="G13" s="7">
        <f t="shared" si="4"/>
        <v>125</v>
      </c>
      <c r="H13" s="6">
        <f t="shared" si="5"/>
        <v>73</v>
      </c>
      <c r="I13" s="6">
        <f t="shared" si="6"/>
        <v>107</v>
      </c>
      <c r="J13" s="7">
        <f t="shared" si="7"/>
        <v>51</v>
      </c>
      <c r="K13" s="7">
        <f t="shared" si="8"/>
        <v>94</v>
      </c>
      <c r="L13" s="6">
        <f t="shared" si="9"/>
        <v>34</v>
      </c>
      <c r="M13" s="6">
        <f t="shared" si="10"/>
        <v>91</v>
      </c>
      <c r="N13" s="1"/>
      <c r="O13" s="2">
        <v>-10.0</v>
      </c>
      <c r="P13" s="1">
        <v>19.0</v>
      </c>
      <c r="Q13" s="1">
        <f t="shared" si="11"/>
        <v>12</v>
      </c>
      <c r="R13" s="1">
        <f t="shared" si="12"/>
        <v>2.055274256</v>
      </c>
      <c r="S13" s="1">
        <f t="shared" si="13"/>
        <v>21.47091055</v>
      </c>
      <c r="T13" s="1">
        <f t="shared" si="14"/>
        <v>0.4632134398</v>
      </c>
      <c r="U13" s="1">
        <f t="shared" si="15"/>
        <v>144</v>
      </c>
      <c r="V13" s="1">
        <f t="shared" si="16"/>
        <v>91</v>
      </c>
      <c r="W13" s="1"/>
      <c r="X13" s="2">
        <v>-5.0</v>
      </c>
      <c r="Y13" s="1">
        <v>19.0</v>
      </c>
      <c r="Z13" s="1">
        <f t="shared" si="17"/>
        <v>12</v>
      </c>
      <c r="AA13" s="1">
        <f t="shared" si="18"/>
        <v>1.828120042</v>
      </c>
      <c r="AB13" s="1">
        <f t="shared" si="19"/>
        <v>19.6468827</v>
      </c>
      <c r="AC13" s="1">
        <f t="shared" si="20"/>
        <v>0.6117920195</v>
      </c>
      <c r="AD13" s="1">
        <f t="shared" si="21"/>
        <v>140</v>
      </c>
      <c r="AE13" s="1">
        <f t="shared" si="22"/>
        <v>70</v>
      </c>
      <c r="AF13" s="1"/>
      <c r="AG13" s="1">
        <v>0.0</v>
      </c>
      <c r="AH13" s="1">
        <v>19.0</v>
      </c>
      <c r="AI13" s="1">
        <f t="shared" si="23"/>
        <v>12</v>
      </c>
      <c r="AJ13" s="1">
        <f t="shared" si="24"/>
        <v>1.570796327</v>
      </c>
      <c r="AK13" s="1">
        <f t="shared" si="25"/>
        <v>19</v>
      </c>
      <c r="AL13" s="1">
        <f t="shared" si="26"/>
        <v>0.6572641532</v>
      </c>
      <c r="AM13" s="1">
        <f t="shared" si="27"/>
        <v>128</v>
      </c>
      <c r="AN13" s="1">
        <f t="shared" si="28"/>
        <v>52</v>
      </c>
      <c r="AO13" s="1"/>
      <c r="AP13" s="2">
        <v>6.0</v>
      </c>
      <c r="AQ13" s="1">
        <v>19.0</v>
      </c>
      <c r="AR13" s="1">
        <f t="shared" si="29"/>
        <v>12</v>
      </c>
      <c r="AS13" s="1">
        <f t="shared" si="30"/>
        <v>1.264917455</v>
      </c>
      <c r="AT13" s="1">
        <f t="shared" si="31"/>
        <v>19.92485885</v>
      </c>
      <c r="AU13" s="1">
        <f t="shared" si="32"/>
        <v>0.5913255734</v>
      </c>
      <c r="AV13" s="1">
        <f t="shared" si="33"/>
        <v>106</v>
      </c>
      <c r="AW13" s="1">
        <f t="shared" si="34"/>
        <v>39</v>
      </c>
      <c r="AX13" s="1"/>
      <c r="AY13" s="2">
        <v>10.0</v>
      </c>
      <c r="AZ13" s="1">
        <v>19.0</v>
      </c>
      <c r="BA13" s="1">
        <f t="shared" si="35"/>
        <v>12</v>
      </c>
      <c r="BB13" s="1">
        <f t="shared" si="36"/>
        <v>1.086318398</v>
      </c>
      <c r="BC13" s="1">
        <f t="shared" si="37"/>
        <v>21.47091055</v>
      </c>
      <c r="BD13" s="1">
        <f t="shared" si="38"/>
        <v>0.4632134398</v>
      </c>
      <c r="BE13" s="1">
        <f t="shared" si="39"/>
        <v>89</v>
      </c>
      <c r="BF13" s="1">
        <f t="shared" si="40"/>
        <v>36</v>
      </c>
    </row>
    <row r="14" ht="13.5" customHeight="1">
      <c r="A14" s="1"/>
      <c r="B14" s="1"/>
      <c r="C14" s="5">
        <v>18.0</v>
      </c>
      <c r="D14" s="6">
        <f t="shared" si="1"/>
        <v>95</v>
      </c>
      <c r="E14" s="6">
        <f t="shared" si="2"/>
        <v>143</v>
      </c>
      <c r="F14" s="6">
        <f t="shared" si="3"/>
        <v>89</v>
      </c>
      <c r="G14" s="6">
        <f t="shared" si="4"/>
        <v>122</v>
      </c>
      <c r="H14" s="6">
        <f t="shared" si="5"/>
        <v>76</v>
      </c>
      <c r="I14" s="6">
        <f t="shared" si="6"/>
        <v>104</v>
      </c>
      <c r="J14" s="8">
        <f t="shared" si="7"/>
        <v>54</v>
      </c>
      <c r="K14" s="8">
        <f t="shared" si="8"/>
        <v>89</v>
      </c>
      <c r="L14" s="6">
        <f t="shared" si="9"/>
        <v>37</v>
      </c>
      <c r="M14" s="6">
        <f t="shared" si="10"/>
        <v>85</v>
      </c>
      <c r="N14" s="1"/>
      <c r="O14" s="2">
        <v>-10.0</v>
      </c>
      <c r="P14" s="1">
        <v>18.0</v>
      </c>
      <c r="Q14" s="1">
        <f t="shared" si="11"/>
        <v>12</v>
      </c>
      <c r="R14" s="1">
        <f t="shared" si="12"/>
        <v>2.077894831</v>
      </c>
      <c r="S14" s="1">
        <f t="shared" si="13"/>
        <v>20.59126028</v>
      </c>
      <c r="T14" s="1">
        <f t="shared" si="14"/>
        <v>0.5394931161</v>
      </c>
      <c r="U14" s="1">
        <f t="shared" si="15"/>
        <v>150</v>
      </c>
      <c r="V14" s="1">
        <f t="shared" si="16"/>
        <v>88</v>
      </c>
      <c r="W14" s="1"/>
      <c r="X14" s="2">
        <v>-5.0</v>
      </c>
      <c r="Y14" s="1">
        <v>18.0</v>
      </c>
      <c r="Z14" s="1">
        <f t="shared" si="17"/>
        <v>12</v>
      </c>
      <c r="AA14" s="1">
        <f t="shared" si="18"/>
        <v>1.841743177</v>
      </c>
      <c r="AB14" s="1">
        <f t="shared" si="19"/>
        <v>18.68154169</v>
      </c>
      <c r="AC14" s="1">
        <f t="shared" si="20"/>
        <v>0.6786871322</v>
      </c>
      <c r="AD14" s="1">
        <f t="shared" si="21"/>
        <v>144</v>
      </c>
      <c r="AE14" s="1">
        <f t="shared" si="22"/>
        <v>67</v>
      </c>
      <c r="AF14" s="1"/>
      <c r="AG14" s="1">
        <v>0.0</v>
      </c>
      <c r="AH14" s="1">
        <v>18.0</v>
      </c>
      <c r="AI14" s="1">
        <f t="shared" si="23"/>
        <v>12</v>
      </c>
      <c r="AJ14" s="1">
        <f t="shared" si="24"/>
        <v>1.570796327</v>
      </c>
      <c r="AK14" s="1">
        <f t="shared" si="25"/>
        <v>18</v>
      </c>
      <c r="AL14" s="1">
        <f t="shared" si="26"/>
        <v>0.7227342478</v>
      </c>
      <c r="AM14" s="1">
        <f t="shared" si="27"/>
        <v>131</v>
      </c>
      <c r="AN14" s="1">
        <f t="shared" si="28"/>
        <v>49</v>
      </c>
      <c r="AO14" s="1"/>
      <c r="AP14" s="2">
        <v>6.0</v>
      </c>
      <c r="AQ14" s="1">
        <v>18.0</v>
      </c>
      <c r="AR14" s="1">
        <f t="shared" si="29"/>
        <v>12</v>
      </c>
      <c r="AS14" s="1">
        <f t="shared" si="30"/>
        <v>1.249045772</v>
      </c>
      <c r="AT14" s="1">
        <f t="shared" si="31"/>
        <v>18.97366596</v>
      </c>
      <c r="AU14" s="1">
        <f t="shared" si="32"/>
        <v>0.6590580358</v>
      </c>
      <c r="AV14" s="1">
        <f t="shared" si="33"/>
        <v>109</v>
      </c>
      <c r="AW14" s="1">
        <f t="shared" si="34"/>
        <v>34</v>
      </c>
      <c r="AX14" s="1"/>
      <c r="AY14" s="2">
        <v>10.0</v>
      </c>
      <c r="AZ14" s="1">
        <v>18.0</v>
      </c>
      <c r="BA14" s="1">
        <f t="shared" si="35"/>
        <v>12</v>
      </c>
      <c r="BB14" s="1">
        <f t="shared" si="36"/>
        <v>1.063697822</v>
      </c>
      <c r="BC14" s="1">
        <f t="shared" si="37"/>
        <v>20.59126028</v>
      </c>
      <c r="BD14" s="1">
        <f t="shared" si="38"/>
        <v>0.5394931161</v>
      </c>
      <c r="BE14" s="1">
        <f t="shared" si="39"/>
        <v>92</v>
      </c>
      <c r="BF14" s="1">
        <f t="shared" si="40"/>
        <v>30</v>
      </c>
    </row>
    <row r="15" ht="13.5" customHeight="1">
      <c r="A15" s="1"/>
      <c r="B15" s="1"/>
      <c r="C15" s="5">
        <v>17.0</v>
      </c>
      <c r="D15" s="6">
        <f t="shared" si="1"/>
        <v>100</v>
      </c>
      <c r="E15" s="6">
        <f t="shared" si="2"/>
        <v>141</v>
      </c>
      <c r="F15" s="6">
        <f t="shared" si="3"/>
        <v>94</v>
      </c>
      <c r="G15" s="6">
        <f t="shared" si="4"/>
        <v>119</v>
      </c>
      <c r="H15" s="6">
        <f t="shared" si="5"/>
        <v>80</v>
      </c>
      <c r="I15" s="6">
        <f t="shared" si="6"/>
        <v>100</v>
      </c>
      <c r="J15" s="6">
        <f t="shared" si="7"/>
        <v>57</v>
      </c>
      <c r="K15" s="6">
        <f t="shared" si="8"/>
        <v>84</v>
      </c>
      <c r="L15" s="6">
        <f t="shared" si="9"/>
        <v>39</v>
      </c>
      <c r="M15" s="6">
        <f t="shared" si="10"/>
        <v>80</v>
      </c>
      <c r="N15" s="1"/>
      <c r="O15" s="2">
        <v>-10.0</v>
      </c>
      <c r="P15" s="1">
        <v>17.0</v>
      </c>
      <c r="Q15" s="1">
        <f t="shared" si="11"/>
        <v>12</v>
      </c>
      <c r="R15" s="1">
        <f t="shared" si="12"/>
        <v>2.102520394</v>
      </c>
      <c r="S15" s="1">
        <f t="shared" si="13"/>
        <v>19.72308292</v>
      </c>
      <c r="T15" s="1">
        <f t="shared" si="14"/>
        <v>0.6062418932</v>
      </c>
      <c r="U15" s="1">
        <f t="shared" si="15"/>
        <v>155</v>
      </c>
      <c r="V15" s="1">
        <f t="shared" si="16"/>
        <v>86</v>
      </c>
      <c r="W15" s="1"/>
      <c r="X15" s="2">
        <v>-5.0</v>
      </c>
      <c r="Y15" s="1">
        <v>17.0</v>
      </c>
      <c r="Z15" s="1">
        <f t="shared" si="17"/>
        <v>12</v>
      </c>
      <c r="AA15" s="1">
        <f t="shared" si="18"/>
        <v>1.856847769</v>
      </c>
      <c r="AB15" s="1">
        <f t="shared" si="19"/>
        <v>17.72004515</v>
      </c>
      <c r="AC15" s="1">
        <f t="shared" si="20"/>
        <v>0.7401977343</v>
      </c>
      <c r="AD15" s="1">
        <f t="shared" si="21"/>
        <v>149</v>
      </c>
      <c r="AE15" s="1">
        <f t="shared" si="22"/>
        <v>64</v>
      </c>
      <c r="AF15" s="1"/>
      <c r="AG15" s="1">
        <v>0.0</v>
      </c>
      <c r="AH15" s="1">
        <v>17.0</v>
      </c>
      <c r="AI15" s="1">
        <f t="shared" si="23"/>
        <v>12</v>
      </c>
      <c r="AJ15" s="1">
        <f t="shared" si="24"/>
        <v>1.570796327</v>
      </c>
      <c r="AK15" s="1">
        <f t="shared" si="25"/>
        <v>17</v>
      </c>
      <c r="AL15" s="1">
        <f t="shared" si="26"/>
        <v>0.7836620488</v>
      </c>
      <c r="AM15" s="1">
        <f t="shared" si="27"/>
        <v>135</v>
      </c>
      <c r="AN15" s="1">
        <f t="shared" si="28"/>
        <v>45</v>
      </c>
      <c r="AO15" s="1"/>
      <c r="AP15" s="2">
        <v>6.0</v>
      </c>
      <c r="AQ15" s="1">
        <v>17.0</v>
      </c>
      <c r="AR15" s="1">
        <f t="shared" si="29"/>
        <v>12</v>
      </c>
      <c r="AS15" s="1">
        <f t="shared" si="30"/>
        <v>1.231503712</v>
      </c>
      <c r="AT15" s="1">
        <f t="shared" si="31"/>
        <v>18.02775638</v>
      </c>
      <c r="AU15" s="1">
        <f t="shared" si="32"/>
        <v>0.7209840228</v>
      </c>
      <c r="AV15" s="1">
        <f t="shared" si="33"/>
        <v>112</v>
      </c>
      <c r="AW15" s="1">
        <f t="shared" si="34"/>
        <v>29</v>
      </c>
      <c r="AX15" s="1"/>
      <c r="AY15" s="2">
        <v>10.0</v>
      </c>
      <c r="AZ15" s="1">
        <v>17.0</v>
      </c>
      <c r="BA15" s="1">
        <f t="shared" si="35"/>
        <v>12</v>
      </c>
      <c r="BB15" s="1">
        <f t="shared" si="36"/>
        <v>1.03907226</v>
      </c>
      <c r="BC15" s="1">
        <f t="shared" si="37"/>
        <v>19.72308292</v>
      </c>
      <c r="BD15" s="1">
        <f t="shared" si="38"/>
        <v>0.6062418932</v>
      </c>
      <c r="BE15" s="1">
        <f t="shared" si="39"/>
        <v>94</v>
      </c>
      <c r="BF15" s="1">
        <f t="shared" si="40"/>
        <v>25</v>
      </c>
    </row>
    <row r="16" ht="13.5" customHeight="1">
      <c r="A16" s="1"/>
      <c r="B16" s="1"/>
      <c r="C16" s="5">
        <v>16.0</v>
      </c>
      <c r="D16" s="6">
        <f t="shared" si="1"/>
        <v>105</v>
      </c>
      <c r="E16" s="6">
        <f t="shared" si="2"/>
        <v>139</v>
      </c>
      <c r="F16" s="6">
        <f t="shared" si="3"/>
        <v>98</v>
      </c>
      <c r="G16" s="6">
        <f t="shared" si="4"/>
        <v>117</v>
      </c>
      <c r="H16" s="7">
        <f t="shared" si="5"/>
        <v>83</v>
      </c>
      <c r="I16" s="7">
        <f t="shared" si="6"/>
        <v>97</v>
      </c>
      <c r="J16" s="6">
        <f t="shared" si="7"/>
        <v>59</v>
      </c>
      <c r="K16" s="6">
        <f t="shared" si="8"/>
        <v>80</v>
      </c>
      <c r="L16" s="6">
        <f t="shared" si="9"/>
        <v>41</v>
      </c>
      <c r="M16" s="6">
        <f t="shared" si="10"/>
        <v>75</v>
      </c>
      <c r="N16" s="1"/>
      <c r="O16" s="2">
        <v>-10.0</v>
      </c>
      <c r="P16" s="1">
        <v>16.0</v>
      </c>
      <c r="Q16" s="1">
        <f t="shared" si="11"/>
        <v>12</v>
      </c>
      <c r="R16" s="1">
        <f t="shared" si="12"/>
        <v>2.129395642</v>
      </c>
      <c r="S16" s="1">
        <f t="shared" si="13"/>
        <v>18.86796226</v>
      </c>
      <c r="T16" s="1">
        <f t="shared" si="14"/>
        <v>0.6662172383</v>
      </c>
      <c r="U16" s="1">
        <f t="shared" si="15"/>
        <v>160</v>
      </c>
      <c r="V16" s="1">
        <f t="shared" si="16"/>
        <v>84</v>
      </c>
      <c r="W16" s="1"/>
      <c r="X16" s="2">
        <v>-5.0</v>
      </c>
      <c r="Y16" s="1">
        <v>16.0</v>
      </c>
      <c r="Z16" s="1">
        <f t="shared" si="17"/>
        <v>12</v>
      </c>
      <c r="AA16" s="1">
        <f t="shared" si="18"/>
        <v>1.873681195</v>
      </c>
      <c r="AB16" s="1">
        <f t="shared" si="19"/>
        <v>16.76305461</v>
      </c>
      <c r="AC16" s="1">
        <f t="shared" si="20"/>
        <v>0.7975521381</v>
      </c>
      <c r="AD16" s="1">
        <f t="shared" si="21"/>
        <v>153</v>
      </c>
      <c r="AE16" s="1">
        <f t="shared" si="22"/>
        <v>62</v>
      </c>
      <c r="AF16" s="1"/>
      <c r="AG16" s="1">
        <v>0.0</v>
      </c>
      <c r="AH16" s="1">
        <v>16.0</v>
      </c>
      <c r="AI16" s="1">
        <f t="shared" si="23"/>
        <v>12</v>
      </c>
      <c r="AJ16" s="1">
        <f t="shared" si="24"/>
        <v>1.570796327</v>
      </c>
      <c r="AK16" s="1">
        <f t="shared" si="25"/>
        <v>16</v>
      </c>
      <c r="AL16" s="1">
        <f t="shared" si="26"/>
        <v>0.8410686706</v>
      </c>
      <c r="AM16" s="1">
        <f t="shared" si="27"/>
        <v>138</v>
      </c>
      <c r="AN16" s="1">
        <f t="shared" si="28"/>
        <v>42</v>
      </c>
      <c r="AO16" s="1"/>
      <c r="AP16" s="2">
        <v>6.0</v>
      </c>
      <c r="AQ16" s="1">
        <v>16.0</v>
      </c>
      <c r="AR16" s="1">
        <f t="shared" si="29"/>
        <v>12</v>
      </c>
      <c r="AS16" s="1">
        <f t="shared" si="30"/>
        <v>1.212025657</v>
      </c>
      <c r="AT16" s="1">
        <f t="shared" si="31"/>
        <v>17.08800749</v>
      </c>
      <c r="AU16" s="1">
        <f t="shared" si="32"/>
        <v>0.7784534957</v>
      </c>
      <c r="AV16" s="1">
        <f t="shared" si="33"/>
        <v>114</v>
      </c>
      <c r="AW16" s="1">
        <f t="shared" si="34"/>
        <v>25</v>
      </c>
      <c r="AX16" s="1"/>
      <c r="AY16" s="2">
        <v>10.0</v>
      </c>
      <c r="AZ16" s="1">
        <v>16.0</v>
      </c>
      <c r="BA16" s="1">
        <f t="shared" si="35"/>
        <v>12</v>
      </c>
      <c r="BB16" s="1">
        <f t="shared" si="36"/>
        <v>1.012197011</v>
      </c>
      <c r="BC16" s="1">
        <f t="shared" si="37"/>
        <v>18.86796226</v>
      </c>
      <c r="BD16" s="1">
        <f t="shared" si="38"/>
        <v>0.6662172383</v>
      </c>
      <c r="BE16" s="1">
        <f t="shared" si="39"/>
        <v>96</v>
      </c>
      <c r="BF16" s="1">
        <f t="shared" si="40"/>
        <v>20</v>
      </c>
    </row>
    <row r="17" ht="13.5" customHeight="1">
      <c r="A17" s="1"/>
      <c r="B17" s="1"/>
      <c r="C17" s="5">
        <v>15.0</v>
      </c>
      <c r="D17" s="6">
        <f t="shared" si="1"/>
        <v>110</v>
      </c>
      <c r="E17" s="6">
        <f t="shared" si="2"/>
        <v>137</v>
      </c>
      <c r="F17" s="6">
        <f t="shared" si="3"/>
        <v>102</v>
      </c>
      <c r="G17" s="6">
        <f t="shared" si="4"/>
        <v>115</v>
      </c>
      <c r="H17" s="7">
        <f t="shared" si="5"/>
        <v>86</v>
      </c>
      <c r="I17" s="7">
        <f t="shared" si="6"/>
        <v>94</v>
      </c>
      <c r="J17" s="6">
        <f t="shared" si="7"/>
        <v>61</v>
      </c>
      <c r="K17" s="6">
        <f t="shared" si="8"/>
        <v>76</v>
      </c>
      <c r="L17" s="6">
        <f t="shared" si="9"/>
        <v>43</v>
      </c>
      <c r="M17" s="6">
        <f t="shared" si="10"/>
        <v>70</v>
      </c>
      <c r="N17" s="1"/>
      <c r="O17" s="2">
        <v>-10.0</v>
      </c>
      <c r="P17" s="1">
        <v>15.0</v>
      </c>
      <c r="Q17" s="1">
        <f t="shared" si="11"/>
        <v>12</v>
      </c>
      <c r="R17" s="1">
        <f t="shared" si="12"/>
        <v>2.15879893</v>
      </c>
      <c r="S17" s="1">
        <f t="shared" si="13"/>
        <v>18.02775638</v>
      </c>
      <c r="T17" s="1">
        <f t="shared" si="14"/>
        <v>0.7209840228</v>
      </c>
      <c r="U17" s="1">
        <f t="shared" si="15"/>
        <v>165</v>
      </c>
      <c r="V17" s="1">
        <f t="shared" si="16"/>
        <v>82</v>
      </c>
      <c r="W17" s="1"/>
      <c r="X17" s="2">
        <v>-5.0</v>
      </c>
      <c r="Y17" s="1">
        <v>15.0</v>
      </c>
      <c r="Z17" s="1">
        <f t="shared" si="17"/>
        <v>12</v>
      </c>
      <c r="AA17" s="1">
        <f t="shared" si="18"/>
        <v>1.892546881</v>
      </c>
      <c r="AB17" s="1">
        <f t="shared" si="19"/>
        <v>15.8113883</v>
      </c>
      <c r="AC17" s="1">
        <f t="shared" si="20"/>
        <v>0.8515633231</v>
      </c>
      <c r="AD17" s="1">
        <f t="shared" si="21"/>
        <v>157</v>
      </c>
      <c r="AE17" s="1">
        <f t="shared" si="22"/>
        <v>60</v>
      </c>
      <c r="AF17" s="1"/>
      <c r="AG17" s="1">
        <v>0.0</v>
      </c>
      <c r="AH17" s="1">
        <v>15.0</v>
      </c>
      <c r="AI17" s="1">
        <f t="shared" si="23"/>
        <v>12</v>
      </c>
      <c r="AJ17" s="1">
        <f t="shared" si="24"/>
        <v>1.570796327</v>
      </c>
      <c r="AK17" s="1">
        <f t="shared" si="25"/>
        <v>15</v>
      </c>
      <c r="AL17" s="1">
        <f t="shared" si="26"/>
        <v>0.8956647939</v>
      </c>
      <c r="AM17" s="1">
        <f t="shared" si="27"/>
        <v>141</v>
      </c>
      <c r="AN17" s="1">
        <f t="shared" si="28"/>
        <v>39</v>
      </c>
      <c r="AO17" s="1"/>
      <c r="AP17" s="2">
        <v>6.0</v>
      </c>
      <c r="AQ17" s="1">
        <v>15.0</v>
      </c>
      <c r="AR17" s="1">
        <f t="shared" si="29"/>
        <v>12</v>
      </c>
      <c r="AS17" s="1">
        <f t="shared" si="30"/>
        <v>1.19028995</v>
      </c>
      <c r="AT17" s="1">
        <f t="shared" si="31"/>
        <v>16.15549442</v>
      </c>
      <c r="AU17" s="1">
        <f t="shared" si="32"/>
        <v>0.832342101</v>
      </c>
      <c r="AV17" s="1">
        <f t="shared" si="33"/>
        <v>116</v>
      </c>
      <c r="AW17" s="1">
        <f t="shared" si="34"/>
        <v>21</v>
      </c>
      <c r="AX17" s="1"/>
      <c r="AY17" s="2">
        <v>10.0</v>
      </c>
      <c r="AZ17" s="1">
        <v>15.0</v>
      </c>
      <c r="BA17" s="1">
        <f t="shared" si="35"/>
        <v>12</v>
      </c>
      <c r="BB17" s="1">
        <f t="shared" si="36"/>
        <v>0.9827937232</v>
      </c>
      <c r="BC17" s="1">
        <f t="shared" si="37"/>
        <v>18.02775638</v>
      </c>
      <c r="BD17" s="1">
        <f t="shared" si="38"/>
        <v>0.7209840228</v>
      </c>
      <c r="BE17" s="1">
        <f t="shared" si="39"/>
        <v>98</v>
      </c>
      <c r="BF17" s="1">
        <f t="shared" si="40"/>
        <v>15</v>
      </c>
    </row>
    <row r="18" ht="13.5" customHeight="1">
      <c r="A18" s="1"/>
      <c r="B18" s="1"/>
      <c r="C18" s="5">
        <v>14.0</v>
      </c>
      <c r="D18" s="6">
        <f t="shared" si="1"/>
        <v>115</v>
      </c>
      <c r="E18" s="6">
        <f t="shared" si="2"/>
        <v>136</v>
      </c>
      <c r="F18" s="6">
        <f t="shared" si="3"/>
        <v>106</v>
      </c>
      <c r="G18" s="6">
        <f t="shared" si="4"/>
        <v>113</v>
      </c>
      <c r="H18" s="6">
        <f t="shared" si="5"/>
        <v>89</v>
      </c>
      <c r="I18" s="6">
        <f t="shared" si="6"/>
        <v>91</v>
      </c>
      <c r="J18" s="6">
        <f t="shared" si="7"/>
        <v>62</v>
      </c>
      <c r="K18" s="6">
        <f t="shared" si="8"/>
        <v>71</v>
      </c>
      <c r="L18" s="6">
        <f t="shared" si="9"/>
        <v>44</v>
      </c>
      <c r="M18" s="6">
        <f t="shared" si="10"/>
        <v>65</v>
      </c>
      <c r="N18" s="1"/>
      <c r="O18" s="2">
        <v>-10.0</v>
      </c>
      <c r="P18" s="1">
        <v>14.0</v>
      </c>
      <c r="Q18" s="1">
        <f t="shared" si="11"/>
        <v>12</v>
      </c>
      <c r="R18" s="1">
        <f t="shared" si="12"/>
        <v>2.191045813</v>
      </c>
      <c r="S18" s="1">
        <f t="shared" si="13"/>
        <v>17.20465053</v>
      </c>
      <c r="T18" s="1">
        <f t="shared" si="14"/>
        <v>0.7715074878</v>
      </c>
      <c r="U18" s="1">
        <f t="shared" si="15"/>
        <v>170</v>
      </c>
      <c r="V18" s="1">
        <f t="shared" si="16"/>
        <v>81</v>
      </c>
      <c r="W18" s="1"/>
      <c r="X18" s="2">
        <v>-5.0</v>
      </c>
      <c r="Y18" s="1">
        <v>14.0</v>
      </c>
      <c r="Z18" s="1">
        <f t="shared" si="17"/>
        <v>12</v>
      </c>
      <c r="AA18" s="1">
        <f t="shared" si="18"/>
        <v>1.913820267</v>
      </c>
      <c r="AB18" s="1">
        <f t="shared" si="19"/>
        <v>14.86606875</v>
      </c>
      <c r="AC18" s="1">
        <f t="shared" si="20"/>
        <v>0.9027932336</v>
      </c>
      <c r="AD18" s="1">
        <f t="shared" si="21"/>
        <v>161</v>
      </c>
      <c r="AE18" s="1">
        <f t="shared" si="22"/>
        <v>58</v>
      </c>
      <c r="AF18" s="1"/>
      <c r="AG18" s="1">
        <v>0.0</v>
      </c>
      <c r="AH18" s="1">
        <v>14.0</v>
      </c>
      <c r="AI18" s="1">
        <f t="shared" si="23"/>
        <v>12</v>
      </c>
      <c r="AJ18" s="1">
        <f t="shared" si="24"/>
        <v>1.570796327</v>
      </c>
      <c r="AK18" s="1">
        <f t="shared" si="25"/>
        <v>14</v>
      </c>
      <c r="AL18" s="1">
        <f t="shared" si="26"/>
        <v>0.9479697414</v>
      </c>
      <c r="AM18" s="1">
        <f t="shared" si="27"/>
        <v>144</v>
      </c>
      <c r="AN18" s="1">
        <f t="shared" si="28"/>
        <v>36</v>
      </c>
      <c r="AO18" s="1"/>
      <c r="AP18" s="2">
        <v>6.0</v>
      </c>
      <c r="AQ18" s="1">
        <v>14.0</v>
      </c>
      <c r="AR18" s="1">
        <f t="shared" si="29"/>
        <v>12</v>
      </c>
      <c r="AS18" s="1">
        <f t="shared" si="30"/>
        <v>1.165904541</v>
      </c>
      <c r="AT18" s="1">
        <f t="shared" si="31"/>
        <v>15.23154621</v>
      </c>
      <c r="AU18" s="1">
        <f t="shared" si="32"/>
        <v>0.8832436898</v>
      </c>
      <c r="AV18" s="1">
        <f t="shared" si="33"/>
        <v>117</v>
      </c>
      <c r="AW18" s="1">
        <f t="shared" si="34"/>
        <v>16</v>
      </c>
      <c r="AX18" s="1"/>
      <c r="AY18" s="2">
        <v>10.0</v>
      </c>
      <c r="AZ18" s="1">
        <v>14.0</v>
      </c>
      <c r="BA18" s="1">
        <f t="shared" si="35"/>
        <v>12</v>
      </c>
      <c r="BB18" s="1">
        <f t="shared" si="36"/>
        <v>0.9505468408</v>
      </c>
      <c r="BC18" s="1">
        <f t="shared" si="37"/>
        <v>17.20465053</v>
      </c>
      <c r="BD18" s="1">
        <f t="shared" si="38"/>
        <v>0.7715074878</v>
      </c>
      <c r="BE18" s="1">
        <f t="shared" si="39"/>
        <v>99</v>
      </c>
      <c r="BF18" s="1">
        <f t="shared" si="40"/>
        <v>10</v>
      </c>
    </row>
    <row r="19" ht="13.5" customHeight="1">
      <c r="A19" s="1"/>
      <c r="B19" s="1"/>
      <c r="C19" s="5">
        <v>13.0</v>
      </c>
      <c r="D19" s="6">
        <f t="shared" si="1"/>
        <v>119</v>
      </c>
      <c r="E19" s="6">
        <f t="shared" si="2"/>
        <v>136</v>
      </c>
      <c r="F19" s="6">
        <f t="shared" si="3"/>
        <v>111</v>
      </c>
      <c r="G19" s="6">
        <f t="shared" si="4"/>
        <v>112</v>
      </c>
      <c r="H19" s="6">
        <f t="shared" si="5"/>
        <v>92</v>
      </c>
      <c r="I19" s="6">
        <f t="shared" si="6"/>
        <v>88</v>
      </c>
      <c r="J19" s="6">
        <f t="shared" si="7"/>
        <v>64</v>
      </c>
      <c r="K19" s="6">
        <f t="shared" si="8"/>
        <v>67</v>
      </c>
      <c r="L19" s="6">
        <f t="shared" si="9"/>
        <v>59</v>
      </c>
      <c r="M19" s="6">
        <f t="shared" si="10"/>
        <v>65</v>
      </c>
      <c r="N19" s="1"/>
      <c r="O19" s="2">
        <v>-10.0</v>
      </c>
      <c r="P19" s="1">
        <v>13.0</v>
      </c>
      <c r="Q19" s="1">
        <f t="shared" si="11"/>
        <v>12</v>
      </c>
      <c r="R19" s="1">
        <f t="shared" si="12"/>
        <v>2.226491953</v>
      </c>
      <c r="S19" s="1">
        <f t="shared" si="13"/>
        <v>16.40121947</v>
      </c>
      <c r="T19" s="1">
        <f t="shared" si="14"/>
        <v>0.8184082493</v>
      </c>
      <c r="U19" s="1">
        <f t="shared" si="15"/>
        <v>174</v>
      </c>
      <c r="V19" s="1">
        <f t="shared" si="16"/>
        <v>81</v>
      </c>
      <c r="W19" s="1"/>
      <c r="X19" s="2">
        <v>-5.0</v>
      </c>
      <c r="Y19" s="1">
        <v>13.0</v>
      </c>
      <c r="Z19" s="1">
        <f t="shared" si="17"/>
        <v>12</v>
      </c>
      <c r="AA19" s="1">
        <f t="shared" si="18"/>
        <v>1.937970161</v>
      </c>
      <c r="AB19" s="1">
        <f t="shared" si="19"/>
        <v>13.92838828</v>
      </c>
      <c r="AC19" s="1">
        <f t="shared" si="20"/>
        <v>0.9516385201</v>
      </c>
      <c r="AD19" s="1">
        <f t="shared" si="21"/>
        <v>166</v>
      </c>
      <c r="AE19" s="1">
        <f t="shared" si="22"/>
        <v>57</v>
      </c>
      <c r="AF19" s="1"/>
      <c r="AG19" s="1">
        <v>0.0</v>
      </c>
      <c r="AH19" s="1">
        <v>13.0</v>
      </c>
      <c r="AI19" s="1">
        <f t="shared" si="23"/>
        <v>12</v>
      </c>
      <c r="AJ19" s="1">
        <f t="shared" si="24"/>
        <v>1.570796327</v>
      </c>
      <c r="AK19" s="1">
        <f t="shared" si="25"/>
        <v>13</v>
      </c>
      <c r="AL19" s="1">
        <f t="shared" si="26"/>
        <v>0.9983777547</v>
      </c>
      <c r="AM19" s="1">
        <f t="shared" si="27"/>
        <v>147</v>
      </c>
      <c r="AN19" s="1">
        <f t="shared" si="28"/>
        <v>33</v>
      </c>
      <c r="AO19" s="1"/>
      <c r="AP19" s="2">
        <v>6.0</v>
      </c>
      <c r="AQ19" s="1">
        <v>13.0</v>
      </c>
      <c r="AR19" s="1">
        <f t="shared" si="29"/>
        <v>12</v>
      </c>
      <c r="AS19" s="1">
        <f t="shared" si="30"/>
        <v>1.138388551</v>
      </c>
      <c r="AT19" s="1">
        <f t="shared" si="31"/>
        <v>14.31782106</v>
      </c>
      <c r="AU19" s="1">
        <f t="shared" si="32"/>
        <v>0.931568536</v>
      </c>
      <c r="AV19" s="1">
        <f t="shared" si="33"/>
        <v>119</v>
      </c>
      <c r="AW19" s="1">
        <f t="shared" si="34"/>
        <v>12</v>
      </c>
      <c r="AX19" s="1"/>
      <c r="AY19" s="2">
        <v>7.0</v>
      </c>
      <c r="AZ19" s="1">
        <v>13.0</v>
      </c>
      <c r="BA19" s="1">
        <f t="shared" si="35"/>
        <v>12</v>
      </c>
      <c r="BB19" s="1">
        <f t="shared" si="36"/>
        <v>1.076854958</v>
      </c>
      <c r="BC19" s="1">
        <f t="shared" si="37"/>
        <v>14.76482306</v>
      </c>
      <c r="BD19" s="1">
        <f t="shared" si="38"/>
        <v>0.908155479</v>
      </c>
      <c r="BE19" s="1">
        <f t="shared" si="39"/>
        <v>114</v>
      </c>
      <c r="BF19" s="1">
        <f t="shared" si="40"/>
        <v>10</v>
      </c>
    </row>
    <row r="20" ht="13.5" customHeight="1">
      <c r="A20" s="1"/>
      <c r="B20" s="1"/>
      <c r="C20" s="5">
        <v>12.0</v>
      </c>
      <c r="D20" s="6">
        <f t="shared" si="1"/>
        <v>124</v>
      </c>
      <c r="E20" s="6">
        <f t="shared" si="2"/>
        <v>135</v>
      </c>
      <c r="F20" s="8">
        <f t="shared" si="3"/>
        <v>115</v>
      </c>
      <c r="G20" s="8">
        <f t="shared" si="4"/>
        <v>110</v>
      </c>
      <c r="H20" s="6">
        <f t="shared" si="5"/>
        <v>95</v>
      </c>
      <c r="I20" s="6">
        <f t="shared" si="6"/>
        <v>85</v>
      </c>
      <c r="J20" s="8">
        <f t="shared" si="7"/>
        <v>64</v>
      </c>
      <c r="K20" s="8">
        <f t="shared" si="8"/>
        <v>62</v>
      </c>
      <c r="L20" s="6">
        <f t="shared" si="9"/>
        <v>59</v>
      </c>
      <c r="M20" s="6">
        <f t="shared" si="10"/>
        <v>60</v>
      </c>
      <c r="N20" s="1"/>
      <c r="O20" s="2">
        <v>-10.0</v>
      </c>
      <c r="P20" s="1">
        <v>12.0</v>
      </c>
      <c r="Q20" s="1">
        <f t="shared" si="11"/>
        <v>12</v>
      </c>
      <c r="R20" s="1">
        <f t="shared" si="12"/>
        <v>2.265534603</v>
      </c>
      <c r="S20" s="1">
        <f t="shared" si="13"/>
        <v>15.62049935</v>
      </c>
      <c r="T20" s="1">
        <f t="shared" si="14"/>
        <v>0.8620873838</v>
      </c>
      <c r="U20" s="1">
        <f t="shared" si="15"/>
        <v>179</v>
      </c>
      <c r="V20" s="1">
        <f t="shared" si="16"/>
        <v>80</v>
      </c>
      <c r="W20" s="1"/>
      <c r="X20" s="2">
        <v>-5.0</v>
      </c>
      <c r="Y20" s="1">
        <v>12.0</v>
      </c>
      <c r="Z20" s="1">
        <f t="shared" si="17"/>
        <v>12</v>
      </c>
      <c r="AA20" s="1">
        <f t="shared" si="18"/>
        <v>1.965587446</v>
      </c>
      <c r="AB20" s="1">
        <f t="shared" si="19"/>
        <v>13</v>
      </c>
      <c r="AC20" s="1">
        <f t="shared" si="20"/>
        <v>0.9983777547</v>
      </c>
      <c r="AD20" s="1">
        <f t="shared" si="21"/>
        <v>170</v>
      </c>
      <c r="AE20" s="1">
        <f t="shared" si="22"/>
        <v>55</v>
      </c>
      <c r="AF20" s="1"/>
      <c r="AG20" s="1">
        <v>0.0</v>
      </c>
      <c r="AH20" s="1">
        <v>12.0</v>
      </c>
      <c r="AI20" s="1">
        <f t="shared" si="23"/>
        <v>12</v>
      </c>
      <c r="AJ20" s="1">
        <f t="shared" si="24"/>
        <v>1.570796327</v>
      </c>
      <c r="AK20" s="1">
        <f t="shared" si="25"/>
        <v>12</v>
      </c>
      <c r="AL20" s="1">
        <f t="shared" si="26"/>
        <v>1.047197551</v>
      </c>
      <c r="AM20" s="1">
        <f t="shared" si="27"/>
        <v>150</v>
      </c>
      <c r="AN20" s="1">
        <f t="shared" si="28"/>
        <v>30</v>
      </c>
      <c r="AO20" s="1"/>
      <c r="AP20" s="2">
        <v>6.0</v>
      </c>
      <c r="AQ20" s="1">
        <v>12.0</v>
      </c>
      <c r="AR20" s="1">
        <f t="shared" si="29"/>
        <v>12</v>
      </c>
      <c r="AS20" s="1">
        <f t="shared" si="30"/>
        <v>1.107148718</v>
      </c>
      <c r="AT20" s="1">
        <f t="shared" si="31"/>
        <v>13.41640786</v>
      </c>
      <c r="AU20" s="1">
        <f t="shared" si="32"/>
        <v>0.9775965506</v>
      </c>
      <c r="AV20" s="1">
        <f t="shared" si="33"/>
        <v>119</v>
      </c>
      <c r="AW20" s="1">
        <f t="shared" si="34"/>
        <v>7</v>
      </c>
      <c r="AX20" s="1"/>
      <c r="AY20" s="2">
        <v>7.0</v>
      </c>
      <c r="AZ20" s="1">
        <v>12.0</v>
      </c>
      <c r="BA20" s="1">
        <f t="shared" si="35"/>
        <v>12</v>
      </c>
      <c r="BB20" s="1">
        <f t="shared" si="36"/>
        <v>1.042721878</v>
      </c>
      <c r="BC20" s="1">
        <f t="shared" si="37"/>
        <v>13.89244399</v>
      </c>
      <c r="BD20" s="1">
        <f t="shared" si="38"/>
        <v>0.9534763873</v>
      </c>
      <c r="BE20" s="1">
        <f t="shared" si="39"/>
        <v>114</v>
      </c>
      <c r="BF20" s="1">
        <f t="shared" si="40"/>
        <v>5</v>
      </c>
    </row>
    <row r="21" ht="13.5" customHeight="1">
      <c r="A21" s="1"/>
      <c r="B21" s="1"/>
      <c r="C21" s="5">
        <v>11.0</v>
      </c>
      <c r="D21" s="6">
        <f t="shared" si="1"/>
        <v>129</v>
      </c>
      <c r="E21" s="6">
        <f t="shared" si="2"/>
        <v>136</v>
      </c>
      <c r="F21" s="8">
        <f t="shared" si="3"/>
        <v>119</v>
      </c>
      <c r="G21" s="8">
        <f t="shared" si="4"/>
        <v>110</v>
      </c>
      <c r="H21" s="7">
        <f t="shared" si="5"/>
        <v>98</v>
      </c>
      <c r="I21" s="7">
        <f t="shared" si="6"/>
        <v>82</v>
      </c>
      <c r="J21" s="7">
        <f t="shared" si="7"/>
        <v>65</v>
      </c>
      <c r="K21" s="7">
        <f t="shared" si="8"/>
        <v>58</v>
      </c>
      <c r="L21" s="6">
        <f t="shared" si="9"/>
        <v>60</v>
      </c>
      <c r="M21" s="6">
        <f t="shared" si="10"/>
        <v>55</v>
      </c>
      <c r="N21" s="1"/>
      <c r="O21" s="2">
        <v>-10.0</v>
      </c>
      <c r="P21" s="1">
        <v>11.0</v>
      </c>
      <c r="Q21" s="1">
        <f t="shared" si="11"/>
        <v>12</v>
      </c>
      <c r="R21" s="1">
        <f t="shared" si="12"/>
        <v>2.308611387</v>
      </c>
      <c r="S21" s="1">
        <f t="shared" si="13"/>
        <v>14.86606875</v>
      </c>
      <c r="T21" s="1">
        <f t="shared" si="14"/>
        <v>0.9027932336</v>
      </c>
      <c r="U21" s="1">
        <f t="shared" si="15"/>
        <v>184</v>
      </c>
      <c r="V21" s="1">
        <f t="shared" si="16"/>
        <v>81</v>
      </c>
      <c r="W21" s="1"/>
      <c r="X21" s="2">
        <v>-5.0</v>
      </c>
      <c r="Y21" s="1">
        <v>11.0</v>
      </c>
      <c r="Z21" s="1">
        <f t="shared" si="17"/>
        <v>12</v>
      </c>
      <c r="AA21" s="1">
        <f t="shared" si="18"/>
        <v>1.99742382</v>
      </c>
      <c r="AB21" s="1">
        <f t="shared" si="19"/>
        <v>12.08304597</v>
      </c>
      <c r="AC21" s="1">
        <f t="shared" si="20"/>
        <v>1.04319737</v>
      </c>
      <c r="AD21" s="1">
        <f t="shared" si="21"/>
        <v>174</v>
      </c>
      <c r="AE21" s="1">
        <f t="shared" si="22"/>
        <v>55</v>
      </c>
      <c r="AF21" s="1"/>
      <c r="AG21" s="1">
        <v>0.0</v>
      </c>
      <c r="AH21" s="1">
        <v>11.0</v>
      </c>
      <c r="AI21" s="1">
        <f t="shared" si="23"/>
        <v>12</v>
      </c>
      <c r="AJ21" s="1">
        <f t="shared" si="24"/>
        <v>1.570796327</v>
      </c>
      <c r="AK21" s="1">
        <f t="shared" si="25"/>
        <v>11</v>
      </c>
      <c r="AL21" s="1">
        <f t="shared" si="26"/>
        <v>1.094677266</v>
      </c>
      <c r="AM21" s="1">
        <f t="shared" si="27"/>
        <v>153</v>
      </c>
      <c r="AN21" s="1">
        <f t="shared" si="28"/>
        <v>27</v>
      </c>
      <c r="AO21" s="1"/>
      <c r="AP21" s="2">
        <v>6.0</v>
      </c>
      <c r="AQ21" s="1">
        <v>11.0</v>
      </c>
      <c r="AR21" s="1">
        <f t="shared" si="29"/>
        <v>12</v>
      </c>
      <c r="AS21" s="1">
        <f t="shared" si="30"/>
        <v>1.071449605</v>
      </c>
      <c r="AT21" s="1">
        <f t="shared" si="31"/>
        <v>12.52996409</v>
      </c>
      <c r="AU21" s="1">
        <f t="shared" si="32"/>
        <v>1.021506289</v>
      </c>
      <c r="AV21" s="1">
        <f t="shared" si="33"/>
        <v>120</v>
      </c>
      <c r="AW21" s="1">
        <f t="shared" si="34"/>
        <v>3</v>
      </c>
      <c r="AX21" s="1"/>
      <c r="AY21" s="2">
        <v>7.0</v>
      </c>
      <c r="AZ21" s="1">
        <v>11.0</v>
      </c>
      <c r="BA21" s="1">
        <f t="shared" si="35"/>
        <v>12</v>
      </c>
      <c r="BB21" s="1">
        <f t="shared" si="36"/>
        <v>1.004067109</v>
      </c>
      <c r="BC21" s="1">
        <f t="shared" si="37"/>
        <v>13.03840481</v>
      </c>
      <c r="BD21" s="1">
        <f t="shared" si="38"/>
        <v>0.9964729287</v>
      </c>
      <c r="BE21" s="1">
        <f t="shared" si="39"/>
        <v>115</v>
      </c>
      <c r="BF21" s="1">
        <f t="shared" si="40"/>
        <v>0</v>
      </c>
    </row>
    <row r="22" ht="13.5" customHeight="1">
      <c r="A22" s="1"/>
      <c r="B22" s="1"/>
      <c r="C22" s="5">
        <v>10.0</v>
      </c>
      <c r="D22" s="6">
        <f t="shared" si="1"/>
        <v>134</v>
      </c>
      <c r="E22" s="6">
        <f t="shared" si="2"/>
        <v>136</v>
      </c>
      <c r="F22" s="7">
        <f t="shared" si="3"/>
        <v>124</v>
      </c>
      <c r="G22" s="7">
        <f t="shared" si="4"/>
        <v>109</v>
      </c>
      <c r="H22" s="6">
        <f t="shared" si="5"/>
        <v>100</v>
      </c>
      <c r="I22" s="6">
        <f t="shared" si="6"/>
        <v>80</v>
      </c>
      <c r="J22" s="6">
        <f t="shared" si="7"/>
        <v>65</v>
      </c>
      <c r="K22" s="6">
        <f t="shared" si="8"/>
        <v>53</v>
      </c>
      <c r="L22" s="6">
        <f t="shared" si="9"/>
        <v>59</v>
      </c>
      <c r="M22" s="6">
        <f t="shared" si="10"/>
        <v>51</v>
      </c>
      <c r="N22" s="1"/>
      <c r="O22" s="2">
        <v>-10.0</v>
      </c>
      <c r="P22" s="1">
        <v>10.0</v>
      </c>
      <c r="Q22" s="1">
        <f t="shared" si="11"/>
        <v>12</v>
      </c>
      <c r="R22" s="1">
        <f t="shared" si="12"/>
        <v>2.35619449</v>
      </c>
      <c r="S22" s="1">
        <f t="shared" si="13"/>
        <v>14.14213562</v>
      </c>
      <c r="T22" s="1">
        <f t="shared" si="14"/>
        <v>0.9406590807</v>
      </c>
      <c r="U22" s="1">
        <f t="shared" si="15"/>
        <v>189</v>
      </c>
      <c r="V22" s="1">
        <f t="shared" si="16"/>
        <v>81</v>
      </c>
      <c r="W22" s="1"/>
      <c r="X22" s="2">
        <v>-5.0</v>
      </c>
      <c r="Y22" s="1">
        <v>10.0</v>
      </c>
      <c r="Z22" s="1">
        <f t="shared" si="17"/>
        <v>12</v>
      </c>
      <c r="AA22" s="1">
        <f t="shared" si="18"/>
        <v>2.034443936</v>
      </c>
      <c r="AB22" s="1">
        <f t="shared" si="19"/>
        <v>11.18033989</v>
      </c>
      <c r="AC22" s="1">
        <f t="shared" si="20"/>
        <v>1.086204189</v>
      </c>
      <c r="AD22" s="1">
        <f t="shared" si="21"/>
        <v>179</v>
      </c>
      <c r="AE22" s="1">
        <f t="shared" si="22"/>
        <v>54</v>
      </c>
      <c r="AF22" s="1"/>
      <c r="AG22" s="1">
        <v>0.0</v>
      </c>
      <c r="AH22" s="1">
        <v>10.0</v>
      </c>
      <c r="AI22" s="1">
        <f t="shared" si="23"/>
        <v>12</v>
      </c>
      <c r="AJ22" s="1">
        <f t="shared" si="24"/>
        <v>1.570796327</v>
      </c>
      <c r="AK22" s="1">
        <f t="shared" si="25"/>
        <v>10</v>
      </c>
      <c r="AL22" s="1">
        <f t="shared" si="26"/>
        <v>1.141020895</v>
      </c>
      <c r="AM22" s="1">
        <f t="shared" si="27"/>
        <v>155</v>
      </c>
      <c r="AN22" s="1">
        <f t="shared" si="28"/>
        <v>25</v>
      </c>
      <c r="AO22" s="1"/>
      <c r="AP22" s="2">
        <v>6.0</v>
      </c>
      <c r="AQ22" s="1">
        <v>10.0</v>
      </c>
      <c r="AR22" s="1">
        <f t="shared" si="29"/>
        <v>12</v>
      </c>
      <c r="AS22" s="1">
        <f t="shared" si="30"/>
        <v>1.030376827</v>
      </c>
      <c r="AT22" s="1">
        <f t="shared" si="31"/>
        <v>11.66190379</v>
      </c>
      <c r="AU22" s="1">
        <f t="shared" si="32"/>
        <v>1.06338924</v>
      </c>
      <c r="AV22" s="1">
        <f t="shared" si="33"/>
        <v>120</v>
      </c>
      <c r="AW22" s="1">
        <f t="shared" si="34"/>
        <v>-2</v>
      </c>
      <c r="AX22" s="1"/>
      <c r="AY22" s="2">
        <v>7.0</v>
      </c>
      <c r="AZ22" s="1">
        <v>10.0</v>
      </c>
      <c r="BA22" s="1">
        <f t="shared" si="35"/>
        <v>12</v>
      </c>
      <c r="BB22" s="1">
        <f t="shared" si="36"/>
        <v>0.9600703624</v>
      </c>
      <c r="BC22" s="1">
        <f t="shared" si="37"/>
        <v>12.20655562</v>
      </c>
      <c r="BD22" s="1">
        <f t="shared" si="38"/>
        <v>1.037230799</v>
      </c>
      <c r="BE22" s="1">
        <f t="shared" si="39"/>
        <v>114</v>
      </c>
      <c r="BF22" s="1">
        <f t="shared" si="40"/>
        <v>-4</v>
      </c>
    </row>
    <row r="23" ht="13.5" customHeight="1">
      <c r="A23" s="1"/>
      <c r="B23" s="1"/>
      <c r="C23" s="5">
        <v>9.0</v>
      </c>
      <c r="D23" s="6">
        <f t="shared" si="1"/>
        <v>139</v>
      </c>
      <c r="E23" s="6">
        <f t="shared" si="2"/>
        <v>137</v>
      </c>
      <c r="F23" s="6">
        <f t="shared" si="3"/>
        <v>129</v>
      </c>
      <c r="G23" s="6">
        <f t="shared" si="4"/>
        <v>109</v>
      </c>
      <c r="H23" s="6">
        <f t="shared" si="5"/>
        <v>103</v>
      </c>
      <c r="I23" s="6">
        <f t="shared" si="6"/>
        <v>77</v>
      </c>
      <c r="J23" s="6">
        <f t="shared" si="7"/>
        <v>65</v>
      </c>
      <c r="K23" s="6">
        <f t="shared" si="8"/>
        <v>48</v>
      </c>
      <c r="L23" s="6">
        <f t="shared" si="9"/>
        <v>56</v>
      </c>
      <c r="M23" s="6">
        <f t="shared" si="10"/>
        <v>44</v>
      </c>
      <c r="N23" s="1"/>
      <c r="O23" s="2">
        <v>-10.0</v>
      </c>
      <c r="P23" s="1">
        <v>9.0</v>
      </c>
      <c r="Q23" s="1">
        <f t="shared" si="11"/>
        <v>12</v>
      </c>
      <c r="R23" s="1">
        <f t="shared" si="12"/>
        <v>2.408777552</v>
      </c>
      <c r="S23" s="1">
        <f t="shared" si="13"/>
        <v>13.45362405</v>
      </c>
      <c r="T23" s="1">
        <f t="shared" si="14"/>
        <v>0.9757251855</v>
      </c>
      <c r="U23" s="1">
        <f t="shared" si="15"/>
        <v>194</v>
      </c>
      <c r="V23" s="1">
        <f t="shared" si="16"/>
        <v>82</v>
      </c>
      <c r="W23" s="1"/>
      <c r="X23" s="2">
        <v>-5.0</v>
      </c>
      <c r="Y23" s="1">
        <v>9.0</v>
      </c>
      <c r="Z23" s="1">
        <f t="shared" si="17"/>
        <v>12</v>
      </c>
      <c r="AA23" s="1">
        <f t="shared" si="18"/>
        <v>2.077894831</v>
      </c>
      <c r="AB23" s="1">
        <f t="shared" si="19"/>
        <v>10.29563014</v>
      </c>
      <c r="AC23" s="1">
        <f t="shared" si="20"/>
        <v>1.127427948</v>
      </c>
      <c r="AD23" s="1">
        <f t="shared" si="21"/>
        <v>184</v>
      </c>
      <c r="AE23" s="1">
        <f t="shared" si="22"/>
        <v>54</v>
      </c>
      <c r="AF23" s="1"/>
      <c r="AG23" s="1">
        <v>0.0</v>
      </c>
      <c r="AH23" s="1">
        <v>9.0</v>
      </c>
      <c r="AI23" s="1">
        <f t="shared" si="23"/>
        <v>12</v>
      </c>
      <c r="AJ23" s="1">
        <f t="shared" si="24"/>
        <v>1.570796327</v>
      </c>
      <c r="AK23" s="1">
        <f t="shared" si="25"/>
        <v>9</v>
      </c>
      <c r="AL23" s="1">
        <f t="shared" si="26"/>
        <v>1.186399552</v>
      </c>
      <c r="AM23" s="1">
        <f t="shared" si="27"/>
        <v>158</v>
      </c>
      <c r="AN23" s="1">
        <f t="shared" si="28"/>
        <v>22</v>
      </c>
      <c r="AO23" s="1"/>
      <c r="AP23" s="2">
        <v>6.0</v>
      </c>
      <c r="AQ23" s="1">
        <v>9.0</v>
      </c>
      <c r="AR23" s="1">
        <f t="shared" si="29"/>
        <v>12</v>
      </c>
      <c r="AS23" s="1">
        <f t="shared" si="30"/>
        <v>0.9827937232</v>
      </c>
      <c r="AT23" s="1">
        <f t="shared" si="31"/>
        <v>10.81665383</v>
      </c>
      <c r="AU23" s="1">
        <f t="shared" si="32"/>
        <v>1.103253806</v>
      </c>
      <c r="AV23" s="1">
        <f t="shared" si="33"/>
        <v>120</v>
      </c>
      <c r="AW23" s="1">
        <f t="shared" si="34"/>
        <v>-7</v>
      </c>
      <c r="AX23" s="1"/>
      <c r="AY23" s="2">
        <v>7.5</v>
      </c>
      <c r="AZ23" s="1">
        <v>9.0</v>
      </c>
      <c r="BA23" s="1">
        <f t="shared" si="35"/>
        <v>12</v>
      </c>
      <c r="BB23" s="1">
        <f t="shared" si="36"/>
        <v>0.8760580506</v>
      </c>
      <c r="BC23" s="1">
        <f t="shared" si="37"/>
        <v>11.71537451</v>
      </c>
      <c r="BD23" s="1">
        <f t="shared" si="38"/>
        <v>1.060838311</v>
      </c>
      <c r="BE23" s="1">
        <f t="shared" si="39"/>
        <v>111</v>
      </c>
      <c r="BF23" s="1">
        <f t="shared" si="40"/>
        <v>-11</v>
      </c>
    </row>
    <row r="24" ht="13.5" customHeight="1">
      <c r="A24" s="1"/>
      <c r="B24" s="1"/>
      <c r="C24" s="5">
        <v>8.0</v>
      </c>
      <c r="D24" s="6">
        <f t="shared" si="1"/>
        <v>144</v>
      </c>
      <c r="E24" s="6">
        <f t="shared" si="2"/>
        <v>139</v>
      </c>
      <c r="F24" s="6">
        <f t="shared" si="3"/>
        <v>134</v>
      </c>
      <c r="G24" s="6">
        <f t="shared" si="4"/>
        <v>110</v>
      </c>
      <c r="H24" s="6">
        <f t="shared" si="5"/>
        <v>106</v>
      </c>
      <c r="I24" s="6">
        <f t="shared" si="6"/>
        <v>74</v>
      </c>
      <c r="J24" s="6">
        <f t="shared" si="7"/>
        <v>64</v>
      </c>
      <c r="K24" s="6">
        <f t="shared" si="8"/>
        <v>43</v>
      </c>
      <c r="L24" s="9">
        <f t="shared" si="9"/>
        <v>55</v>
      </c>
      <c r="M24" s="9">
        <f t="shared" si="10"/>
        <v>39</v>
      </c>
      <c r="N24" s="1"/>
      <c r="O24" s="2">
        <v>-10.0</v>
      </c>
      <c r="P24" s="1">
        <v>8.0</v>
      </c>
      <c r="Q24" s="1">
        <f t="shared" si="11"/>
        <v>12</v>
      </c>
      <c r="R24" s="1">
        <f t="shared" si="12"/>
        <v>2.466851711</v>
      </c>
      <c r="S24" s="1">
        <f t="shared" si="13"/>
        <v>12.80624847</v>
      </c>
      <c r="T24" s="1">
        <f t="shared" si="14"/>
        <v>1.007952272</v>
      </c>
      <c r="U24" s="1">
        <f t="shared" si="15"/>
        <v>199</v>
      </c>
      <c r="V24" s="1">
        <f t="shared" si="16"/>
        <v>84</v>
      </c>
      <c r="W24" s="1"/>
      <c r="X24" s="2">
        <v>-5.0</v>
      </c>
      <c r="Y24" s="1">
        <v>8.0</v>
      </c>
      <c r="Z24" s="1">
        <f t="shared" si="17"/>
        <v>12</v>
      </c>
      <c r="AA24" s="1">
        <f t="shared" si="18"/>
        <v>2.129395642</v>
      </c>
      <c r="AB24" s="1">
        <f t="shared" si="19"/>
        <v>9.433981132</v>
      </c>
      <c r="AC24" s="1">
        <f t="shared" si="20"/>
        <v>1.166814722</v>
      </c>
      <c r="AD24" s="1">
        <f t="shared" si="21"/>
        <v>189</v>
      </c>
      <c r="AE24" s="1">
        <f t="shared" si="22"/>
        <v>55</v>
      </c>
      <c r="AF24" s="1"/>
      <c r="AG24" s="1">
        <v>0.0</v>
      </c>
      <c r="AH24" s="2">
        <v>8.0</v>
      </c>
      <c r="AI24" s="1">
        <f t="shared" si="23"/>
        <v>12</v>
      </c>
      <c r="AJ24" s="1">
        <f t="shared" si="24"/>
        <v>1.570796327</v>
      </c>
      <c r="AK24" s="1">
        <f t="shared" si="25"/>
        <v>8</v>
      </c>
      <c r="AL24" s="1">
        <f t="shared" si="26"/>
        <v>1.230959417</v>
      </c>
      <c r="AM24" s="1">
        <f t="shared" si="27"/>
        <v>161</v>
      </c>
      <c r="AN24" s="1">
        <f t="shared" si="28"/>
        <v>19</v>
      </c>
      <c r="AO24" s="1"/>
      <c r="AP24" s="2">
        <v>6.0</v>
      </c>
      <c r="AQ24" s="1">
        <v>8.0</v>
      </c>
      <c r="AR24" s="1">
        <f t="shared" si="29"/>
        <v>12</v>
      </c>
      <c r="AS24" s="1">
        <f t="shared" si="30"/>
        <v>0.927295218</v>
      </c>
      <c r="AT24" s="1">
        <f t="shared" si="31"/>
        <v>10</v>
      </c>
      <c r="AU24" s="1">
        <f t="shared" si="32"/>
        <v>1.141020895</v>
      </c>
      <c r="AV24" s="1">
        <f t="shared" si="33"/>
        <v>119</v>
      </c>
      <c r="AW24" s="1">
        <f t="shared" si="34"/>
        <v>-12</v>
      </c>
      <c r="AX24" s="1"/>
      <c r="AY24" s="2">
        <v>7.5</v>
      </c>
      <c r="AZ24" s="1">
        <v>8.0</v>
      </c>
      <c r="BA24" s="1">
        <f t="shared" si="35"/>
        <v>12</v>
      </c>
      <c r="BB24" s="1">
        <f t="shared" si="36"/>
        <v>0.8176450458</v>
      </c>
      <c r="BC24" s="1">
        <f t="shared" si="37"/>
        <v>10.9658561</v>
      </c>
      <c r="BD24" s="1">
        <f t="shared" si="38"/>
        <v>1.096277297</v>
      </c>
      <c r="BE24" s="1">
        <f t="shared" si="39"/>
        <v>110</v>
      </c>
      <c r="BF24" s="1">
        <f t="shared" si="40"/>
        <v>-16</v>
      </c>
    </row>
    <row r="25" ht="13.5" customHeight="1">
      <c r="A25" s="1"/>
      <c r="B25" s="1"/>
      <c r="C25" s="5">
        <v>7.0</v>
      </c>
      <c r="D25" s="6">
        <f t="shared" si="1"/>
        <v>149</v>
      </c>
      <c r="E25" s="6">
        <f t="shared" si="2"/>
        <v>141</v>
      </c>
      <c r="F25" s="6">
        <f t="shared" si="3"/>
        <v>140</v>
      </c>
      <c r="G25" s="6">
        <f t="shared" si="4"/>
        <v>112</v>
      </c>
      <c r="H25" s="6">
        <f t="shared" si="5"/>
        <v>109</v>
      </c>
      <c r="I25" s="6">
        <f t="shared" si="6"/>
        <v>71</v>
      </c>
      <c r="J25" s="6">
        <f t="shared" si="7"/>
        <v>62</v>
      </c>
      <c r="K25" s="6">
        <f t="shared" si="8"/>
        <v>37</v>
      </c>
      <c r="L25" s="8">
        <f t="shared" si="9"/>
        <v>53</v>
      </c>
      <c r="M25" s="8">
        <f t="shared" si="10"/>
        <v>33</v>
      </c>
      <c r="N25" s="1"/>
      <c r="O25" s="2">
        <v>-10.0</v>
      </c>
      <c r="P25" s="1">
        <v>7.0</v>
      </c>
      <c r="Q25" s="1">
        <f t="shared" si="11"/>
        <v>12</v>
      </c>
      <c r="R25" s="1">
        <f t="shared" si="12"/>
        <v>2.530866689</v>
      </c>
      <c r="S25" s="1">
        <f t="shared" si="13"/>
        <v>12.20655562</v>
      </c>
      <c r="T25" s="1">
        <f t="shared" si="14"/>
        <v>1.037230799</v>
      </c>
      <c r="U25" s="1">
        <f t="shared" si="15"/>
        <v>204</v>
      </c>
      <c r="V25" s="1">
        <f t="shared" si="16"/>
        <v>86</v>
      </c>
      <c r="W25" s="1"/>
      <c r="X25" s="2">
        <v>-5.0</v>
      </c>
      <c r="Y25" s="1">
        <v>7.0</v>
      </c>
      <c r="Z25" s="1">
        <f t="shared" si="17"/>
        <v>12</v>
      </c>
      <c r="AA25" s="1">
        <f t="shared" si="18"/>
        <v>2.191045813</v>
      </c>
      <c r="AB25" s="1">
        <f t="shared" si="19"/>
        <v>8.602325267</v>
      </c>
      <c r="AC25" s="1">
        <f t="shared" si="20"/>
        <v>1.204210483</v>
      </c>
      <c r="AD25" s="1">
        <f t="shared" si="21"/>
        <v>195</v>
      </c>
      <c r="AE25" s="1">
        <f t="shared" si="22"/>
        <v>57</v>
      </c>
      <c r="AF25" s="1"/>
      <c r="AG25" s="1">
        <v>0.0</v>
      </c>
      <c r="AH25" s="2">
        <v>6.5</v>
      </c>
      <c r="AI25" s="1">
        <f t="shared" si="23"/>
        <v>12</v>
      </c>
      <c r="AJ25" s="1">
        <f t="shared" si="24"/>
        <v>1.570796327</v>
      </c>
      <c r="AK25" s="1">
        <f t="shared" si="25"/>
        <v>6.5</v>
      </c>
      <c r="AL25" s="1">
        <f t="shared" si="26"/>
        <v>1.296537713</v>
      </c>
      <c r="AM25" s="1">
        <f t="shared" si="27"/>
        <v>164</v>
      </c>
      <c r="AN25" s="1">
        <f t="shared" si="28"/>
        <v>16</v>
      </c>
      <c r="AO25" s="1"/>
      <c r="AP25" s="2">
        <v>6.0</v>
      </c>
      <c r="AQ25" s="1">
        <v>7.0</v>
      </c>
      <c r="AR25" s="1">
        <f t="shared" si="29"/>
        <v>12</v>
      </c>
      <c r="AS25" s="1">
        <f t="shared" si="30"/>
        <v>0.8621700547</v>
      </c>
      <c r="AT25" s="1">
        <f t="shared" si="31"/>
        <v>9.219544457</v>
      </c>
      <c r="AU25" s="1">
        <f t="shared" si="32"/>
        <v>1.176511827</v>
      </c>
      <c r="AV25" s="1">
        <f t="shared" si="33"/>
        <v>117</v>
      </c>
      <c r="AW25" s="1">
        <f t="shared" si="34"/>
        <v>-18</v>
      </c>
      <c r="AX25" s="1"/>
      <c r="AY25" s="2">
        <v>7.5</v>
      </c>
      <c r="AZ25" s="1">
        <v>7.0</v>
      </c>
      <c r="BA25" s="1">
        <f t="shared" si="35"/>
        <v>12</v>
      </c>
      <c r="BB25" s="1">
        <f t="shared" si="36"/>
        <v>0.7509290624</v>
      </c>
      <c r="BC25" s="1">
        <f t="shared" si="37"/>
        <v>10.25914226</v>
      </c>
      <c r="BD25" s="1">
        <f t="shared" si="38"/>
        <v>1.129110337</v>
      </c>
      <c r="BE25" s="1">
        <f t="shared" si="39"/>
        <v>108</v>
      </c>
      <c r="BF25" s="1">
        <f t="shared" si="40"/>
        <v>-22</v>
      </c>
    </row>
    <row r="26" ht="13.5" customHeight="1">
      <c r="A26" s="1"/>
      <c r="B26" s="1"/>
      <c r="C26" s="5">
        <v>6.0</v>
      </c>
      <c r="D26" s="10">
        <f t="shared" si="1"/>
        <v>149</v>
      </c>
      <c r="E26" s="10">
        <f t="shared" si="2"/>
        <v>121</v>
      </c>
      <c r="F26" s="6">
        <f t="shared" si="3"/>
        <v>146</v>
      </c>
      <c r="G26" s="6">
        <f t="shared" si="4"/>
        <v>114</v>
      </c>
      <c r="H26" s="11">
        <f t="shared" si="5"/>
        <v>111</v>
      </c>
      <c r="I26" s="11">
        <f t="shared" si="6"/>
        <v>69</v>
      </c>
      <c r="J26" s="6">
        <f t="shared" si="7"/>
        <v>59</v>
      </c>
      <c r="K26" s="6">
        <f t="shared" si="8"/>
        <v>31</v>
      </c>
      <c r="L26" s="8">
        <f t="shared" si="9"/>
        <v>50</v>
      </c>
      <c r="M26" s="8">
        <f t="shared" si="10"/>
        <v>27</v>
      </c>
      <c r="N26" s="1"/>
      <c r="O26" s="2">
        <v>-6.0</v>
      </c>
      <c r="P26" s="1">
        <v>6.0</v>
      </c>
      <c r="Q26" s="1">
        <f t="shared" si="11"/>
        <v>12</v>
      </c>
      <c r="R26" s="1">
        <f t="shared" si="12"/>
        <v>2.35619449</v>
      </c>
      <c r="S26" s="1">
        <f t="shared" si="13"/>
        <v>8.485281374</v>
      </c>
      <c r="T26" s="1">
        <f t="shared" si="14"/>
        <v>1.209429203</v>
      </c>
      <c r="U26" s="1">
        <f t="shared" si="15"/>
        <v>204</v>
      </c>
      <c r="V26" s="1">
        <f t="shared" si="16"/>
        <v>66</v>
      </c>
      <c r="W26" s="1"/>
      <c r="X26" s="2">
        <v>-5.0</v>
      </c>
      <c r="Y26" s="1">
        <v>6.0</v>
      </c>
      <c r="Z26" s="1">
        <f t="shared" si="17"/>
        <v>12</v>
      </c>
      <c r="AA26" s="1">
        <f t="shared" si="18"/>
        <v>2.265534603</v>
      </c>
      <c r="AB26" s="1">
        <f t="shared" si="19"/>
        <v>7.810249676</v>
      </c>
      <c r="AC26" s="1">
        <f t="shared" si="20"/>
        <v>1.239332979</v>
      </c>
      <c r="AD26" s="1">
        <f t="shared" si="21"/>
        <v>201</v>
      </c>
      <c r="AE26" s="1">
        <f t="shared" si="22"/>
        <v>59</v>
      </c>
      <c r="AF26" s="1"/>
      <c r="AG26" s="1">
        <v>0.0</v>
      </c>
      <c r="AH26" s="1">
        <v>6.0</v>
      </c>
      <c r="AI26" s="1">
        <f t="shared" si="23"/>
        <v>12</v>
      </c>
      <c r="AJ26" s="1">
        <f t="shared" si="24"/>
        <v>1.570796327</v>
      </c>
      <c r="AK26" s="1">
        <f t="shared" si="25"/>
        <v>6</v>
      </c>
      <c r="AL26" s="1">
        <f t="shared" si="26"/>
        <v>1.318116072</v>
      </c>
      <c r="AM26" s="1">
        <f t="shared" si="27"/>
        <v>166</v>
      </c>
      <c r="AN26" s="1">
        <f t="shared" si="28"/>
        <v>14</v>
      </c>
      <c r="AO26" s="1"/>
      <c r="AP26" s="2">
        <v>6.0</v>
      </c>
      <c r="AQ26" s="1">
        <v>6.0</v>
      </c>
      <c r="AR26" s="1">
        <f t="shared" si="29"/>
        <v>12</v>
      </c>
      <c r="AS26" s="1">
        <f t="shared" si="30"/>
        <v>0.7853981634</v>
      </c>
      <c r="AT26" s="1">
        <f t="shared" si="31"/>
        <v>8.485281374</v>
      </c>
      <c r="AU26" s="1">
        <f t="shared" si="32"/>
        <v>1.209429203</v>
      </c>
      <c r="AV26" s="1">
        <f t="shared" si="33"/>
        <v>114</v>
      </c>
      <c r="AW26" s="1">
        <f t="shared" si="34"/>
        <v>-24</v>
      </c>
      <c r="AX26" s="1"/>
      <c r="AY26" s="2">
        <v>7.5</v>
      </c>
      <c r="AZ26" s="1">
        <v>6.0</v>
      </c>
      <c r="BA26" s="1">
        <f t="shared" si="35"/>
        <v>12</v>
      </c>
      <c r="BB26" s="1">
        <f t="shared" si="36"/>
        <v>0.6747409422</v>
      </c>
      <c r="BC26" s="1">
        <f t="shared" si="37"/>
        <v>9.604686356</v>
      </c>
      <c r="BD26" s="1">
        <f t="shared" si="38"/>
        <v>1.159066419</v>
      </c>
      <c r="BE26" s="1">
        <f t="shared" si="39"/>
        <v>105</v>
      </c>
      <c r="BF26" s="1">
        <f t="shared" si="40"/>
        <v>-28</v>
      </c>
    </row>
    <row r="27" ht="13.5" customHeight="1">
      <c r="A27" s="1"/>
      <c r="B27" s="1"/>
      <c r="C27" s="5">
        <v>5.0</v>
      </c>
      <c r="D27" s="6">
        <f t="shared" si="1"/>
        <v>161</v>
      </c>
      <c r="E27" s="6">
        <f t="shared" si="2"/>
        <v>146</v>
      </c>
      <c r="F27" s="6">
        <f t="shared" si="3"/>
        <v>153</v>
      </c>
      <c r="G27" s="6">
        <f t="shared" si="4"/>
        <v>117</v>
      </c>
      <c r="H27" s="6">
        <f t="shared" si="5"/>
        <v>113</v>
      </c>
      <c r="I27" s="6">
        <f t="shared" si="6"/>
        <v>67</v>
      </c>
      <c r="J27" s="6">
        <f t="shared" si="7"/>
        <v>56</v>
      </c>
      <c r="K27" s="6">
        <f t="shared" si="8"/>
        <v>24</v>
      </c>
      <c r="L27" s="6">
        <f t="shared" si="9"/>
        <v>47</v>
      </c>
      <c r="M27" s="6">
        <f t="shared" si="10"/>
        <v>21</v>
      </c>
      <c r="N27" s="1"/>
      <c r="O27" s="2">
        <v>-10.0</v>
      </c>
      <c r="P27" s="1">
        <v>5.0</v>
      </c>
      <c r="Q27" s="1">
        <f t="shared" si="11"/>
        <v>12</v>
      </c>
      <c r="R27" s="1">
        <f t="shared" si="12"/>
        <v>2.677945045</v>
      </c>
      <c r="S27" s="1">
        <f t="shared" si="13"/>
        <v>11.18033989</v>
      </c>
      <c r="T27" s="1">
        <f t="shared" si="14"/>
        <v>1.086204189</v>
      </c>
      <c r="U27" s="1">
        <f t="shared" si="15"/>
        <v>216</v>
      </c>
      <c r="V27" s="1">
        <f t="shared" si="16"/>
        <v>91</v>
      </c>
      <c r="W27" s="1"/>
      <c r="X27" s="2">
        <v>-5.0</v>
      </c>
      <c r="Y27" s="1">
        <v>5.0</v>
      </c>
      <c r="Z27" s="1">
        <f t="shared" si="17"/>
        <v>12</v>
      </c>
      <c r="AA27" s="1">
        <f t="shared" si="18"/>
        <v>2.35619449</v>
      </c>
      <c r="AB27" s="1">
        <f t="shared" si="19"/>
        <v>7.071067812</v>
      </c>
      <c r="AC27" s="1">
        <f t="shared" si="20"/>
        <v>1.271730293</v>
      </c>
      <c r="AD27" s="1">
        <f t="shared" si="21"/>
        <v>208</v>
      </c>
      <c r="AE27" s="1">
        <f t="shared" si="22"/>
        <v>62</v>
      </c>
      <c r="AF27" s="1"/>
      <c r="AG27" s="1">
        <v>0.0</v>
      </c>
      <c r="AH27" s="1">
        <v>5.0</v>
      </c>
      <c r="AI27" s="1">
        <f t="shared" si="23"/>
        <v>12</v>
      </c>
      <c r="AJ27" s="1">
        <f t="shared" si="24"/>
        <v>1.570796327</v>
      </c>
      <c r="AK27" s="1">
        <f t="shared" si="25"/>
        <v>5</v>
      </c>
      <c r="AL27" s="1">
        <f t="shared" si="26"/>
        <v>1.360925735</v>
      </c>
      <c r="AM27" s="1">
        <f t="shared" si="27"/>
        <v>168</v>
      </c>
      <c r="AN27" s="1">
        <f t="shared" si="28"/>
        <v>12</v>
      </c>
      <c r="AO27" s="1"/>
      <c r="AP27" s="2">
        <v>6.0</v>
      </c>
      <c r="AQ27" s="1">
        <v>5.0</v>
      </c>
      <c r="AR27" s="1">
        <f t="shared" si="29"/>
        <v>12</v>
      </c>
      <c r="AS27" s="1">
        <f t="shared" si="30"/>
        <v>0.6947382762</v>
      </c>
      <c r="AT27" s="1">
        <f t="shared" si="31"/>
        <v>7.810249676</v>
      </c>
      <c r="AU27" s="1">
        <f t="shared" si="32"/>
        <v>1.239332979</v>
      </c>
      <c r="AV27" s="1">
        <f t="shared" si="33"/>
        <v>111</v>
      </c>
      <c r="AW27" s="1">
        <f t="shared" si="34"/>
        <v>-31</v>
      </c>
      <c r="AX27" s="1"/>
      <c r="AY27" s="2">
        <v>7.5</v>
      </c>
      <c r="AZ27" s="1">
        <v>5.0</v>
      </c>
      <c r="BA27" s="1">
        <f t="shared" si="35"/>
        <v>12</v>
      </c>
      <c r="BB27" s="1">
        <f t="shared" si="36"/>
        <v>0.5880026035</v>
      </c>
      <c r="BC27" s="1">
        <f t="shared" si="37"/>
        <v>9.013878189</v>
      </c>
      <c r="BD27" s="1">
        <f t="shared" si="38"/>
        <v>1.185775695</v>
      </c>
      <c r="BE27" s="1">
        <f t="shared" si="39"/>
        <v>102</v>
      </c>
      <c r="BF27" s="1">
        <f t="shared" si="40"/>
        <v>-34</v>
      </c>
    </row>
    <row r="28" ht="13.5" customHeight="1">
      <c r="A28" s="1"/>
      <c r="B28" s="1"/>
      <c r="C28" s="5">
        <v>4.0</v>
      </c>
      <c r="D28" s="6">
        <f t="shared" si="1"/>
        <v>167</v>
      </c>
      <c r="E28" s="6">
        <f t="shared" si="2"/>
        <v>150</v>
      </c>
      <c r="F28" s="6">
        <f t="shared" si="3"/>
        <v>161</v>
      </c>
      <c r="G28" s="6">
        <f t="shared" si="4"/>
        <v>122</v>
      </c>
      <c r="H28" s="6">
        <f t="shared" si="5"/>
        <v>115</v>
      </c>
      <c r="I28" s="6">
        <f t="shared" si="6"/>
        <v>65</v>
      </c>
      <c r="J28" s="6">
        <f t="shared" si="7"/>
        <v>51</v>
      </c>
      <c r="K28" s="6">
        <f t="shared" si="8"/>
        <v>16</v>
      </c>
      <c r="L28" s="6">
        <f t="shared" si="9"/>
        <v>42</v>
      </c>
      <c r="M28" s="6">
        <f t="shared" si="10"/>
        <v>14</v>
      </c>
      <c r="N28" s="1"/>
      <c r="O28" s="2">
        <v>-10.0</v>
      </c>
      <c r="P28" s="1">
        <v>4.0</v>
      </c>
      <c r="Q28" s="1">
        <f t="shared" si="11"/>
        <v>12</v>
      </c>
      <c r="R28" s="1">
        <f t="shared" si="12"/>
        <v>2.761086276</v>
      </c>
      <c r="S28" s="1">
        <f t="shared" si="13"/>
        <v>10.77032961</v>
      </c>
      <c r="T28" s="1">
        <f t="shared" si="14"/>
        <v>1.105414858</v>
      </c>
      <c r="U28" s="1">
        <f t="shared" si="15"/>
        <v>222</v>
      </c>
      <c r="V28" s="1">
        <f t="shared" si="16"/>
        <v>95</v>
      </c>
      <c r="W28" s="1"/>
      <c r="X28" s="2">
        <v>-5.0</v>
      </c>
      <c r="Y28" s="1">
        <v>4.0</v>
      </c>
      <c r="Z28" s="1">
        <f t="shared" si="17"/>
        <v>12</v>
      </c>
      <c r="AA28" s="1">
        <f t="shared" si="18"/>
        <v>2.466851711</v>
      </c>
      <c r="AB28" s="1">
        <f t="shared" si="19"/>
        <v>6.403124237</v>
      </c>
      <c r="AC28" s="1">
        <f t="shared" si="20"/>
        <v>1.300728461</v>
      </c>
      <c r="AD28" s="1">
        <f t="shared" si="21"/>
        <v>216</v>
      </c>
      <c r="AE28" s="1">
        <f t="shared" si="22"/>
        <v>67</v>
      </c>
      <c r="AF28" s="1"/>
      <c r="AG28" s="1">
        <v>0.0</v>
      </c>
      <c r="AH28" s="1">
        <v>4.0</v>
      </c>
      <c r="AI28" s="1">
        <f t="shared" si="23"/>
        <v>12</v>
      </c>
      <c r="AJ28" s="1">
        <f t="shared" si="24"/>
        <v>1.570796327</v>
      </c>
      <c r="AK28" s="1">
        <f t="shared" si="25"/>
        <v>4</v>
      </c>
      <c r="AL28" s="1">
        <f t="shared" si="26"/>
        <v>1.403348248</v>
      </c>
      <c r="AM28" s="1">
        <f t="shared" si="27"/>
        <v>170</v>
      </c>
      <c r="AN28" s="1">
        <f t="shared" si="28"/>
        <v>10</v>
      </c>
      <c r="AO28" s="1"/>
      <c r="AP28" s="2">
        <v>6.0</v>
      </c>
      <c r="AQ28" s="1">
        <v>4.0</v>
      </c>
      <c r="AR28" s="1">
        <f t="shared" si="29"/>
        <v>12</v>
      </c>
      <c r="AS28" s="1">
        <f t="shared" si="30"/>
        <v>0.5880026035</v>
      </c>
      <c r="AT28" s="1">
        <f t="shared" si="31"/>
        <v>7.211102551</v>
      </c>
      <c r="AU28" s="1">
        <f t="shared" si="32"/>
        <v>1.265618693</v>
      </c>
      <c r="AV28" s="1">
        <f t="shared" si="33"/>
        <v>106</v>
      </c>
      <c r="AW28" s="1">
        <f t="shared" si="34"/>
        <v>-39</v>
      </c>
      <c r="AX28" s="1"/>
      <c r="AY28" s="2">
        <v>7.5</v>
      </c>
      <c r="AZ28" s="1">
        <v>4.0</v>
      </c>
      <c r="BA28" s="1">
        <f t="shared" si="35"/>
        <v>12</v>
      </c>
      <c r="BB28" s="1">
        <f t="shared" si="36"/>
        <v>0.4899573263</v>
      </c>
      <c r="BC28" s="1">
        <f t="shared" si="37"/>
        <v>8.5</v>
      </c>
      <c r="BD28" s="1">
        <f t="shared" si="38"/>
        <v>1.208773502</v>
      </c>
      <c r="BE28" s="1">
        <f t="shared" si="39"/>
        <v>97</v>
      </c>
      <c r="BF28" s="1">
        <f t="shared" si="40"/>
        <v>-41</v>
      </c>
    </row>
    <row r="29" ht="13.5" customHeight="1">
      <c r="A29" s="1"/>
      <c r="B29" s="1"/>
      <c r="C29" s="5">
        <v>3.0</v>
      </c>
      <c r="D29" s="6">
        <f t="shared" si="1"/>
        <v>173</v>
      </c>
      <c r="E29" s="6">
        <f t="shared" si="2"/>
        <v>154</v>
      </c>
      <c r="F29" s="6">
        <f t="shared" si="3"/>
        <v>170</v>
      </c>
      <c r="G29" s="6">
        <f t="shared" si="4"/>
        <v>128</v>
      </c>
      <c r="H29" s="6">
        <f t="shared" si="5"/>
        <v>118</v>
      </c>
      <c r="I29" s="6">
        <f t="shared" si="6"/>
        <v>62</v>
      </c>
      <c r="J29" s="6">
        <f t="shared" si="7"/>
        <v>45</v>
      </c>
      <c r="K29" s="6">
        <f t="shared" si="8"/>
        <v>8</v>
      </c>
      <c r="L29" s="6">
        <f t="shared" si="9"/>
        <v>37</v>
      </c>
      <c r="M29" s="6">
        <f t="shared" si="10"/>
        <v>6</v>
      </c>
      <c r="N29" s="1"/>
      <c r="O29" s="2">
        <v>-10.0</v>
      </c>
      <c r="P29" s="1">
        <v>3.0</v>
      </c>
      <c r="Q29" s="1">
        <f t="shared" si="11"/>
        <v>12</v>
      </c>
      <c r="R29" s="1">
        <f t="shared" si="12"/>
        <v>2.850135859</v>
      </c>
      <c r="S29" s="1">
        <f t="shared" si="13"/>
        <v>10.44030651</v>
      </c>
      <c r="T29" s="1">
        <f t="shared" si="14"/>
        <v>1.120743867</v>
      </c>
      <c r="U29" s="1">
        <f t="shared" si="15"/>
        <v>228</v>
      </c>
      <c r="V29" s="1">
        <f t="shared" si="16"/>
        <v>99</v>
      </c>
      <c r="W29" s="1"/>
      <c r="X29" s="2">
        <v>-5.0</v>
      </c>
      <c r="Y29" s="1">
        <v>3.0</v>
      </c>
      <c r="Z29" s="1">
        <f t="shared" si="17"/>
        <v>12</v>
      </c>
      <c r="AA29" s="1">
        <f t="shared" si="18"/>
        <v>2.601173153</v>
      </c>
      <c r="AB29" s="1">
        <f t="shared" si="19"/>
        <v>5.830951895</v>
      </c>
      <c r="AC29" s="1">
        <f t="shared" si="20"/>
        <v>1.325383988</v>
      </c>
      <c r="AD29" s="1">
        <f t="shared" si="21"/>
        <v>225</v>
      </c>
      <c r="AE29" s="1">
        <f t="shared" si="22"/>
        <v>73</v>
      </c>
      <c r="AF29" s="1"/>
      <c r="AG29" s="1">
        <v>0.0</v>
      </c>
      <c r="AH29" s="1">
        <v>3.0</v>
      </c>
      <c r="AI29" s="1">
        <f t="shared" si="23"/>
        <v>12</v>
      </c>
      <c r="AJ29" s="1">
        <f t="shared" si="24"/>
        <v>1.570796327</v>
      </c>
      <c r="AK29" s="1">
        <f t="shared" si="25"/>
        <v>3</v>
      </c>
      <c r="AL29" s="1">
        <f t="shared" si="26"/>
        <v>1.445468496</v>
      </c>
      <c r="AM29" s="1">
        <f t="shared" si="27"/>
        <v>173</v>
      </c>
      <c r="AN29" s="1">
        <f t="shared" si="28"/>
        <v>7</v>
      </c>
      <c r="AO29" s="1"/>
      <c r="AP29" s="2">
        <v>6.0</v>
      </c>
      <c r="AQ29" s="1">
        <v>3.0</v>
      </c>
      <c r="AR29" s="1">
        <f t="shared" si="29"/>
        <v>12</v>
      </c>
      <c r="AS29" s="1">
        <f t="shared" si="30"/>
        <v>0.463647609</v>
      </c>
      <c r="AT29" s="1">
        <f t="shared" si="31"/>
        <v>6.708203932</v>
      </c>
      <c r="AU29" s="1">
        <f t="shared" si="32"/>
        <v>1.287514161</v>
      </c>
      <c r="AV29" s="1">
        <f t="shared" si="33"/>
        <v>100</v>
      </c>
      <c r="AW29" s="1">
        <f t="shared" si="34"/>
        <v>-47</v>
      </c>
      <c r="AX29" s="1"/>
      <c r="AY29" s="2">
        <v>7.5</v>
      </c>
      <c r="AZ29" s="1">
        <v>3.0</v>
      </c>
      <c r="BA29" s="1">
        <f t="shared" si="35"/>
        <v>12</v>
      </c>
      <c r="BB29" s="1">
        <f t="shared" si="36"/>
        <v>0.3805063771</v>
      </c>
      <c r="BC29" s="1">
        <f t="shared" si="37"/>
        <v>8.077747211</v>
      </c>
      <c r="BD29" s="1">
        <f t="shared" si="38"/>
        <v>1.227521347</v>
      </c>
      <c r="BE29" s="1">
        <f t="shared" si="39"/>
        <v>92</v>
      </c>
      <c r="BF29" s="1">
        <f t="shared" si="40"/>
        <v>-49</v>
      </c>
    </row>
    <row r="30" ht="13.5" customHeight="1">
      <c r="A30" s="1"/>
      <c r="B30" s="1"/>
      <c r="C30" s="3">
        <v>2.0</v>
      </c>
      <c r="D30" s="4">
        <f t="shared" si="1"/>
        <v>179</v>
      </c>
      <c r="E30" s="4">
        <f t="shared" si="2"/>
        <v>159</v>
      </c>
      <c r="F30" s="4">
        <f t="shared" si="3"/>
        <v>180</v>
      </c>
      <c r="G30" s="4">
        <f t="shared" si="4"/>
        <v>136</v>
      </c>
      <c r="H30" s="4">
        <f t="shared" si="5"/>
        <v>120</v>
      </c>
      <c r="I30" s="4">
        <f t="shared" si="6"/>
        <v>60</v>
      </c>
      <c r="J30" s="4">
        <f t="shared" si="7"/>
        <v>38</v>
      </c>
      <c r="K30" s="4">
        <f t="shared" si="8"/>
        <v>-1</v>
      </c>
      <c r="L30" s="4">
        <f t="shared" si="9"/>
        <v>33</v>
      </c>
      <c r="M30" s="4">
        <f t="shared" si="10"/>
        <v>-1</v>
      </c>
      <c r="N30" s="1"/>
      <c r="O30" s="2">
        <v>-10.0</v>
      </c>
      <c r="P30" s="1">
        <v>2.0</v>
      </c>
      <c r="Q30" s="1">
        <f t="shared" si="11"/>
        <v>12</v>
      </c>
      <c r="R30" s="1">
        <f t="shared" si="12"/>
        <v>2.944197094</v>
      </c>
      <c r="S30" s="1">
        <f t="shared" si="13"/>
        <v>10.19803903</v>
      </c>
      <c r="T30" s="1">
        <f t="shared" si="14"/>
        <v>1.131924704</v>
      </c>
      <c r="U30" s="1">
        <f t="shared" si="15"/>
        <v>234</v>
      </c>
      <c r="V30" s="1">
        <f t="shared" si="16"/>
        <v>104</v>
      </c>
      <c r="W30" s="1"/>
      <c r="X30" s="2">
        <v>-5.0</v>
      </c>
      <c r="Y30" s="1">
        <v>2.0</v>
      </c>
      <c r="Z30" s="1">
        <f t="shared" si="17"/>
        <v>12</v>
      </c>
      <c r="AA30" s="1">
        <f t="shared" si="18"/>
        <v>2.761086276</v>
      </c>
      <c r="AB30" s="1">
        <f t="shared" si="19"/>
        <v>5.385164807</v>
      </c>
      <c r="AC30" s="1">
        <f t="shared" si="20"/>
        <v>1.344487644</v>
      </c>
      <c r="AD30" s="1">
        <f t="shared" si="21"/>
        <v>235</v>
      </c>
      <c r="AE30" s="1">
        <f t="shared" si="22"/>
        <v>81</v>
      </c>
      <c r="AF30" s="1"/>
      <c r="AG30" s="1">
        <v>0.0</v>
      </c>
      <c r="AH30" s="1">
        <v>2.0</v>
      </c>
      <c r="AI30" s="1">
        <f t="shared" si="23"/>
        <v>12</v>
      </c>
      <c r="AJ30" s="1">
        <f t="shared" si="24"/>
        <v>1.570796327</v>
      </c>
      <c r="AK30" s="1">
        <f t="shared" si="25"/>
        <v>2</v>
      </c>
      <c r="AL30" s="1">
        <f t="shared" si="26"/>
        <v>1.48736624</v>
      </c>
      <c r="AM30" s="1">
        <f t="shared" si="27"/>
        <v>175</v>
      </c>
      <c r="AN30" s="1">
        <f t="shared" si="28"/>
        <v>5</v>
      </c>
      <c r="AO30" s="1"/>
      <c r="AP30" s="2">
        <v>6.0</v>
      </c>
      <c r="AQ30" s="1">
        <v>2.0</v>
      </c>
      <c r="AR30" s="1">
        <f t="shared" si="29"/>
        <v>12</v>
      </c>
      <c r="AS30" s="1">
        <f t="shared" si="30"/>
        <v>0.3217505544</v>
      </c>
      <c r="AT30" s="1">
        <f t="shared" si="31"/>
        <v>6.32455532</v>
      </c>
      <c r="AU30" s="1">
        <f t="shared" si="32"/>
        <v>1.304123702</v>
      </c>
      <c r="AV30" s="1">
        <f t="shared" si="33"/>
        <v>93</v>
      </c>
      <c r="AW30" s="1">
        <f t="shared" si="34"/>
        <v>-56</v>
      </c>
      <c r="AX30" s="1"/>
      <c r="AY30" s="2">
        <v>7.0</v>
      </c>
      <c r="AZ30" s="1">
        <v>2.0</v>
      </c>
      <c r="BA30" s="1">
        <f t="shared" si="35"/>
        <v>12</v>
      </c>
      <c r="BB30" s="1">
        <f t="shared" si="36"/>
        <v>0.278299659</v>
      </c>
      <c r="BC30" s="1">
        <f t="shared" si="37"/>
        <v>7.280109889</v>
      </c>
      <c r="BD30" s="1">
        <f t="shared" si="38"/>
        <v>1.262602656</v>
      </c>
      <c r="BE30" s="1">
        <f t="shared" si="39"/>
        <v>88</v>
      </c>
      <c r="BF30" s="1">
        <f t="shared" si="40"/>
        <v>-56</v>
      </c>
    </row>
    <row r="31" ht="13.5" customHeight="1">
      <c r="A31" s="1"/>
      <c r="B31" s="1"/>
      <c r="C31" s="3">
        <v>1.0</v>
      </c>
      <c r="D31" s="4">
        <f t="shared" si="1"/>
        <v>185</v>
      </c>
      <c r="E31" s="4">
        <f t="shared" si="2"/>
        <v>164</v>
      </c>
      <c r="F31" s="4">
        <f t="shared" si="3"/>
        <v>191</v>
      </c>
      <c r="G31" s="4">
        <f t="shared" si="4"/>
        <v>146</v>
      </c>
      <c r="H31" s="4">
        <f t="shared" si="5"/>
        <v>123</v>
      </c>
      <c r="I31" s="4">
        <f t="shared" si="6"/>
        <v>57</v>
      </c>
      <c r="J31" s="4">
        <f t="shared" si="7"/>
        <v>30</v>
      </c>
      <c r="K31" s="4">
        <f t="shared" si="8"/>
        <v>-11</v>
      </c>
      <c r="L31" s="4">
        <f t="shared" si="9"/>
        <v>26</v>
      </c>
      <c r="M31" s="4">
        <f t="shared" si="10"/>
        <v>-10</v>
      </c>
      <c r="N31" s="1"/>
      <c r="O31" s="2">
        <v>-10.0</v>
      </c>
      <c r="P31" s="1">
        <v>1.0</v>
      </c>
      <c r="Q31" s="1">
        <f t="shared" si="11"/>
        <v>12</v>
      </c>
      <c r="R31" s="1">
        <f t="shared" si="12"/>
        <v>3.041924001</v>
      </c>
      <c r="S31" s="1">
        <f t="shared" si="13"/>
        <v>10.04987562</v>
      </c>
      <c r="T31" s="1">
        <f t="shared" si="14"/>
        <v>1.138733649</v>
      </c>
      <c r="U31" s="1">
        <f t="shared" si="15"/>
        <v>240</v>
      </c>
      <c r="V31" s="1">
        <f t="shared" si="16"/>
        <v>109</v>
      </c>
      <c r="W31" s="1"/>
      <c r="X31" s="2">
        <v>-5.0</v>
      </c>
      <c r="Y31" s="1">
        <v>1.0</v>
      </c>
      <c r="Z31" s="1">
        <f t="shared" si="17"/>
        <v>12</v>
      </c>
      <c r="AA31" s="1">
        <f t="shared" si="18"/>
        <v>2.944197094</v>
      </c>
      <c r="AB31" s="1">
        <f t="shared" si="19"/>
        <v>5.099019514</v>
      </c>
      <c r="AC31" s="1">
        <f t="shared" si="20"/>
        <v>1.356705452</v>
      </c>
      <c r="AD31" s="1">
        <f t="shared" si="21"/>
        <v>246</v>
      </c>
      <c r="AE31" s="1">
        <f t="shared" si="22"/>
        <v>91</v>
      </c>
      <c r="AF31" s="1"/>
      <c r="AG31" s="1">
        <v>0.0</v>
      </c>
      <c r="AH31" s="1">
        <v>1.0</v>
      </c>
      <c r="AI31" s="1">
        <f t="shared" si="23"/>
        <v>12</v>
      </c>
      <c r="AJ31" s="1">
        <f t="shared" si="24"/>
        <v>1.570796327</v>
      </c>
      <c r="AK31" s="1">
        <f t="shared" si="25"/>
        <v>1</v>
      </c>
      <c r="AL31" s="1">
        <f t="shared" si="26"/>
        <v>1.529117594</v>
      </c>
      <c r="AM31" s="1">
        <f t="shared" si="27"/>
        <v>178</v>
      </c>
      <c r="AN31" s="1">
        <f t="shared" si="28"/>
        <v>2</v>
      </c>
      <c r="AO31" s="1"/>
      <c r="AP31" s="2">
        <v>6.0</v>
      </c>
      <c r="AQ31" s="1">
        <v>1.0</v>
      </c>
      <c r="AR31" s="1">
        <f t="shared" si="29"/>
        <v>12</v>
      </c>
      <c r="AS31" s="1">
        <f t="shared" si="30"/>
        <v>0.1651486774</v>
      </c>
      <c r="AT31" s="1">
        <f t="shared" si="31"/>
        <v>6.08276253</v>
      </c>
      <c r="AU31" s="1">
        <f t="shared" si="32"/>
        <v>1.314552893</v>
      </c>
      <c r="AV31" s="1">
        <f t="shared" si="33"/>
        <v>85</v>
      </c>
      <c r="AW31" s="1">
        <f t="shared" si="34"/>
        <v>-66</v>
      </c>
      <c r="AX31" s="1"/>
      <c r="AY31" s="2">
        <v>7.0</v>
      </c>
      <c r="AZ31" s="1">
        <v>1.0</v>
      </c>
      <c r="BA31" s="1">
        <f t="shared" si="35"/>
        <v>12</v>
      </c>
      <c r="BB31" s="1">
        <f t="shared" si="36"/>
        <v>0.1418970546</v>
      </c>
      <c r="BC31" s="1">
        <f t="shared" si="37"/>
        <v>7.071067812</v>
      </c>
      <c r="BD31" s="1">
        <f t="shared" si="38"/>
        <v>1.271730293</v>
      </c>
      <c r="BE31" s="1">
        <f t="shared" si="39"/>
        <v>81</v>
      </c>
      <c r="BF31" s="1">
        <f t="shared" si="40"/>
        <v>-65</v>
      </c>
    </row>
    <row r="32" ht="13.5" customHeight="1">
      <c r="A32" s="1"/>
      <c r="B32" s="1"/>
      <c r="C32" s="3">
        <v>0.0</v>
      </c>
      <c r="D32" s="4">
        <f t="shared" si="1"/>
        <v>190</v>
      </c>
      <c r="E32" s="4">
        <f t="shared" si="2"/>
        <v>170</v>
      </c>
      <c r="F32" s="4">
        <f t="shared" si="3"/>
        <v>203</v>
      </c>
      <c r="G32" s="4">
        <f t="shared" si="4"/>
        <v>157</v>
      </c>
      <c r="H32" s="4" t="str">
        <f t="shared" si="5"/>
        <v>#DIV/0!</v>
      </c>
      <c r="I32" s="4" t="str">
        <f t="shared" si="6"/>
        <v>#DIV/0!</v>
      </c>
      <c r="J32" s="4">
        <f t="shared" si="7"/>
        <v>21</v>
      </c>
      <c r="K32" s="4">
        <f t="shared" si="8"/>
        <v>-21</v>
      </c>
      <c r="L32" s="4">
        <f t="shared" si="9"/>
        <v>10</v>
      </c>
      <c r="M32" s="4">
        <f t="shared" si="10"/>
        <v>-10</v>
      </c>
      <c r="N32" s="1"/>
      <c r="O32" s="2">
        <v>-10.0</v>
      </c>
      <c r="P32" s="1">
        <v>0.0</v>
      </c>
      <c r="Q32" s="1">
        <f t="shared" si="11"/>
        <v>12</v>
      </c>
      <c r="R32" s="1">
        <f t="shared" si="12"/>
        <v>3.141592654</v>
      </c>
      <c r="S32" s="1">
        <f t="shared" si="13"/>
        <v>10</v>
      </c>
      <c r="T32" s="1">
        <f t="shared" si="14"/>
        <v>1.141020895</v>
      </c>
      <c r="U32" s="1">
        <f t="shared" si="15"/>
        <v>245</v>
      </c>
      <c r="V32" s="1">
        <f t="shared" si="16"/>
        <v>115</v>
      </c>
      <c r="W32" s="1"/>
      <c r="X32" s="2">
        <v>-5.0</v>
      </c>
      <c r="Y32" s="1">
        <v>0.0</v>
      </c>
      <c r="Z32" s="1">
        <f t="shared" si="17"/>
        <v>12</v>
      </c>
      <c r="AA32" s="1">
        <f t="shared" si="18"/>
        <v>3.141592654</v>
      </c>
      <c r="AB32" s="1">
        <f t="shared" si="19"/>
        <v>5</v>
      </c>
      <c r="AC32" s="1">
        <f t="shared" si="20"/>
        <v>1.360925735</v>
      </c>
      <c r="AD32" s="1">
        <f t="shared" si="21"/>
        <v>258</v>
      </c>
      <c r="AE32" s="1">
        <f t="shared" si="22"/>
        <v>102</v>
      </c>
      <c r="AF32" s="1"/>
      <c r="AG32" s="1">
        <v>0.0</v>
      </c>
      <c r="AH32" s="1">
        <v>0.0</v>
      </c>
      <c r="AI32" s="1">
        <f t="shared" si="23"/>
        <v>12</v>
      </c>
      <c r="AJ32" s="1" t="str">
        <f t="shared" si="24"/>
        <v>#DIV/0!</v>
      </c>
      <c r="AK32" s="1">
        <f t="shared" si="25"/>
        <v>0</v>
      </c>
      <c r="AL32" s="1">
        <f t="shared" si="26"/>
        <v>1.570796327</v>
      </c>
      <c r="AM32" s="1" t="str">
        <f t="shared" si="27"/>
        <v>#DIV/0!</v>
      </c>
      <c r="AN32" s="1" t="str">
        <f t="shared" si="28"/>
        <v>#DIV/0!</v>
      </c>
      <c r="AO32" s="1"/>
      <c r="AP32" s="2">
        <v>6.0</v>
      </c>
      <c r="AQ32" s="1">
        <v>0.0</v>
      </c>
      <c r="AR32" s="1">
        <f t="shared" si="29"/>
        <v>12</v>
      </c>
      <c r="AS32" s="1">
        <f t="shared" si="30"/>
        <v>0</v>
      </c>
      <c r="AT32" s="1">
        <f t="shared" si="31"/>
        <v>6</v>
      </c>
      <c r="AU32" s="1">
        <f t="shared" si="32"/>
        <v>1.318116072</v>
      </c>
      <c r="AV32" s="1">
        <f t="shared" si="33"/>
        <v>76</v>
      </c>
      <c r="AW32" s="1">
        <f t="shared" si="34"/>
        <v>-76</v>
      </c>
      <c r="AX32" s="1"/>
      <c r="AY32" s="2">
        <v>10.0</v>
      </c>
      <c r="AZ32" s="1">
        <v>0.0</v>
      </c>
      <c r="BA32" s="1">
        <f t="shared" si="35"/>
        <v>12</v>
      </c>
      <c r="BB32" s="1">
        <f t="shared" si="36"/>
        <v>0</v>
      </c>
      <c r="BC32" s="1">
        <f t="shared" si="37"/>
        <v>10</v>
      </c>
      <c r="BD32" s="1">
        <f t="shared" si="38"/>
        <v>1.141020895</v>
      </c>
      <c r="BE32" s="1">
        <f t="shared" si="39"/>
        <v>65</v>
      </c>
      <c r="BF32" s="1">
        <f t="shared" si="40"/>
        <v>-65</v>
      </c>
    </row>
    <row r="33" ht="13.5" customHeight="1">
      <c r="A33" s="1"/>
      <c r="B33" s="1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ht="13.5" customHeight="1">
      <c r="A34" s="1"/>
      <c r="B34" s="1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ht="13.5" customHeight="1">
      <c r="A35" s="1"/>
      <c r="B35" s="1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ht="13.5" customHeight="1">
      <c r="A36" s="1"/>
      <c r="B36" s="1"/>
      <c r="C36" s="3"/>
      <c r="D36" s="4"/>
      <c r="E36" s="4"/>
      <c r="F36" s="4"/>
      <c r="G36" s="4"/>
      <c r="H36" s="4"/>
      <c r="I36" s="4"/>
      <c r="J36" s="4"/>
      <c r="K36" s="4"/>
      <c r="L36" s="4"/>
      <c r="M36" s="4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ht="13.5" customHeight="1">
      <c r="A37" s="1"/>
      <c r="B37" s="1"/>
      <c r="C37" s="3"/>
      <c r="D37" s="4"/>
      <c r="E37" s="4"/>
      <c r="F37" s="4"/>
      <c r="G37" s="4"/>
      <c r="H37" s="4"/>
      <c r="I37" s="4"/>
      <c r="J37" s="4"/>
      <c r="K37" s="4"/>
      <c r="L37" s="4"/>
      <c r="M37" s="4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ht="13.5" customHeight="1">
      <c r="A38" s="1"/>
      <c r="B38" s="1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ht="13.5" customHeight="1">
      <c r="A39" s="1"/>
      <c r="B39" s="1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ht="13.5" customHeight="1">
      <c r="A40" s="1"/>
      <c r="B40" s="1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ht="13.5" customHeight="1">
      <c r="A41" s="1"/>
      <c r="B41" s="1"/>
      <c r="C41" s="3"/>
      <c r="D41" s="4"/>
      <c r="E41" s="4"/>
      <c r="F41" s="4"/>
      <c r="G41" s="4"/>
      <c r="H41" s="4"/>
      <c r="I41" s="4"/>
      <c r="J41" s="4"/>
      <c r="K41" s="4"/>
      <c r="L41" s="4"/>
      <c r="M41" s="4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ht="13.5" customHeight="1">
      <c r="A42" s="1"/>
      <c r="B42" s="1"/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ht="13.5" customHeight="1">
      <c r="A43" s="1"/>
      <c r="B43" s="1"/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ht="13.5" customHeight="1">
      <c r="A44" s="1"/>
      <c r="B44" s="1"/>
      <c r="C44" s="3"/>
      <c r="D44" s="4"/>
      <c r="E44" s="4"/>
      <c r="F44" s="4"/>
      <c r="G44" s="4"/>
      <c r="H44" s="4"/>
      <c r="I44" s="4"/>
      <c r="J44" s="4"/>
      <c r="K44" s="4"/>
      <c r="L44" s="4"/>
      <c r="M44" s="4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ht="13.5" customHeight="1">
      <c r="A45" s="1"/>
      <c r="B45" s="1"/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ht="13.5" customHeight="1">
      <c r="A46" s="1"/>
      <c r="B46" s="1"/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ht="13.5" customHeight="1">
      <c r="A47" s="1"/>
      <c r="B47" s="1"/>
      <c r="C47" s="3"/>
      <c r="D47" s="4"/>
      <c r="E47" s="4"/>
      <c r="F47" s="4"/>
      <c r="G47" s="4"/>
      <c r="H47" s="4"/>
      <c r="I47" s="4"/>
      <c r="J47" s="4"/>
      <c r="K47" s="4"/>
      <c r="L47" s="4"/>
      <c r="M47" s="4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ht="13.5" customHeight="1">
      <c r="A48" s="1"/>
      <c r="B48" s="1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ht="13.5" customHeight="1">
      <c r="A49" s="1"/>
      <c r="B49" s="1"/>
      <c r="C49" s="3"/>
      <c r="D49" s="4"/>
      <c r="E49" s="4"/>
      <c r="F49" s="4"/>
      <c r="G49" s="4"/>
      <c r="H49" s="4"/>
      <c r="I49" s="4"/>
      <c r="J49" s="4"/>
      <c r="K49" s="4"/>
      <c r="L49" s="4"/>
      <c r="M49" s="4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ht="13.5" customHeight="1">
      <c r="A50" s="1"/>
      <c r="B50" s="1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ht="13.5" customHeight="1">
      <c r="A51" s="1"/>
      <c r="B51" s="1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ht="13.5" customHeight="1">
      <c r="A52" s="1"/>
      <c r="B52" s="1"/>
      <c r="C52" s="3"/>
      <c r="D52" s="4"/>
      <c r="E52" s="4"/>
      <c r="F52" s="4"/>
      <c r="G52" s="4"/>
      <c r="H52" s="4"/>
      <c r="I52" s="4"/>
      <c r="J52" s="4"/>
      <c r="K52" s="4"/>
      <c r="L52" s="4"/>
      <c r="M52" s="4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ht="13.5" customHeight="1">
      <c r="A53" s="1"/>
      <c r="B53" s="1"/>
      <c r="C53" s="3"/>
      <c r="D53" s="4"/>
      <c r="E53" s="4"/>
      <c r="F53" s="4"/>
      <c r="G53" s="4"/>
      <c r="H53" s="4"/>
      <c r="I53" s="4"/>
      <c r="J53" s="4"/>
      <c r="K53" s="4"/>
      <c r="L53" s="4"/>
      <c r="M53" s="4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ht="13.5" customHeight="1">
      <c r="A54" s="1"/>
      <c r="B54" s="1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ht="13.5" customHeight="1">
      <c r="A55" s="1"/>
      <c r="B55" s="1"/>
      <c r="C55" s="3"/>
      <c r="D55" s="4"/>
      <c r="E55" s="4"/>
      <c r="F55" s="4"/>
      <c r="G55" s="4"/>
      <c r="H55" s="4"/>
      <c r="I55" s="4"/>
      <c r="J55" s="4"/>
      <c r="K55" s="4"/>
      <c r="L55" s="4"/>
      <c r="M55" s="4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ht="13.5" customHeight="1">
      <c r="A56" s="1"/>
      <c r="B56" s="1"/>
      <c r="C56" s="3"/>
      <c r="D56" s="4"/>
      <c r="E56" s="4"/>
      <c r="F56" s="4"/>
      <c r="G56" s="4"/>
      <c r="H56" s="4"/>
      <c r="I56" s="4"/>
      <c r="J56" s="4"/>
      <c r="K56" s="4"/>
      <c r="L56" s="4"/>
      <c r="M56" s="4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ht="13.5" customHeight="1">
      <c r="A57" s="1"/>
      <c r="B57" s="1"/>
      <c r="C57" s="3"/>
      <c r="D57" s="4"/>
      <c r="E57" s="4"/>
      <c r="F57" s="4"/>
      <c r="G57" s="4"/>
      <c r="H57" s="4"/>
      <c r="I57" s="4"/>
      <c r="J57" s="4"/>
      <c r="K57" s="4"/>
      <c r="L57" s="4"/>
      <c r="M57" s="4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ht="13.5" customHeight="1">
      <c r="A58" s="1"/>
      <c r="B58" s="1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ht="13.5" customHeight="1">
      <c r="A59" s="1"/>
      <c r="B59" s="1"/>
      <c r="C59" s="3"/>
      <c r="D59" s="4"/>
      <c r="E59" s="4"/>
      <c r="F59" s="4"/>
      <c r="G59" s="4"/>
      <c r="H59" s="4"/>
      <c r="I59" s="4"/>
      <c r="J59" s="4"/>
      <c r="K59" s="4"/>
      <c r="L59" s="4"/>
      <c r="M59" s="4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ht="13.5" customHeight="1">
      <c r="A60" s="1"/>
      <c r="B60" s="1"/>
      <c r="C60" s="3"/>
      <c r="D60" s="4"/>
      <c r="E60" s="4"/>
      <c r="F60" s="4"/>
      <c r="G60" s="4"/>
      <c r="H60" s="4"/>
      <c r="I60" s="4"/>
      <c r="J60" s="4"/>
      <c r="K60" s="4"/>
      <c r="L60" s="4"/>
      <c r="M60" s="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ht="13.5" customHeight="1">
      <c r="A61" s="1"/>
      <c r="B61" s="1"/>
      <c r="C61" s="3"/>
      <c r="D61" s="4"/>
      <c r="E61" s="4"/>
      <c r="F61" s="4"/>
      <c r="G61" s="4"/>
      <c r="H61" s="4"/>
      <c r="I61" s="4"/>
      <c r="J61" s="4"/>
      <c r="K61" s="4"/>
      <c r="L61" s="4"/>
      <c r="M61" s="4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ht="13.5" customHeight="1">
      <c r="A62" s="1"/>
      <c r="B62" s="1"/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ht="13.5" customHeight="1">
      <c r="A63" s="1"/>
      <c r="B63" s="1"/>
      <c r="C63" s="3"/>
      <c r="D63" s="4"/>
      <c r="E63" s="4"/>
      <c r="F63" s="4"/>
      <c r="G63" s="4"/>
      <c r="H63" s="4"/>
      <c r="I63" s="4"/>
      <c r="J63" s="4"/>
      <c r="K63" s="4"/>
      <c r="L63" s="4"/>
      <c r="M63" s="4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ht="13.5" customHeight="1">
      <c r="A64" s="1"/>
      <c r="B64" s="1"/>
      <c r="C64" s="3"/>
      <c r="D64" s="4"/>
      <c r="E64" s="4"/>
      <c r="F64" s="4"/>
      <c r="G64" s="4"/>
      <c r="H64" s="4"/>
      <c r="I64" s="4"/>
      <c r="J64" s="4"/>
      <c r="K64" s="4"/>
      <c r="L64" s="4"/>
      <c r="M64" s="4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ht="13.5" customHeight="1">
      <c r="A65" s="1"/>
      <c r="B65" s="1"/>
      <c r="C65" s="3"/>
      <c r="D65" s="4"/>
      <c r="E65" s="4"/>
      <c r="F65" s="4"/>
      <c r="G65" s="4"/>
      <c r="H65" s="4"/>
      <c r="I65" s="4"/>
      <c r="J65" s="4"/>
      <c r="K65" s="4"/>
      <c r="L65" s="4"/>
      <c r="M65" s="4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ht="13.5" customHeight="1">
      <c r="A66" s="1"/>
      <c r="B66" s="1"/>
      <c r="C66" s="3"/>
      <c r="D66" s="4"/>
      <c r="E66" s="4"/>
      <c r="F66" s="4"/>
      <c r="G66" s="4"/>
      <c r="H66" s="4"/>
      <c r="I66" s="4"/>
      <c r="J66" s="4"/>
      <c r="K66" s="4"/>
      <c r="L66" s="4"/>
      <c r="M66" s="4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ht="13.5" customHeight="1">
      <c r="A67" s="1"/>
      <c r="B67" s="1"/>
      <c r="C67" s="3"/>
      <c r="D67" s="4"/>
      <c r="E67" s="4"/>
      <c r="F67" s="4"/>
      <c r="G67" s="4"/>
      <c r="H67" s="4"/>
      <c r="I67" s="4"/>
      <c r="J67" s="4"/>
      <c r="K67" s="4"/>
      <c r="L67" s="4"/>
      <c r="M67" s="4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ht="13.5" customHeight="1">
      <c r="A68" s="1"/>
      <c r="B68" s="1"/>
      <c r="C68" s="3"/>
      <c r="D68" s="4"/>
      <c r="E68" s="4"/>
      <c r="F68" s="4"/>
      <c r="G68" s="4"/>
      <c r="H68" s="4"/>
      <c r="I68" s="4"/>
      <c r="J68" s="4"/>
      <c r="K68" s="4"/>
      <c r="L68" s="4"/>
      <c r="M68" s="4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ht="13.5" customHeight="1">
      <c r="A69" s="1"/>
      <c r="B69" s="1"/>
      <c r="C69" s="3"/>
      <c r="D69" s="4"/>
      <c r="E69" s="4"/>
      <c r="F69" s="4"/>
      <c r="G69" s="4"/>
      <c r="H69" s="4"/>
      <c r="I69" s="4"/>
      <c r="J69" s="4"/>
      <c r="K69" s="4"/>
      <c r="L69" s="4"/>
      <c r="M69" s="4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ht="13.5" customHeight="1">
      <c r="A70" s="1"/>
      <c r="B70" s="1"/>
      <c r="C70" s="3"/>
      <c r="D70" s="4"/>
      <c r="E70" s="4"/>
      <c r="F70" s="4"/>
      <c r="G70" s="4"/>
      <c r="H70" s="4"/>
      <c r="I70" s="4"/>
      <c r="J70" s="4"/>
      <c r="K70" s="4"/>
      <c r="L70" s="4"/>
      <c r="M70" s="4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ht="13.5" customHeight="1">
      <c r="A71" s="1"/>
      <c r="B71" s="1"/>
      <c r="C71" s="3"/>
      <c r="D71" s="4"/>
      <c r="E71" s="4"/>
      <c r="F71" s="4"/>
      <c r="G71" s="4"/>
      <c r="H71" s="4"/>
      <c r="I71" s="4"/>
      <c r="J71" s="4"/>
      <c r="K71" s="4"/>
      <c r="L71" s="4"/>
      <c r="M71" s="4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ht="13.5" customHeight="1">
      <c r="A72" s="1"/>
      <c r="B72" s="1"/>
      <c r="C72" s="3"/>
      <c r="D72" s="4"/>
      <c r="E72" s="4"/>
      <c r="F72" s="4"/>
      <c r="G72" s="4"/>
      <c r="H72" s="4"/>
      <c r="I72" s="4"/>
      <c r="J72" s="4"/>
      <c r="K72" s="4"/>
      <c r="L72" s="4"/>
      <c r="M72" s="4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ht="13.5" customHeight="1">
      <c r="A73" s="1"/>
      <c r="B73" s="1"/>
      <c r="C73" s="3"/>
      <c r="D73" s="4"/>
      <c r="E73" s="4"/>
      <c r="F73" s="4"/>
      <c r="G73" s="4"/>
      <c r="H73" s="4"/>
      <c r="I73" s="4"/>
      <c r="J73" s="4"/>
      <c r="K73" s="4"/>
      <c r="L73" s="4"/>
      <c r="M73" s="4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ht="13.5" customHeight="1">
      <c r="A74" s="1"/>
      <c r="B74" s="1"/>
      <c r="C74" s="3"/>
      <c r="D74" s="4"/>
      <c r="E74" s="4"/>
      <c r="F74" s="4"/>
      <c r="G74" s="4"/>
      <c r="H74" s="4"/>
      <c r="I74" s="4"/>
      <c r="J74" s="4"/>
      <c r="K74" s="4"/>
      <c r="L74" s="4"/>
      <c r="M74" s="4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ht="13.5" customHeight="1">
      <c r="A75" s="1"/>
      <c r="B75" s="1"/>
      <c r="C75" s="3"/>
      <c r="D75" s="4"/>
      <c r="E75" s="4"/>
      <c r="F75" s="4"/>
      <c r="G75" s="4"/>
      <c r="H75" s="4"/>
      <c r="I75" s="4"/>
      <c r="J75" s="4"/>
      <c r="K75" s="4"/>
      <c r="L75" s="4"/>
      <c r="M75" s="4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ht="13.5" customHeight="1">
      <c r="A76" s="1"/>
      <c r="B76" s="1"/>
      <c r="C76" s="3"/>
      <c r="D76" s="4"/>
      <c r="E76" s="4"/>
      <c r="F76" s="4"/>
      <c r="G76" s="4"/>
      <c r="H76" s="4"/>
      <c r="I76" s="4"/>
      <c r="J76" s="4"/>
      <c r="K76" s="4"/>
      <c r="L76" s="4"/>
      <c r="M76" s="4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ht="13.5" customHeight="1">
      <c r="A77" s="1"/>
      <c r="B77" s="1"/>
      <c r="C77" s="3"/>
      <c r="D77" s="4"/>
      <c r="E77" s="4"/>
      <c r="F77" s="4"/>
      <c r="G77" s="4"/>
      <c r="H77" s="4"/>
      <c r="I77" s="4"/>
      <c r="J77" s="4"/>
      <c r="K77" s="4"/>
      <c r="L77" s="4"/>
      <c r="M77" s="4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ht="13.5" customHeight="1">
      <c r="A78" s="1"/>
      <c r="B78" s="1"/>
      <c r="C78" s="3"/>
      <c r="D78" s="4"/>
      <c r="E78" s="4"/>
      <c r="F78" s="4"/>
      <c r="G78" s="4"/>
      <c r="H78" s="4"/>
      <c r="I78" s="4"/>
      <c r="J78" s="4"/>
      <c r="K78" s="4"/>
      <c r="L78" s="4"/>
      <c r="M78" s="4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ht="13.5" customHeight="1">
      <c r="A79" s="1"/>
      <c r="B79" s="1"/>
      <c r="C79" s="3"/>
      <c r="D79" s="4"/>
      <c r="E79" s="4"/>
      <c r="F79" s="4"/>
      <c r="G79" s="4"/>
      <c r="H79" s="4"/>
      <c r="I79" s="4"/>
      <c r="J79" s="4"/>
      <c r="K79" s="4"/>
      <c r="L79" s="4"/>
      <c r="M79" s="4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ht="13.5" customHeight="1">
      <c r="A80" s="1"/>
      <c r="B80" s="1"/>
      <c r="C80" s="3"/>
      <c r="D80" s="4"/>
      <c r="E80" s="4"/>
      <c r="F80" s="4"/>
      <c r="G80" s="4"/>
      <c r="H80" s="4"/>
      <c r="I80" s="4"/>
      <c r="J80" s="4"/>
      <c r="K80" s="4"/>
      <c r="L80" s="4"/>
      <c r="M80" s="4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ht="13.5" customHeight="1">
      <c r="A81" s="1"/>
      <c r="B81" s="1"/>
      <c r="C81" s="3"/>
      <c r="D81" s="4"/>
      <c r="E81" s="4"/>
      <c r="F81" s="4"/>
      <c r="G81" s="4"/>
      <c r="H81" s="4"/>
      <c r="I81" s="4"/>
      <c r="J81" s="4"/>
      <c r="K81" s="4"/>
      <c r="L81" s="4"/>
      <c r="M81" s="4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ht="13.5" customHeight="1">
      <c r="A82" s="1"/>
      <c r="B82" s="1"/>
      <c r="C82" s="3"/>
      <c r="D82" s="4"/>
      <c r="E82" s="4"/>
      <c r="F82" s="4"/>
      <c r="G82" s="4"/>
      <c r="H82" s="4"/>
      <c r="I82" s="4"/>
      <c r="J82" s="4"/>
      <c r="K82" s="4"/>
      <c r="L82" s="4"/>
      <c r="M82" s="4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ht="13.5" customHeight="1">
      <c r="A83" s="1"/>
      <c r="B83" s="1"/>
      <c r="C83" s="3"/>
      <c r="D83" s="4"/>
      <c r="E83" s="4"/>
      <c r="F83" s="4"/>
      <c r="G83" s="4"/>
      <c r="H83" s="4"/>
      <c r="I83" s="4"/>
      <c r="J83" s="4"/>
      <c r="K83" s="4"/>
      <c r="L83" s="4"/>
      <c r="M83" s="4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ht="13.5" customHeight="1">
      <c r="A84" s="1"/>
      <c r="B84" s="1"/>
      <c r="C84" s="3"/>
      <c r="D84" s="4"/>
      <c r="E84" s="4"/>
      <c r="F84" s="4"/>
      <c r="G84" s="4"/>
      <c r="H84" s="4"/>
      <c r="I84" s="4"/>
      <c r="J84" s="4"/>
      <c r="K84" s="4"/>
      <c r="L84" s="4"/>
      <c r="M84" s="4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ht="13.5" customHeight="1">
      <c r="A85" s="1"/>
      <c r="B85" s="1"/>
      <c r="C85" s="3"/>
      <c r="D85" s="4"/>
      <c r="E85" s="4"/>
      <c r="F85" s="4"/>
      <c r="G85" s="4"/>
      <c r="H85" s="4"/>
      <c r="I85" s="4"/>
      <c r="J85" s="4"/>
      <c r="K85" s="4"/>
      <c r="L85" s="4"/>
      <c r="M85" s="4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ht="13.5" customHeight="1">
      <c r="A86" s="1"/>
      <c r="B86" s="1"/>
      <c r="C86" s="3"/>
      <c r="D86" s="4"/>
      <c r="E86" s="4"/>
      <c r="F86" s="4"/>
      <c r="G86" s="4"/>
      <c r="H86" s="4"/>
      <c r="I86" s="4"/>
      <c r="J86" s="4"/>
      <c r="K86" s="4"/>
      <c r="L86" s="4"/>
      <c r="M86" s="4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ht="13.5" customHeight="1">
      <c r="A87" s="1"/>
      <c r="B87" s="1"/>
      <c r="C87" s="3"/>
      <c r="D87" s="4"/>
      <c r="E87" s="4"/>
      <c r="F87" s="4"/>
      <c r="G87" s="4"/>
      <c r="H87" s="4"/>
      <c r="I87" s="4"/>
      <c r="J87" s="4"/>
      <c r="K87" s="4"/>
      <c r="L87" s="4"/>
      <c r="M87" s="4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ht="13.5" customHeight="1">
      <c r="A88" s="1"/>
      <c r="B88" s="1"/>
      <c r="C88" s="3"/>
      <c r="D88" s="4"/>
      <c r="E88" s="4"/>
      <c r="F88" s="4"/>
      <c r="G88" s="4"/>
      <c r="H88" s="4"/>
      <c r="I88" s="4"/>
      <c r="J88" s="4"/>
      <c r="K88" s="4"/>
      <c r="L88" s="4"/>
      <c r="M88" s="4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ht="13.5" customHeight="1">
      <c r="A89" s="1"/>
      <c r="B89" s="1"/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ht="13.5" customHeight="1">
      <c r="A90" s="1"/>
      <c r="B90" s="1"/>
      <c r="C90" s="3"/>
      <c r="D90" s="4"/>
      <c r="E90" s="4"/>
      <c r="F90" s="4"/>
      <c r="G90" s="4"/>
      <c r="H90" s="4"/>
      <c r="I90" s="4"/>
      <c r="J90" s="4"/>
      <c r="K90" s="4"/>
      <c r="L90" s="4"/>
      <c r="M90" s="4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ht="13.5" customHeight="1">
      <c r="A91" s="1"/>
      <c r="B91" s="1"/>
      <c r="C91" s="3"/>
      <c r="D91" s="4"/>
      <c r="E91" s="4"/>
      <c r="F91" s="4"/>
      <c r="G91" s="4"/>
      <c r="H91" s="4"/>
      <c r="I91" s="4"/>
      <c r="J91" s="4"/>
      <c r="K91" s="4"/>
      <c r="L91" s="4"/>
      <c r="M91" s="4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ht="13.5" customHeight="1">
      <c r="A92" s="1"/>
      <c r="B92" s="1"/>
      <c r="C92" s="3"/>
      <c r="D92" s="4"/>
      <c r="E92" s="4"/>
      <c r="F92" s="4"/>
      <c r="G92" s="4"/>
      <c r="H92" s="4"/>
      <c r="I92" s="4"/>
      <c r="J92" s="4"/>
      <c r="K92" s="4"/>
      <c r="L92" s="4"/>
      <c r="M92" s="4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ht="13.5" customHeight="1">
      <c r="A93" s="1"/>
      <c r="B93" s="1"/>
      <c r="C93" s="3"/>
      <c r="D93" s="4"/>
      <c r="E93" s="4"/>
      <c r="F93" s="4"/>
      <c r="G93" s="4"/>
      <c r="H93" s="4"/>
      <c r="I93" s="4"/>
      <c r="J93" s="4"/>
      <c r="K93" s="4"/>
      <c r="L93" s="4"/>
      <c r="M93" s="4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ht="13.5" customHeight="1">
      <c r="A94" s="1"/>
      <c r="B94" s="1"/>
      <c r="C94" s="3"/>
      <c r="D94" s="4"/>
      <c r="E94" s="4"/>
      <c r="F94" s="4"/>
      <c r="G94" s="4"/>
      <c r="H94" s="4"/>
      <c r="I94" s="4"/>
      <c r="J94" s="4"/>
      <c r="K94" s="4"/>
      <c r="L94" s="4"/>
      <c r="M94" s="4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ht="13.5" customHeight="1">
      <c r="A95" s="1"/>
      <c r="B95" s="1"/>
      <c r="C95" s="3"/>
      <c r="D95" s="4"/>
      <c r="E95" s="4"/>
      <c r="F95" s="4"/>
      <c r="G95" s="4"/>
      <c r="H95" s="4"/>
      <c r="I95" s="4"/>
      <c r="J95" s="4"/>
      <c r="K95" s="4"/>
      <c r="L95" s="4"/>
      <c r="M95" s="4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ht="13.5" customHeight="1">
      <c r="A96" s="1"/>
      <c r="B96" s="1"/>
      <c r="C96" s="3"/>
      <c r="D96" s="4"/>
      <c r="E96" s="4"/>
      <c r="F96" s="4"/>
      <c r="G96" s="4"/>
      <c r="H96" s="4"/>
      <c r="I96" s="4"/>
      <c r="J96" s="4"/>
      <c r="K96" s="4"/>
      <c r="L96" s="4"/>
      <c r="M96" s="4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ht="13.5" customHeight="1">
      <c r="A97" s="1"/>
      <c r="B97" s="1"/>
      <c r="C97" s="3"/>
      <c r="D97" s="4"/>
      <c r="E97" s="4"/>
      <c r="F97" s="4"/>
      <c r="G97" s="4"/>
      <c r="H97" s="4"/>
      <c r="I97" s="4"/>
      <c r="J97" s="4"/>
      <c r="K97" s="4"/>
      <c r="L97" s="4"/>
      <c r="M97" s="4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ht="13.5" customHeight="1">
      <c r="A98" s="1"/>
      <c r="B98" s="1"/>
      <c r="C98" s="3"/>
      <c r="D98" s="4"/>
      <c r="E98" s="4"/>
      <c r="F98" s="4"/>
      <c r="G98" s="4"/>
      <c r="H98" s="4"/>
      <c r="I98" s="4"/>
      <c r="J98" s="4"/>
      <c r="K98" s="4"/>
      <c r="L98" s="4"/>
      <c r="M98" s="4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ht="13.5" customHeight="1">
      <c r="A99" s="1"/>
      <c r="B99" s="1"/>
      <c r="C99" s="3"/>
      <c r="D99" s="4"/>
      <c r="E99" s="4"/>
      <c r="F99" s="4"/>
      <c r="G99" s="4"/>
      <c r="H99" s="4"/>
      <c r="I99" s="4"/>
      <c r="J99" s="4"/>
      <c r="K99" s="4"/>
      <c r="L99" s="4"/>
      <c r="M99" s="4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ht="13.5" customHeight="1">
      <c r="A100" s="1"/>
      <c r="B100" s="1"/>
      <c r="C100" s="3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ht="13.5" customHeight="1">
      <c r="A101" s="1"/>
      <c r="B101" s="1"/>
      <c r="C101" s="3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ht="13.5" customHeight="1">
      <c r="A102" s="1"/>
      <c r="B102" s="1"/>
      <c r="C102" s="3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ht="13.5" customHeight="1">
      <c r="A103" s="1"/>
      <c r="B103" s="1"/>
      <c r="C103" s="3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ht="13.5" customHeight="1">
      <c r="A104" s="1"/>
      <c r="B104" s="1"/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ht="13.5" customHeight="1">
      <c r="A105" s="1"/>
      <c r="B105" s="1"/>
      <c r="C105" s="3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ht="13.5" customHeight="1">
      <c r="A106" s="1"/>
      <c r="B106" s="1"/>
      <c r="C106" s="3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ht="13.5" customHeight="1">
      <c r="A107" s="1"/>
      <c r="B107" s="1"/>
      <c r="C107" s="3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ht="13.5" customHeight="1">
      <c r="A108" s="1"/>
      <c r="B108" s="1"/>
      <c r="C108" s="3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ht="13.5" customHeight="1">
      <c r="A109" s="1"/>
      <c r="B109" s="1"/>
      <c r="C109" s="3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ht="13.5" customHeight="1">
      <c r="A110" s="1"/>
      <c r="B110" s="1"/>
      <c r="C110" s="3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ht="13.5" customHeight="1">
      <c r="A111" s="1"/>
      <c r="B111" s="1"/>
      <c r="C111" s="3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ht="13.5" customHeight="1">
      <c r="A112" s="1"/>
      <c r="B112" s="1"/>
      <c r="C112" s="3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ht="13.5" customHeight="1">
      <c r="A113" s="1"/>
      <c r="B113" s="1"/>
      <c r="C113" s="3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ht="13.5" customHeight="1">
      <c r="A114" s="1"/>
      <c r="B114" s="1"/>
      <c r="C114" s="3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ht="13.5" customHeight="1">
      <c r="A115" s="1"/>
      <c r="B115" s="1"/>
      <c r="C115" s="3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ht="13.5" customHeight="1">
      <c r="A116" s="1"/>
      <c r="B116" s="1"/>
      <c r="C116" s="3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ht="13.5" customHeight="1">
      <c r="A117" s="1"/>
      <c r="B117" s="1"/>
      <c r="C117" s="3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ht="13.5" customHeight="1">
      <c r="A118" s="1"/>
      <c r="B118" s="1"/>
      <c r="C118" s="3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ht="13.5" customHeight="1">
      <c r="A119" s="1"/>
      <c r="B119" s="1"/>
      <c r="C119" s="3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ht="13.5" customHeight="1">
      <c r="A120" s="1"/>
      <c r="B120" s="1"/>
      <c r="C120" s="3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ht="13.5" customHeight="1">
      <c r="A121" s="1"/>
      <c r="B121" s="1"/>
      <c r="C121" s="3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ht="13.5" customHeight="1">
      <c r="A122" s="1"/>
      <c r="B122" s="1"/>
      <c r="C122" s="3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ht="13.5" customHeight="1">
      <c r="A123" s="1"/>
      <c r="B123" s="1"/>
      <c r="C123" s="3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ht="13.5" customHeight="1">
      <c r="A124" s="1"/>
      <c r="B124" s="1"/>
      <c r="C124" s="3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ht="13.5" customHeight="1">
      <c r="A125" s="1"/>
      <c r="B125" s="1"/>
      <c r="C125" s="3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ht="13.5" customHeight="1">
      <c r="A126" s="1"/>
      <c r="B126" s="1"/>
      <c r="C126" s="3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ht="13.5" customHeight="1">
      <c r="A127" s="1"/>
      <c r="B127" s="1"/>
      <c r="C127" s="3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ht="13.5" customHeight="1">
      <c r="A128" s="1"/>
      <c r="B128" s="1"/>
      <c r="C128" s="3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ht="13.5" customHeight="1">
      <c r="A129" s="1"/>
      <c r="B129" s="1"/>
      <c r="C129" s="3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ht="13.5" customHeight="1">
      <c r="A130" s="1"/>
      <c r="B130" s="1"/>
      <c r="C130" s="3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ht="13.5" customHeight="1">
      <c r="A131" s="1"/>
      <c r="B131" s="1"/>
      <c r="C131" s="3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ht="13.5" customHeight="1">
      <c r="A132" s="1"/>
      <c r="B132" s="1"/>
      <c r="C132" s="3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ht="13.5" customHeight="1">
      <c r="A133" s="1"/>
      <c r="B133" s="1"/>
      <c r="C133" s="3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ht="13.5" customHeight="1">
      <c r="A134" s="1"/>
      <c r="B134" s="1"/>
      <c r="C134" s="3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ht="13.5" customHeight="1">
      <c r="A135" s="1"/>
      <c r="B135" s="1"/>
      <c r="C135" s="3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ht="13.5" customHeight="1">
      <c r="A136" s="1"/>
      <c r="B136" s="1"/>
      <c r="C136" s="3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ht="13.5" customHeight="1">
      <c r="A137" s="1"/>
      <c r="B137" s="1"/>
      <c r="C137" s="3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ht="13.5" customHeight="1">
      <c r="A138" s="1"/>
      <c r="B138" s="1"/>
      <c r="C138" s="3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ht="13.5" customHeight="1">
      <c r="A139" s="1"/>
      <c r="B139" s="1"/>
      <c r="C139" s="3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ht="13.5" customHeight="1">
      <c r="A140" s="1"/>
      <c r="B140" s="1"/>
      <c r="C140" s="3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ht="13.5" customHeight="1">
      <c r="A141" s="1"/>
      <c r="B141" s="1"/>
      <c r="C141" s="3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ht="13.5" customHeight="1">
      <c r="A142" s="1"/>
      <c r="B142" s="1"/>
      <c r="C142" s="3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ht="13.5" customHeight="1">
      <c r="A143" s="1"/>
      <c r="B143" s="1"/>
      <c r="C143" s="3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ht="13.5" customHeight="1">
      <c r="A144" s="1"/>
      <c r="B144" s="1"/>
      <c r="C144" s="3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ht="13.5" customHeight="1">
      <c r="A145" s="1"/>
      <c r="B145" s="1"/>
      <c r="C145" s="3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ht="13.5" customHeight="1">
      <c r="A146" s="1"/>
      <c r="B146" s="1"/>
      <c r="C146" s="3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ht="13.5" customHeight="1">
      <c r="A147" s="1"/>
      <c r="B147" s="1"/>
      <c r="C147" s="3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ht="13.5" customHeight="1">
      <c r="A148" s="1"/>
      <c r="B148" s="1"/>
      <c r="C148" s="3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ht="13.5" customHeight="1">
      <c r="A149" s="1"/>
      <c r="B149" s="1"/>
      <c r="C149" s="3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ht="13.5" customHeight="1">
      <c r="A150" s="1"/>
      <c r="B150" s="1"/>
      <c r="C150" s="3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ht="13.5" customHeight="1">
      <c r="A151" s="1"/>
      <c r="B151" s="1"/>
      <c r="C151" s="3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ht="13.5" customHeight="1">
      <c r="A152" s="1"/>
      <c r="B152" s="1"/>
      <c r="C152" s="3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ht="13.5" customHeight="1">
      <c r="A153" s="1"/>
      <c r="B153" s="1"/>
      <c r="C153" s="3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ht="13.5" customHeight="1">
      <c r="A154" s="1"/>
      <c r="B154" s="1"/>
      <c r="C154" s="3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ht="13.5" customHeight="1">
      <c r="A155" s="1"/>
      <c r="B155" s="1"/>
      <c r="C155" s="3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ht="13.5" customHeight="1">
      <c r="A156" s="1"/>
      <c r="B156" s="1"/>
      <c r="C156" s="3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ht="13.5" customHeight="1">
      <c r="A157" s="1"/>
      <c r="B157" s="1"/>
      <c r="C157" s="3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ht="13.5" customHeight="1">
      <c r="A158" s="1"/>
      <c r="B158" s="1"/>
      <c r="C158" s="3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ht="13.5" customHeight="1">
      <c r="A159" s="1"/>
      <c r="B159" s="1"/>
      <c r="C159" s="3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ht="13.5" customHeight="1">
      <c r="A160" s="1"/>
      <c r="B160" s="1"/>
      <c r="C160" s="3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ht="13.5" customHeight="1">
      <c r="A161" s="1"/>
      <c r="B161" s="1"/>
      <c r="C161" s="3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ht="13.5" customHeight="1">
      <c r="A162" s="1"/>
      <c r="B162" s="1"/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ht="13.5" customHeight="1">
      <c r="A163" s="1"/>
      <c r="B163" s="1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ht="13.5" customHeight="1">
      <c r="A164" s="1"/>
      <c r="B164" s="1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ht="13.5" customHeight="1">
      <c r="A165" s="1"/>
      <c r="B165" s="1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ht="13.5" customHeight="1">
      <c r="A166" s="1"/>
      <c r="B166" s="1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ht="13.5" customHeight="1">
      <c r="A167" s="1"/>
      <c r="B167" s="1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ht="13.5" customHeight="1">
      <c r="A168" s="1"/>
      <c r="B168" s="1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ht="13.5" customHeight="1">
      <c r="A169" s="1"/>
      <c r="B169" s="1"/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ht="13.5" customHeight="1">
      <c r="A170" s="1"/>
      <c r="B170" s="1"/>
      <c r="C170" s="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ht="13.5" customHeight="1">
      <c r="A171" s="1"/>
      <c r="B171" s="1"/>
      <c r="C171" s="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ht="13.5" customHeight="1">
      <c r="A172" s="1"/>
      <c r="B172" s="1"/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ht="13.5" customHeight="1">
      <c r="A173" s="1"/>
      <c r="B173" s="1"/>
      <c r="C173" s="3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ht="13.5" customHeight="1">
      <c r="A174" s="1"/>
      <c r="B174" s="1"/>
      <c r="C174" s="3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ht="13.5" customHeight="1">
      <c r="A175" s="1"/>
      <c r="B175" s="1"/>
      <c r="C175" s="3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ht="13.5" customHeight="1">
      <c r="A176" s="1"/>
      <c r="B176" s="1"/>
      <c r="C176" s="3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ht="13.5" customHeight="1">
      <c r="A177" s="1"/>
      <c r="B177" s="1"/>
      <c r="C177" s="3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ht="13.5" customHeight="1">
      <c r="A178" s="1"/>
      <c r="B178" s="1"/>
      <c r="C178" s="3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ht="13.5" customHeight="1">
      <c r="A179" s="1"/>
      <c r="B179" s="1"/>
      <c r="C179" s="3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ht="13.5" customHeight="1">
      <c r="A180" s="1"/>
      <c r="B180" s="1"/>
      <c r="C180" s="3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ht="13.5" customHeight="1">
      <c r="A181" s="1"/>
      <c r="B181" s="1"/>
      <c r="C181" s="3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ht="13.5" customHeight="1">
      <c r="A182" s="1"/>
      <c r="B182" s="1"/>
      <c r="C182" s="3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ht="13.5" customHeight="1">
      <c r="A183" s="1"/>
      <c r="B183" s="1"/>
      <c r="C183" s="3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ht="13.5" customHeight="1">
      <c r="A184" s="1"/>
      <c r="B184" s="1"/>
      <c r="C184" s="3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ht="13.5" customHeight="1">
      <c r="A185" s="1"/>
      <c r="B185" s="1"/>
      <c r="C185" s="3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ht="13.5" customHeight="1">
      <c r="A186" s="1"/>
      <c r="B186" s="1"/>
      <c r="C186" s="3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ht="13.5" customHeight="1">
      <c r="A187" s="1"/>
      <c r="B187" s="1"/>
      <c r="C187" s="3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ht="13.5" customHeight="1">
      <c r="A188" s="1"/>
      <c r="B188" s="1"/>
      <c r="C188" s="3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ht="13.5" customHeight="1">
      <c r="A189" s="1"/>
      <c r="B189" s="1"/>
      <c r="C189" s="3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ht="13.5" customHeight="1">
      <c r="A190" s="1"/>
      <c r="B190" s="1"/>
      <c r="C190" s="3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ht="13.5" customHeight="1">
      <c r="A191" s="1"/>
      <c r="B191" s="1"/>
      <c r="C191" s="3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ht="13.5" customHeight="1">
      <c r="A192" s="1"/>
      <c r="B192" s="1"/>
      <c r="C192" s="3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ht="13.5" customHeight="1">
      <c r="A193" s="1"/>
      <c r="B193" s="1"/>
      <c r="C193" s="3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ht="13.5" customHeight="1">
      <c r="A194" s="1"/>
      <c r="B194" s="1"/>
      <c r="C194" s="3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ht="13.5" customHeight="1">
      <c r="A195" s="1"/>
      <c r="B195" s="1"/>
      <c r="C195" s="3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ht="13.5" customHeight="1">
      <c r="A196" s="1"/>
      <c r="B196" s="1"/>
      <c r="C196" s="3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ht="13.5" customHeight="1">
      <c r="A197" s="1"/>
      <c r="B197" s="1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ht="13.5" customHeight="1">
      <c r="A198" s="1"/>
      <c r="B198" s="1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ht="13.5" customHeight="1">
      <c r="A199" s="1"/>
      <c r="B199" s="1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ht="13.5" customHeight="1">
      <c r="A200" s="1"/>
      <c r="B200" s="1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ht="13.5" customHeight="1">
      <c r="A201" s="1"/>
      <c r="B201" s="1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ht="13.5" customHeight="1">
      <c r="A202" s="1"/>
      <c r="B202" s="1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ht="13.5" customHeight="1">
      <c r="A203" s="1"/>
      <c r="B203" s="1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ht="13.5" customHeight="1">
      <c r="A204" s="1"/>
      <c r="B204" s="1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ht="13.5" customHeight="1">
      <c r="A205" s="1"/>
      <c r="B205" s="1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ht="13.5" customHeight="1">
      <c r="A206" s="1"/>
      <c r="B206" s="1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ht="13.5" customHeight="1">
      <c r="A207" s="1"/>
      <c r="B207" s="1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ht="13.5" customHeight="1">
      <c r="A208" s="1"/>
      <c r="B208" s="1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ht="13.5" customHeight="1">
      <c r="A209" s="1"/>
      <c r="B209" s="1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ht="13.5" customHeight="1">
      <c r="A210" s="1"/>
      <c r="B210" s="1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ht="13.5" customHeight="1">
      <c r="A211" s="1"/>
      <c r="B211" s="1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ht="13.5" customHeight="1">
      <c r="A212" s="1"/>
      <c r="B212" s="1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ht="13.5" customHeight="1">
      <c r="A213" s="1"/>
      <c r="B213" s="1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ht="13.5" customHeight="1">
      <c r="A214" s="1"/>
      <c r="B214" s="1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ht="13.5" customHeight="1">
      <c r="A215" s="1"/>
      <c r="B215" s="1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ht="13.5" customHeight="1">
      <c r="A216" s="1"/>
      <c r="B216" s="1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ht="13.5" customHeight="1">
      <c r="A217" s="1"/>
      <c r="B217" s="1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ht="13.5" customHeight="1">
      <c r="A218" s="1"/>
      <c r="B218" s="1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ht="13.5" customHeight="1">
      <c r="A219" s="1"/>
      <c r="B219" s="1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ht="13.5" customHeight="1">
      <c r="A220" s="1"/>
      <c r="B220" s="1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ht="13.5" customHeight="1">
      <c r="A221" s="1"/>
      <c r="B221" s="1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ht="13.5" customHeight="1">
      <c r="A222" s="1"/>
      <c r="B222" s="1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ht="13.5" customHeight="1">
      <c r="A223" s="1"/>
      <c r="B223" s="1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ht="13.5" customHeight="1">
      <c r="A224" s="1"/>
      <c r="B224" s="1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ht="13.5" customHeight="1">
      <c r="A225" s="1"/>
      <c r="B225" s="1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ht="13.5" customHeight="1">
      <c r="A226" s="1"/>
      <c r="B226" s="1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ht="13.5" customHeight="1">
      <c r="A227" s="1"/>
      <c r="B227" s="1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ht="13.5" customHeight="1">
      <c r="A228" s="1"/>
      <c r="B228" s="1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ht="13.5" customHeight="1">
      <c r="A229" s="1"/>
      <c r="B229" s="1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ht="13.5" customHeight="1">
      <c r="A230" s="1"/>
      <c r="B230" s="1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ht="13.5" customHeight="1">
      <c r="A231" s="1"/>
      <c r="B231" s="1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ht="13.5" customHeight="1">
      <c r="A232" s="1"/>
      <c r="B232" s="1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ht="13.5" customHeight="1">
      <c r="A233" s="1"/>
      <c r="B233" s="1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ht="13.5" customHeight="1">
      <c r="A234" s="1"/>
      <c r="B234" s="1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ht="13.5" customHeight="1">
      <c r="A235" s="1"/>
      <c r="B235" s="1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ht="13.5" customHeight="1">
      <c r="A236" s="1"/>
      <c r="B236" s="1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ht="13.5" customHeight="1">
      <c r="A237" s="1"/>
      <c r="B237" s="1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ht="13.5" customHeight="1">
      <c r="A238" s="1"/>
      <c r="B238" s="1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ht="13.5" customHeight="1">
      <c r="A239" s="1"/>
      <c r="B239" s="1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ht="13.5" customHeight="1">
      <c r="A240" s="1"/>
      <c r="B240" s="1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ht="13.5" customHeight="1">
      <c r="A241" s="1"/>
      <c r="B241" s="1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ht="13.5" customHeight="1">
      <c r="A242" s="1"/>
      <c r="B242" s="1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ht="13.5" customHeight="1">
      <c r="A243" s="1"/>
      <c r="B243" s="1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ht="13.5" customHeight="1">
      <c r="A244" s="1"/>
      <c r="B244" s="1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ht="13.5" customHeight="1">
      <c r="A245" s="1"/>
      <c r="B245" s="1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ht="13.5" customHeight="1">
      <c r="A246" s="1"/>
      <c r="B246" s="1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ht="13.5" customHeight="1">
      <c r="A247" s="1"/>
      <c r="B247" s="1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ht="13.5" customHeight="1">
      <c r="A248" s="1"/>
      <c r="B248" s="1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ht="13.5" customHeight="1">
      <c r="A249" s="1"/>
      <c r="B249" s="1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ht="13.5" customHeight="1">
      <c r="A250" s="1"/>
      <c r="B250" s="1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ht="13.5" customHeight="1">
      <c r="A251" s="1"/>
      <c r="B251" s="1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ht="13.5" customHeight="1">
      <c r="A252" s="1"/>
      <c r="B252" s="1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ht="13.5" customHeight="1">
      <c r="A253" s="1"/>
      <c r="B253" s="1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ht="13.5" customHeight="1">
      <c r="A254" s="1"/>
      <c r="B254" s="1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ht="13.5" customHeight="1">
      <c r="A255" s="1"/>
      <c r="B255" s="1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ht="13.5" customHeight="1">
      <c r="A256" s="1"/>
      <c r="B256" s="1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ht="13.5" customHeight="1">
      <c r="A257" s="1"/>
      <c r="B257" s="1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ht="13.5" customHeight="1">
      <c r="A258" s="1"/>
      <c r="B258" s="1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ht="13.5" customHeight="1">
      <c r="A259" s="1"/>
      <c r="B259" s="1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ht="13.5" customHeight="1">
      <c r="A260" s="1"/>
      <c r="B260" s="1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ht="13.5" customHeight="1">
      <c r="A261" s="1"/>
      <c r="B261" s="1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ht="13.5" customHeight="1">
      <c r="A262" s="1"/>
      <c r="B262" s="1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ht="13.5" customHeight="1">
      <c r="A263" s="1"/>
      <c r="B263" s="1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ht="13.5" customHeight="1">
      <c r="A264" s="1"/>
      <c r="B264" s="1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ht="13.5" customHeight="1">
      <c r="A265" s="1"/>
      <c r="B265" s="1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ht="13.5" customHeight="1">
      <c r="A266" s="1"/>
      <c r="B266" s="1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ht="13.5" customHeight="1">
      <c r="A267" s="1"/>
      <c r="B267" s="1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ht="13.5" customHeight="1">
      <c r="A268" s="1"/>
      <c r="B268" s="1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ht="13.5" customHeight="1">
      <c r="A269" s="1"/>
      <c r="B269" s="1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ht="13.5" customHeight="1">
      <c r="A270" s="1"/>
      <c r="B270" s="1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ht="13.5" customHeight="1">
      <c r="A271" s="1"/>
      <c r="B271" s="1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ht="13.5" customHeight="1">
      <c r="A272" s="1"/>
      <c r="B272" s="1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ht="13.5" customHeight="1">
      <c r="A273" s="1"/>
      <c r="B273" s="1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ht="13.5" customHeight="1">
      <c r="A274" s="1"/>
      <c r="B274" s="1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ht="13.5" customHeight="1">
      <c r="A275" s="1"/>
      <c r="B275" s="1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ht="13.5" customHeight="1">
      <c r="A276" s="1"/>
      <c r="B276" s="1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ht="13.5" customHeight="1">
      <c r="A277" s="1"/>
      <c r="B277" s="1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ht="13.5" customHeight="1">
      <c r="A278" s="1"/>
      <c r="B278" s="1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ht="13.5" customHeight="1">
      <c r="A279" s="1"/>
      <c r="B279" s="1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ht="13.5" customHeight="1">
      <c r="A280" s="1"/>
      <c r="B280" s="1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ht="13.5" customHeight="1">
      <c r="A281" s="1"/>
      <c r="B281" s="1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ht="13.5" customHeight="1">
      <c r="A282" s="1"/>
      <c r="B282" s="1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 ht="13.5" customHeight="1">
      <c r="A283" s="1"/>
      <c r="B283" s="1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ht="13.5" customHeight="1">
      <c r="A284" s="1"/>
      <c r="B284" s="1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ht="13.5" customHeight="1">
      <c r="A285" s="1"/>
      <c r="B285" s="1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ht="13.5" customHeight="1">
      <c r="A286" s="1"/>
      <c r="B286" s="1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ht="13.5" customHeight="1">
      <c r="A287" s="1"/>
      <c r="B287" s="1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ht="13.5" customHeight="1">
      <c r="A288" s="1"/>
      <c r="B288" s="1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ht="13.5" customHeight="1">
      <c r="A289" s="1"/>
      <c r="B289" s="1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ht="13.5" customHeight="1">
      <c r="A290" s="1"/>
      <c r="B290" s="1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ht="13.5" customHeight="1">
      <c r="A291" s="1"/>
      <c r="B291" s="1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ht="13.5" customHeight="1">
      <c r="A292" s="1"/>
      <c r="B292" s="1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ht="13.5" customHeight="1">
      <c r="A293" s="1"/>
      <c r="B293" s="1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ht="13.5" customHeight="1">
      <c r="A294" s="1"/>
      <c r="B294" s="1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 ht="13.5" customHeight="1">
      <c r="A295" s="1"/>
      <c r="B295" s="1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 ht="13.5" customHeight="1">
      <c r="A296" s="1"/>
      <c r="B296" s="1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ht="13.5" customHeight="1">
      <c r="A297" s="1"/>
      <c r="B297" s="1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ht="13.5" customHeight="1">
      <c r="A298" s="1"/>
      <c r="B298" s="1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ht="13.5" customHeight="1">
      <c r="A299" s="1"/>
      <c r="B299" s="1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ht="13.5" customHeight="1">
      <c r="A300" s="1"/>
      <c r="B300" s="1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ht="13.5" customHeight="1">
      <c r="A301" s="1"/>
      <c r="B301" s="1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ht="13.5" customHeight="1">
      <c r="A302" s="1"/>
      <c r="B302" s="1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ht="13.5" customHeight="1">
      <c r="A303" s="1"/>
      <c r="B303" s="1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ht="13.5" customHeight="1">
      <c r="A304" s="1"/>
      <c r="B304" s="1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ht="13.5" customHeight="1">
      <c r="A305" s="1"/>
      <c r="B305" s="1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ht="13.5" customHeight="1">
      <c r="A306" s="1"/>
      <c r="B306" s="1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ht="13.5" customHeight="1">
      <c r="A307" s="1"/>
      <c r="B307" s="1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ht="13.5" customHeight="1">
      <c r="A308" s="1"/>
      <c r="B308" s="1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ht="13.5" customHeight="1">
      <c r="A309" s="1"/>
      <c r="B309" s="1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ht="13.5" customHeight="1">
      <c r="A310" s="1"/>
      <c r="B310" s="1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ht="13.5" customHeight="1">
      <c r="A311" s="1"/>
      <c r="B311" s="1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ht="13.5" customHeight="1">
      <c r="A312" s="1"/>
      <c r="B312" s="1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ht="13.5" customHeight="1">
      <c r="A313" s="1"/>
      <c r="B313" s="1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ht="13.5" customHeight="1">
      <c r="A314" s="1"/>
      <c r="B314" s="1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ht="13.5" customHeight="1">
      <c r="A315" s="1"/>
      <c r="B315" s="1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ht="13.5" customHeight="1">
      <c r="A316" s="1"/>
      <c r="B316" s="1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ht="13.5" customHeight="1">
      <c r="A317" s="1"/>
      <c r="B317" s="1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ht="13.5" customHeight="1">
      <c r="A318" s="1"/>
      <c r="B318" s="1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ht="13.5" customHeight="1">
      <c r="A319" s="1"/>
      <c r="B319" s="1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ht="13.5" customHeight="1">
      <c r="A320" s="1"/>
      <c r="B320" s="1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ht="13.5" customHeight="1">
      <c r="A321" s="1"/>
      <c r="B321" s="1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ht="13.5" customHeight="1">
      <c r="A322" s="1"/>
      <c r="B322" s="1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 ht="13.5" customHeight="1">
      <c r="A323" s="1"/>
      <c r="B323" s="1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 ht="13.5" customHeight="1">
      <c r="A324" s="1"/>
      <c r="B324" s="1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ht="13.5" customHeight="1">
      <c r="A325" s="1"/>
      <c r="B325" s="1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ht="13.5" customHeight="1">
      <c r="A326" s="1"/>
      <c r="B326" s="1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ht="13.5" customHeight="1">
      <c r="A327" s="1"/>
      <c r="B327" s="1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ht="13.5" customHeight="1">
      <c r="A328" s="1"/>
      <c r="B328" s="1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ht="13.5" customHeight="1">
      <c r="A329" s="1"/>
      <c r="B329" s="1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ht="13.5" customHeight="1">
      <c r="A330" s="1"/>
      <c r="B330" s="1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ht="13.5" customHeight="1">
      <c r="A331" s="1"/>
      <c r="B331" s="1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 ht="13.5" customHeight="1">
      <c r="A332" s="1"/>
      <c r="B332" s="1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ht="13.5" customHeight="1">
      <c r="A333" s="1"/>
      <c r="B333" s="1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ht="13.5" customHeight="1">
      <c r="A334" s="1"/>
      <c r="B334" s="1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ht="13.5" customHeight="1">
      <c r="A335" s="1"/>
      <c r="B335" s="1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 ht="13.5" customHeight="1">
      <c r="A336" s="1"/>
      <c r="B336" s="1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 ht="13.5" customHeight="1">
      <c r="A337" s="1"/>
      <c r="B337" s="1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 ht="13.5" customHeight="1">
      <c r="A338" s="1"/>
      <c r="B338" s="1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 ht="13.5" customHeight="1">
      <c r="A339" s="1"/>
      <c r="B339" s="1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 ht="13.5" customHeight="1">
      <c r="A340" s="1"/>
      <c r="B340" s="1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 ht="13.5" customHeight="1">
      <c r="A341" s="1"/>
      <c r="B341" s="1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ht="13.5" customHeight="1">
      <c r="A342" s="1"/>
      <c r="B342" s="1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ht="13.5" customHeight="1">
      <c r="A343" s="1"/>
      <c r="B343" s="1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 ht="13.5" customHeight="1">
      <c r="A344" s="1"/>
      <c r="B344" s="1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 ht="13.5" customHeight="1">
      <c r="A345" s="1"/>
      <c r="B345" s="1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ht="13.5" customHeight="1">
      <c r="A346" s="1"/>
      <c r="B346" s="1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ht="13.5" customHeight="1">
      <c r="A347" s="1"/>
      <c r="B347" s="1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 ht="13.5" customHeight="1">
      <c r="A348" s="1"/>
      <c r="B348" s="1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</row>
    <row r="349" ht="13.5" customHeight="1">
      <c r="A349" s="1"/>
      <c r="B349" s="1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 ht="13.5" customHeight="1">
      <c r="A350" s="1"/>
      <c r="B350" s="1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 ht="13.5" customHeight="1">
      <c r="A351" s="1"/>
      <c r="B351" s="1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 ht="13.5" customHeight="1">
      <c r="A352" s="1"/>
      <c r="B352" s="1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 ht="13.5" customHeight="1">
      <c r="A353" s="1"/>
      <c r="B353" s="1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 ht="13.5" customHeight="1">
      <c r="A354" s="1"/>
      <c r="B354" s="1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 ht="13.5" customHeight="1">
      <c r="A355" s="1"/>
      <c r="B355" s="1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</row>
    <row r="356" ht="13.5" customHeight="1">
      <c r="A356" s="1"/>
      <c r="B356" s="1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</row>
    <row r="357" ht="13.5" customHeight="1">
      <c r="A357" s="1"/>
      <c r="B357" s="1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 ht="13.5" customHeight="1">
      <c r="A358" s="1"/>
      <c r="B358" s="1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 ht="13.5" customHeight="1">
      <c r="A359" s="1"/>
      <c r="B359" s="1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 ht="13.5" customHeight="1">
      <c r="A360" s="1"/>
      <c r="B360" s="1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 ht="13.5" customHeight="1">
      <c r="A361" s="1"/>
      <c r="B361" s="1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 ht="13.5" customHeight="1">
      <c r="A362" s="1"/>
      <c r="B362" s="1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 ht="13.5" customHeight="1">
      <c r="A363" s="1"/>
      <c r="B363" s="1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 ht="13.5" customHeight="1">
      <c r="A364" s="1"/>
      <c r="B364" s="1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 ht="13.5" customHeight="1">
      <c r="A365" s="1"/>
      <c r="B365" s="1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 ht="13.5" customHeight="1">
      <c r="A366" s="1"/>
      <c r="B366" s="1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 ht="13.5" customHeight="1">
      <c r="A367" s="1"/>
      <c r="B367" s="1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 ht="13.5" customHeight="1">
      <c r="A368" s="1"/>
      <c r="B368" s="1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</row>
    <row r="369" ht="13.5" customHeight="1">
      <c r="A369" s="1"/>
      <c r="B369" s="1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 ht="13.5" customHeight="1">
      <c r="A370" s="1"/>
      <c r="B370" s="1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 ht="13.5" customHeight="1">
      <c r="A371" s="1"/>
      <c r="B371" s="1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 ht="13.5" customHeight="1">
      <c r="A372" s="1"/>
      <c r="B372" s="1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</row>
    <row r="373" ht="13.5" customHeight="1">
      <c r="A373" s="1"/>
      <c r="B373" s="1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</row>
    <row r="374" ht="13.5" customHeight="1">
      <c r="A374" s="1"/>
      <c r="B374" s="1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</row>
    <row r="375" ht="13.5" customHeight="1">
      <c r="A375" s="1"/>
      <c r="B375" s="1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</row>
    <row r="376" ht="13.5" customHeight="1">
      <c r="A376" s="1"/>
      <c r="B376" s="1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</row>
    <row r="377" ht="13.5" customHeight="1">
      <c r="A377" s="1"/>
      <c r="B377" s="1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</row>
    <row r="378" ht="13.5" customHeight="1">
      <c r="A378" s="1"/>
      <c r="B378" s="1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</row>
    <row r="379" ht="13.5" customHeight="1">
      <c r="A379" s="1"/>
      <c r="B379" s="1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</row>
    <row r="380" ht="13.5" customHeight="1">
      <c r="A380" s="1"/>
      <c r="B380" s="1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</row>
    <row r="381" ht="13.5" customHeight="1">
      <c r="A381" s="1"/>
      <c r="B381" s="1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</row>
    <row r="382" ht="13.5" customHeight="1">
      <c r="A382" s="1"/>
      <c r="B382" s="1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</row>
    <row r="383" ht="13.5" customHeight="1">
      <c r="A383" s="1"/>
      <c r="B383" s="1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</row>
    <row r="384" ht="13.5" customHeight="1">
      <c r="A384" s="1"/>
      <c r="B384" s="1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</row>
    <row r="385" ht="13.5" customHeight="1">
      <c r="A385" s="1"/>
      <c r="B385" s="1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</row>
    <row r="386" ht="13.5" customHeight="1">
      <c r="A386" s="1"/>
      <c r="B386" s="1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</row>
    <row r="387" ht="13.5" customHeight="1">
      <c r="A387" s="1"/>
      <c r="B387" s="1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</row>
    <row r="388" ht="13.5" customHeight="1">
      <c r="A388" s="1"/>
      <c r="B388" s="1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</row>
    <row r="389" ht="13.5" customHeight="1">
      <c r="A389" s="1"/>
      <c r="B389" s="1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</row>
    <row r="390" ht="13.5" customHeight="1">
      <c r="A390" s="1"/>
      <c r="B390" s="1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</row>
    <row r="391" ht="13.5" customHeight="1">
      <c r="A391" s="1"/>
      <c r="B391" s="1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</row>
    <row r="392" ht="13.5" customHeight="1">
      <c r="A392" s="1"/>
      <c r="B392" s="1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</row>
    <row r="393" ht="13.5" customHeight="1">
      <c r="A393" s="1"/>
      <c r="B393" s="1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</row>
    <row r="394" ht="13.5" customHeight="1">
      <c r="A394" s="1"/>
      <c r="B394" s="1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</row>
    <row r="395" ht="13.5" customHeight="1">
      <c r="A395" s="1"/>
      <c r="B395" s="1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</row>
    <row r="396" ht="13.5" customHeight="1">
      <c r="A396" s="1"/>
      <c r="B396" s="1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</row>
    <row r="397" ht="13.5" customHeight="1">
      <c r="A397" s="1"/>
      <c r="B397" s="1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</row>
    <row r="398" ht="13.5" customHeight="1">
      <c r="A398" s="1"/>
      <c r="B398" s="1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</row>
    <row r="399" ht="13.5" customHeight="1">
      <c r="A399" s="1"/>
      <c r="B399" s="1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</row>
    <row r="400" ht="13.5" customHeight="1">
      <c r="A400" s="1"/>
      <c r="B400" s="1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</row>
    <row r="401" ht="13.5" customHeight="1">
      <c r="A401" s="1"/>
      <c r="B401" s="1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</row>
    <row r="402" ht="13.5" customHeight="1">
      <c r="A402" s="1"/>
      <c r="B402" s="1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</row>
    <row r="403" ht="13.5" customHeight="1">
      <c r="A403" s="1"/>
      <c r="B403" s="1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</row>
    <row r="404" ht="13.5" customHeight="1">
      <c r="A404" s="1"/>
      <c r="B404" s="1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</row>
    <row r="405" ht="13.5" customHeight="1">
      <c r="A405" s="1"/>
      <c r="B405" s="1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</row>
    <row r="406" ht="13.5" customHeight="1">
      <c r="A406" s="1"/>
      <c r="B406" s="1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</row>
    <row r="407" ht="13.5" customHeight="1">
      <c r="A407" s="1"/>
      <c r="B407" s="1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</row>
    <row r="408" ht="13.5" customHeight="1">
      <c r="A408" s="1"/>
      <c r="B408" s="1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</row>
    <row r="409" ht="13.5" customHeight="1">
      <c r="A409" s="1"/>
      <c r="B409" s="1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</row>
    <row r="410" ht="13.5" customHeight="1">
      <c r="A410" s="1"/>
      <c r="B410" s="1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</row>
    <row r="411" ht="13.5" customHeight="1">
      <c r="A411" s="1"/>
      <c r="B411" s="1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</row>
    <row r="412" ht="13.5" customHeight="1">
      <c r="A412" s="1"/>
      <c r="B412" s="1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</row>
    <row r="413" ht="13.5" customHeight="1">
      <c r="A413" s="1"/>
      <c r="B413" s="1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</row>
    <row r="414" ht="13.5" customHeight="1">
      <c r="A414" s="1"/>
      <c r="B414" s="1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</row>
    <row r="415" ht="13.5" customHeight="1">
      <c r="A415" s="1"/>
      <c r="B415" s="1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</row>
    <row r="416" ht="13.5" customHeight="1">
      <c r="A416" s="1"/>
      <c r="B416" s="1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</row>
    <row r="417" ht="13.5" customHeight="1">
      <c r="A417" s="1"/>
      <c r="B417" s="1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</row>
    <row r="418" ht="13.5" customHeight="1">
      <c r="A418" s="1"/>
      <c r="B418" s="1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</row>
    <row r="419" ht="13.5" customHeight="1">
      <c r="A419" s="1"/>
      <c r="B419" s="1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</row>
    <row r="420" ht="13.5" customHeight="1">
      <c r="A420" s="1"/>
      <c r="B420" s="1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</row>
    <row r="421" ht="13.5" customHeight="1">
      <c r="A421" s="1"/>
      <c r="B421" s="1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</row>
    <row r="422" ht="13.5" customHeight="1">
      <c r="A422" s="1"/>
      <c r="B422" s="1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</row>
    <row r="423" ht="13.5" customHeight="1">
      <c r="A423" s="1"/>
      <c r="B423" s="1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</row>
    <row r="424" ht="13.5" customHeight="1">
      <c r="A424" s="1"/>
      <c r="B424" s="1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</row>
    <row r="425" ht="13.5" customHeight="1">
      <c r="A425" s="1"/>
      <c r="B425" s="1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</row>
    <row r="426" ht="13.5" customHeight="1">
      <c r="A426" s="1"/>
      <c r="B426" s="1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</row>
    <row r="427" ht="13.5" customHeight="1">
      <c r="A427" s="1"/>
      <c r="B427" s="1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</row>
    <row r="428" ht="13.5" customHeight="1">
      <c r="A428" s="1"/>
      <c r="B428" s="1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</row>
    <row r="429" ht="13.5" customHeight="1">
      <c r="A429" s="1"/>
      <c r="B429" s="1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</row>
    <row r="430" ht="13.5" customHeight="1">
      <c r="A430" s="1"/>
      <c r="B430" s="1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</row>
    <row r="431" ht="13.5" customHeight="1">
      <c r="A431" s="1"/>
      <c r="B431" s="1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</row>
    <row r="432" ht="13.5" customHeight="1">
      <c r="A432" s="1"/>
      <c r="B432" s="1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</row>
    <row r="433" ht="13.5" customHeight="1">
      <c r="A433" s="1"/>
      <c r="B433" s="1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</row>
    <row r="434" ht="13.5" customHeight="1">
      <c r="A434" s="1"/>
      <c r="B434" s="1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</row>
    <row r="435" ht="13.5" customHeight="1">
      <c r="A435" s="1"/>
      <c r="B435" s="1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</row>
    <row r="436" ht="13.5" customHeight="1">
      <c r="A436" s="1"/>
      <c r="B436" s="1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</row>
    <row r="437" ht="13.5" customHeight="1">
      <c r="A437" s="1"/>
      <c r="B437" s="1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</row>
    <row r="438" ht="13.5" customHeight="1">
      <c r="A438" s="1"/>
      <c r="B438" s="1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</row>
    <row r="439" ht="13.5" customHeight="1">
      <c r="A439" s="1"/>
      <c r="B439" s="1"/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</row>
    <row r="440" ht="13.5" customHeight="1">
      <c r="A440" s="1"/>
      <c r="B440" s="1"/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</row>
    <row r="441" ht="13.5" customHeight="1">
      <c r="A441" s="1"/>
      <c r="B441" s="1"/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</row>
    <row r="442" ht="13.5" customHeight="1">
      <c r="A442" s="1"/>
      <c r="B442" s="1"/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</row>
    <row r="443" ht="13.5" customHeight="1">
      <c r="A443" s="1"/>
      <c r="B443" s="1"/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</row>
    <row r="444" ht="13.5" customHeight="1">
      <c r="A444" s="1"/>
      <c r="B444" s="1"/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</row>
    <row r="445" ht="13.5" customHeight="1">
      <c r="A445" s="1"/>
      <c r="B445" s="1"/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</row>
    <row r="446" ht="13.5" customHeight="1">
      <c r="A446" s="1"/>
      <c r="B446" s="1"/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</row>
    <row r="447" ht="13.5" customHeight="1">
      <c r="A447" s="1"/>
      <c r="B447" s="1"/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</row>
    <row r="448" ht="13.5" customHeight="1">
      <c r="A448" s="1"/>
      <c r="B448" s="1"/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</row>
    <row r="449" ht="13.5" customHeight="1">
      <c r="A449" s="1"/>
      <c r="B449" s="1"/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</row>
    <row r="450" ht="13.5" customHeight="1">
      <c r="A450" s="1"/>
      <c r="B450" s="1"/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</row>
    <row r="451" ht="13.5" customHeight="1">
      <c r="A451" s="1"/>
      <c r="B451" s="1"/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</row>
    <row r="452" ht="13.5" customHeight="1">
      <c r="A452" s="1"/>
      <c r="B452" s="1"/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</row>
    <row r="453" ht="13.5" customHeight="1">
      <c r="A453" s="1"/>
      <c r="B453" s="1"/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</row>
    <row r="454" ht="13.5" customHeight="1">
      <c r="A454" s="1"/>
      <c r="B454" s="1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</row>
    <row r="455" ht="13.5" customHeight="1">
      <c r="A455" s="1"/>
      <c r="B455" s="1"/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</row>
    <row r="456" ht="13.5" customHeight="1">
      <c r="A456" s="1"/>
      <c r="B456" s="1"/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</row>
    <row r="457" ht="13.5" customHeight="1">
      <c r="A457" s="1"/>
      <c r="B457" s="1"/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</row>
    <row r="458" ht="13.5" customHeight="1">
      <c r="A458" s="1"/>
      <c r="B458" s="1"/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</row>
    <row r="459" ht="13.5" customHeight="1">
      <c r="A459" s="1"/>
      <c r="B459" s="1"/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</row>
    <row r="460" ht="13.5" customHeight="1">
      <c r="A460" s="1"/>
      <c r="B460" s="1"/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</row>
    <row r="461" ht="13.5" customHeight="1">
      <c r="A461" s="1"/>
      <c r="B461" s="1"/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</row>
    <row r="462" ht="13.5" customHeight="1">
      <c r="A462" s="1"/>
      <c r="B462" s="1"/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</row>
    <row r="463" ht="13.5" customHeight="1">
      <c r="A463" s="1"/>
      <c r="B463" s="1"/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</row>
    <row r="464" ht="13.5" customHeight="1">
      <c r="A464" s="1"/>
      <c r="B464" s="1"/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</row>
    <row r="465" ht="13.5" customHeight="1">
      <c r="A465" s="1"/>
      <c r="B465" s="1"/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</row>
    <row r="466" ht="13.5" customHeight="1">
      <c r="A466" s="1"/>
      <c r="B466" s="1"/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</row>
    <row r="467" ht="13.5" customHeight="1">
      <c r="A467" s="1"/>
      <c r="B467" s="1"/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</row>
    <row r="468" ht="13.5" customHeight="1">
      <c r="A468" s="1"/>
      <c r="B468" s="1"/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</row>
    <row r="469" ht="13.5" customHeight="1">
      <c r="A469" s="1"/>
      <c r="B469" s="1"/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</row>
    <row r="470" ht="13.5" customHeight="1">
      <c r="A470" s="1"/>
      <c r="B470" s="1"/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</row>
    <row r="471" ht="13.5" customHeight="1">
      <c r="A471" s="1"/>
      <c r="B471" s="1"/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</row>
    <row r="472" ht="13.5" customHeight="1">
      <c r="A472" s="1"/>
      <c r="B472" s="1"/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</row>
    <row r="473" ht="13.5" customHeight="1">
      <c r="A473" s="1"/>
      <c r="B473" s="1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</row>
    <row r="474" ht="13.5" customHeight="1">
      <c r="A474" s="1"/>
      <c r="B474" s="1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</row>
    <row r="475" ht="13.5" customHeight="1">
      <c r="A475" s="1"/>
      <c r="B475" s="1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</row>
    <row r="476" ht="13.5" customHeight="1">
      <c r="A476" s="1"/>
      <c r="B476" s="1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</row>
    <row r="477" ht="13.5" customHeight="1">
      <c r="A477" s="1"/>
      <c r="B477" s="1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</row>
    <row r="478" ht="13.5" customHeight="1">
      <c r="A478" s="1"/>
      <c r="B478" s="1"/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</row>
    <row r="479" ht="13.5" customHeight="1">
      <c r="A479" s="1"/>
      <c r="B479" s="1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</row>
    <row r="480" ht="13.5" customHeight="1">
      <c r="A480" s="1"/>
      <c r="B480" s="1"/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</row>
    <row r="481" ht="13.5" customHeight="1">
      <c r="A481" s="1"/>
      <c r="B481" s="1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</row>
    <row r="482" ht="13.5" customHeight="1">
      <c r="A482" s="1"/>
      <c r="B482" s="1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</row>
    <row r="483" ht="13.5" customHeight="1">
      <c r="A483" s="1"/>
      <c r="B483" s="1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</row>
    <row r="484" ht="13.5" customHeight="1">
      <c r="A484" s="1"/>
      <c r="B484" s="1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</row>
    <row r="485" ht="13.5" customHeight="1">
      <c r="A485" s="1"/>
      <c r="B485" s="1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</row>
    <row r="486" ht="13.5" customHeight="1">
      <c r="A486" s="1"/>
      <c r="B486" s="1"/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</row>
    <row r="487" ht="13.5" customHeight="1">
      <c r="A487" s="1"/>
      <c r="B487" s="1"/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</row>
    <row r="488" ht="13.5" customHeight="1">
      <c r="A488" s="1"/>
      <c r="B488" s="1"/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</row>
    <row r="489" ht="13.5" customHeight="1">
      <c r="A489" s="1"/>
      <c r="B489" s="1"/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</row>
    <row r="490" ht="13.5" customHeight="1">
      <c r="A490" s="1"/>
      <c r="B490" s="1"/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</row>
    <row r="491" ht="13.5" customHeight="1">
      <c r="A491" s="1"/>
      <c r="B491" s="1"/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</row>
    <row r="492" ht="13.5" customHeight="1">
      <c r="A492" s="1"/>
      <c r="B492" s="1"/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</row>
    <row r="493" ht="13.5" customHeight="1">
      <c r="A493" s="1"/>
      <c r="B493" s="1"/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</row>
    <row r="494" ht="13.5" customHeight="1">
      <c r="A494" s="1"/>
      <c r="B494" s="1"/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</row>
    <row r="495" ht="13.5" customHeight="1">
      <c r="A495" s="1"/>
      <c r="B495" s="1"/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</row>
    <row r="496" ht="13.5" customHeight="1">
      <c r="A496" s="1"/>
      <c r="B496" s="1"/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</row>
    <row r="497" ht="13.5" customHeight="1">
      <c r="A497" s="1"/>
      <c r="B497" s="1"/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</row>
    <row r="498" ht="13.5" customHeight="1">
      <c r="A498" s="1"/>
      <c r="B498" s="1"/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</row>
    <row r="499" ht="13.5" customHeight="1">
      <c r="A499" s="1"/>
      <c r="B499" s="1"/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</row>
    <row r="500" ht="13.5" customHeight="1">
      <c r="A500" s="1"/>
      <c r="B500" s="1"/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</row>
    <row r="501" ht="13.5" customHeight="1">
      <c r="A501" s="1"/>
      <c r="B501" s="1"/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</row>
    <row r="502" ht="13.5" customHeight="1">
      <c r="A502" s="1"/>
      <c r="B502" s="1"/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</row>
    <row r="503" ht="13.5" customHeight="1">
      <c r="A503" s="1"/>
      <c r="B503" s="1"/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</row>
    <row r="504" ht="13.5" customHeight="1">
      <c r="A504" s="1"/>
      <c r="B504" s="1"/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</row>
    <row r="505" ht="13.5" customHeight="1">
      <c r="A505" s="1"/>
      <c r="B505" s="1"/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</row>
    <row r="506" ht="13.5" customHeight="1">
      <c r="A506" s="1"/>
      <c r="B506" s="1"/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</row>
    <row r="507" ht="13.5" customHeight="1">
      <c r="A507" s="1"/>
      <c r="B507" s="1"/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 ht="13.5" customHeight="1">
      <c r="A508" s="1"/>
      <c r="B508" s="1"/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</row>
    <row r="509" ht="13.5" customHeight="1">
      <c r="A509" s="1"/>
      <c r="B509" s="1"/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</row>
    <row r="510" ht="13.5" customHeight="1">
      <c r="A510" s="1"/>
      <c r="B510" s="1"/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</row>
    <row r="511" ht="13.5" customHeight="1">
      <c r="A511" s="1"/>
      <c r="B511" s="1"/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</row>
    <row r="512" ht="13.5" customHeight="1">
      <c r="A512" s="1"/>
      <c r="B512" s="1"/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</row>
    <row r="513" ht="13.5" customHeight="1">
      <c r="A513" s="1"/>
      <c r="B513" s="1"/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</row>
    <row r="514" ht="13.5" customHeight="1">
      <c r="A514" s="1"/>
      <c r="B514" s="1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</row>
    <row r="515" ht="13.5" customHeight="1">
      <c r="A515" s="1"/>
      <c r="B515" s="1"/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</row>
    <row r="516" ht="13.5" customHeight="1">
      <c r="A516" s="1"/>
      <c r="B516" s="1"/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</row>
    <row r="517" ht="13.5" customHeight="1">
      <c r="A517" s="1"/>
      <c r="B517" s="1"/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</row>
    <row r="518" ht="13.5" customHeight="1">
      <c r="A518" s="1"/>
      <c r="B518" s="1"/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</row>
    <row r="519" ht="13.5" customHeight="1">
      <c r="A519" s="1"/>
      <c r="B519" s="1"/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</row>
    <row r="520" ht="13.5" customHeight="1">
      <c r="A520" s="1"/>
      <c r="B520" s="1"/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</row>
    <row r="521" ht="13.5" customHeight="1">
      <c r="A521" s="1"/>
      <c r="B521" s="1"/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</row>
    <row r="522" ht="13.5" customHeight="1">
      <c r="A522" s="1"/>
      <c r="B522" s="1"/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</row>
    <row r="523" ht="13.5" customHeight="1">
      <c r="A523" s="1"/>
      <c r="B523" s="1"/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</row>
    <row r="524" ht="13.5" customHeight="1">
      <c r="A524" s="1"/>
      <c r="B524" s="1"/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</row>
    <row r="525" ht="13.5" customHeight="1">
      <c r="A525" s="1"/>
      <c r="B525" s="1"/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</row>
    <row r="526" ht="13.5" customHeight="1">
      <c r="A526" s="1"/>
      <c r="B526" s="1"/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</row>
    <row r="527" ht="13.5" customHeight="1">
      <c r="A527" s="1"/>
      <c r="B527" s="1"/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</row>
    <row r="528" ht="13.5" customHeight="1">
      <c r="A528" s="1"/>
      <c r="B528" s="1"/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</row>
    <row r="529" ht="13.5" customHeight="1">
      <c r="A529" s="1"/>
      <c r="B529" s="1"/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</row>
    <row r="530" ht="13.5" customHeight="1">
      <c r="A530" s="1"/>
      <c r="B530" s="1"/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</row>
    <row r="531" ht="13.5" customHeight="1">
      <c r="A531" s="1"/>
      <c r="B531" s="1"/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</row>
    <row r="532" ht="13.5" customHeight="1">
      <c r="A532" s="1"/>
      <c r="B532" s="1"/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</row>
    <row r="533" ht="13.5" customHeight="1">
      <c r="A533" s="1"/>
      <c r="B533" s="1"/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</row>
    <row r="534" ht="13.5" customHeight="1">
      <c r="A534" s="1"/>
      <c r="B534" s="1"/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</row>
    <row r="535" ht="13.5" customHeight="1">
      <c r="A535" s="1"/>
      <c r="B535" s="1"/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</row>
    <row r="536" ht="13.5" customHeight="1">
      <c r="A536" s="1"/>
      <c r="B536" s="1"/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</row>
    <row r="537" ht="13.5" customHeight="1">
      <c r="A537" s="1"/>
      <c r="B537" s="1"/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</row>
    <row r="538" ht="13.5" customHeight="1">
      <c r="A538" s="1"/>
      <c r="B538" s="1"/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</row>
    <row r="539" ht="13.5" customHeight="1">
      <c r="A539" s="1"/>
      <c r="B539" s="1"/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</row>
    <row r="540" ht="13.5" customHeight="1">
      <c r="A540" s="1"/>
      <c r="B540" s="1"/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</row>
    <row r="541" ht="13.5" customHeight="1">
      <c r="A541" s="1"/>
      <c r="B541" s="1"/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</row>
    <row r="542" ht="13.5" customHeight="1">
      <c r="A542" s="1"/>
      <c r="B542" s="1"/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</row>
    <row r="543" ht="13.5" customHeight="1">
      <c r="A543" s="1"/>
      <c r="B543" s="1"/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</row>
    <row r="544" ht="13.5" customHeight="1">
      <c r="A544" s="1"/>
      <c r="B544" s="1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</row>
    <row r="545" ht="13.5" customHeight="1">
      <c r="A545" s="1"/>
      <c r="B545" s="1"/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</row>
    <row r="546" ht="13.5" customHeight="1">
      <c r="A546" s="1"/>
      <c r="B546" s="1"/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</row>
    <row r="547" ht="13.5" customHeight="1">
      <c r="A547" s="1"/>
      <c r="B547" s="1"/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</row>
    <row r="548" ht="13.5" customHeight="1">
      <c r="A548" s="1"/>
      <c r="B548" s="1"/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</row>
    <row r="549" ht="13.5" customHeight="1">
      <c r="A549" s="1"/>
      <c r="B549" s="1"/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</row>
    <row r="550" ht="13.5" customHeight="1">
      <c r="A550" s="1"/>
      <c r="B550" s="1"/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</row>
    <row r="551" ht="13.5" customHeight="1">
      <c r="A551" s="1"/>
      <c r="B551" s="1"/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</row>
    <row r="552" ht="13.5" customHeight="1">
      <c r="A552" s="1"/>
      <c r="B552" s="1"/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</row>
    <row r="553" ht="13.5" customHeight="1">
      <c r="A553" s="1"/>
      <c r="B553" s="1"/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</row>
    <row r="554" ht="13.5" customHeight="1">
      <c r="A554" s="1"/>
      <c r="B554" s="1"/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</row>
    <row r="555" ht="13.5" customHeight="1">
      <c r="A555" s="1"/>
      <c r="B555" s="1"/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</row>
    <row r="556" ht="13.5" customHeight="1">
      <c r="A556" s="1"/>
      <c r="B556" s="1"/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</row>
    <row r="557" ht="13.5" customHeight="1">
      <c r="A557" s="1"/>
      <c r="B557" s="1"/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</row>
    <row r="558" ht="13.5" customHeight="1">
      <c r="A558" s="1"/>
      <c r="B558" s="1"/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</row>
    <row r="559" ht="13.5" customHeight="1">
      <c r="A559" s="1"/>
      <c r="B559" s="1"/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</row>
    <row r="560" ht="13.5" customHeight="1">
      <c r="A560" s="1"/>
      <c r="B560" s="1"/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</row>
    <row r="561" ht="13.5" customHeight="1">
      <c r="A561" s="1"/>
      <c r="B561" s="1"/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</row>
    <row r="562" ht="13.5" customHeight="1">
      <c r="A562" s="1"/>
      <c r="B562" s="1"/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</row>
    <row r="563" ht="13.5" customHeight="1">
      <c r="A563" s="1"/>
      <c r="B563" s="1"/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</row>
    <row r="564" ht="13.5" customHeight="1">
      <c r="A564" s="1"/>
      <c r="B564" s="1"/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</row>
    <row r="565" ht="13.5" customHeight="1">
      <c r="A565" s="1"/>
      <c r="B565" s="1"/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</row>
    <row r="566" ht="13.5" customHeight="1">
      <c r="A566" s="1"/>
      <c r="B566" s="1"/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</row>
    <row r="567" ht="13.5" customHeight="1">
      <c r="A567" s="1"/>
      <c r="B567" s="1"/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</row>
    <row r="568" ht="13.5" customHeight="1">
      <c r="A568" s="1"/>
      <c r="B568" s="1"/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</row>
    <row r="569" ht="13.5" customHeight="1">
      <c r="A569" s="1"/>
      <c r="B569" s="1"/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</row>
    <row r="570" ht="13.5" customHeight="1">
      <c r="A570" s="1"/>
      <c r="B570" s="1"/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</row>
    <row r="571" ht="13.5" customHeight="1">
      <c r="A571" s="1"/>
      <c r="B571" s="1"/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</row>
    <row r="572" ht="13.5" customHeight="1">
      <c r="A572" s="1"/>
      <c r="B572" s="1"/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</row>
    <row r="573" ht="13.5" customHeight="1">
      <c r="A573" s="1"/>
      <c r="B573" s="1"/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</row>
    <row r="574" ht="13.5" customHeight="1">
      <c r="A574" s="1"/>
      <c r="B574" s="1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</row>
    <row r="575" ht="13.5" customHeight="1">
      <c r="A575" s="1"/>
      <c r="B575" s="1"/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</row>
    <row r="576" ht="13.5" customHeight="1">
      <c r="A576" s="1"/>
      <c r="B576" s="1"/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</row>
    <row r="577" ht="13.5" customHeight="1">
      <c r="A577" s="1"/>
      <c r="B577" s="1"/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</row>
    <row r="578" ht="13.5" customHeight="1">
      <c r="A578" s="1"/>
      <c r="B578" s="1"/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</row>
    <row r="579" ht="13.5" customHeight="1">
      <c r="A579" s="1"/>
      <c r="B579" s="1"/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</row>
    <row r="580" ht="13.5" customHeight="1">
      <c r="A580" s="1"/>
      <c r="B580" s="1"/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</row>
    <row r="581" ht="13.5" customHeight="1">
      <c r="A581" s="1"/>
      <c r="B581" s="1"/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</row>
    <row r="582" ht="13.5" customHeight="1">
      <c r="A582" s="1"/>
      <c r="B582" s="1"/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</row>
    <row r="583" ht="13.5" customHeight="1">
      <c r="A583" s="1"/>
      <c r="B583" s="1"/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</row>
    <row r="584" ht="13.5" customHeight="1">
      <c r="A584" s="1"/>
      <c r="B584" s="1"/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</row>
    <row r="585" ht="13.5" customHeight="1">
      <c r="A585" s="1"/>
      <c r="B585" s="1"/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</row>
    <row r="586" ht="13.5" customHeight="1">
      <c r="A586" s="1"/>
      <c r="B586" s="1"/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</row>
    <row r="587" ht="13.5" customHeight="1">
      <c r="A587" s="1"/>
      <c r="B587" s="1"/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ht="13.5" customHeight="1">
      <c r="A588" s="1"/>
      <c r="B588" s="1"/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ht="13.5" customHeight="1">
      <c r="A589" s="1"/>
      <c r="B589" s="1"/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ht="13.5" customHeight="1">
      <c r="A590" s="1"/>
      <c r="B590" s="1"/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ht="13.5" customHeight="1">
      <c r="A591" s="1"/>
      <c r="B591" s="1"/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ht="13.5" customHeight="1">
      <c r="A592" s="1"/>
      <c r="B592" s="1"/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ht="13.5" customHeight="1">
      <c r="A593" s="1"/>
      <c r="B593" s="1"/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ht="13.5" customHeight="1">
      <c r="A594" s="1"/>
      <c r="B594" s="1"/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ht="13.5" customHeight="1">
      <c r="A595" s="1"/>
      <c r="B595" s="1"/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</row>
    <row r="596" ht="13.5" customHeight="1">
      <c r="A596" s="1"/>
      <c r="B596" s="1"/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</row>
    <row r="597" ht="13.5" customHeight="1">
      <c r="A597" s="1"/>
      <c r="B597" s="1"/>
      <c r="C597" s="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</row>
    <row r="598" ht="13.5" customHeight="1">
      <c r="A598" s="1"/>
      <c r="B598" s="1"/>
      <c r="C598" s="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</row>
    <row r="599" ht="13.5" customHeight="1">
      <c r="A599" s="1"/>
      <c r="B599" s="1"/>
      <c r="C599" s="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</row>
    <row r="600" ht="13.5" customHeight="1">
      <c r="A600" s="1"/>
      <c r="B600" s="1"/>
      <c r="C600" s="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</row>
    <row r="601" ht="13.5" customHeight="1">
      <c r="A601" s="1"/>
      <c r="B601" s="1"/>
      <c r="C601" s="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</row>
    <row r="602" ht="13.5" customHeight="1">
      <c r="A602" s="1"/>
      <c r="B602" s="1"/>
      <c r="C602" s="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</row>
    <row r="603" ht="13.5" customHeight="1">
      <c r="A603" s="1"/>
      <c r="B603" s="1"/>
      <c r="C603" s="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</row>
    <row r="604" ht="13.5" customHeight="1">
      <c r="A604" s="1"/>
      <c r="B604" s="1"/>
      <c r="C604" s="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</row>
    <row r="605" ht="13.5" customHeight="1">
      <c r="A605" s="1"/>
      <c r="B605" s="1"/>
      <c r="C605" s="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</row>
    <row r="606" ht="13.5" customHeight="1">
      <c r="A606" s="1"/>
      <c r="B606" s="1"/>
      <c r="C606" s="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</row>
    <row r="607" ht="13.5" customHeight="1">
      <c r="A607" s="1"/>
      <c r="B607" s="1"/>
      <c r="C607" s="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</row>
    <row r="608" ht="13.5" customHeight="1">
      <c r="A608" s="1"/>
      <c r="B608" s="1"/>
      <c r="C608" s="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</row>
    <row r="609" ht="13.5" customHeight="1">
      <c r="A609" s="1"/>
      <c r="B609" s="1"/>
      <c r="C609" s="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</row>
    <row r="610" ht="13.5" customHeight="1">
      <c r="A610" s="1"/>
      <c r="B610" s="1"/>
      <c r="C610" s="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</row>
    <row r="611" ht="13.5" customHeight="1">
      <c r="A611" s="1"/>
      <c r="B611" s="1"/>
      <c r="C611" s="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</row>
    <row r="612" ht="13.5" customHeight="1">
      <c r="A612" s="1"/>
      <c r="B612" s="1"/>
      <c r="C612" s="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</row>
    <row r="613" ht="13.5" customHeight="1">
      <c r="A613" s="1"/>
      <c r="B613" s="1"/>
      <c r="C613" s="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</row>
    <row r="614" ht="13.5" customHeight="1">
      <c r="A614" s="1"/>
      <c r="B614" s="1"/>
      <c r="C614" s="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</row>
    <row r="615" ht="13.5" customHeight="1">
      <c r="A615" s="1"/>
      <c r="B615" s="1"/>
      <c r="C615" s="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</row>
    <row r="616" ht="13.5" customHeight="1">
      <c r="A616" s="1"/>
      <c r="B616" s="1"/>
      <c r="C616" s="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</row>
    <row r="617" ht="13.5" customHeight="1">
      <c r="A617" s="1"/>
      <c r="B617" s="1"/>
      <c r="C617" s="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</row>
    <row r="618" ht="13.5" customHeight="1">
      <c r="A618" s="1"/>
      <c r="B618" s="1"/>
      <c r="C618" s="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</row>
    <row r="619" ht="13.5" customHeight="1">
      <c r="A619" s="1"/>
      <c r="B619" s="1"/>
      <c r="C619" s="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</row>
    <row r="620" ht="13.5" customHeight="1">
      <c r="A620" s="1"/>
      <c r="B620" s="1"/>
      <c r="C620" s="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</row>
    <row r="621" ht="13.5" customHeight="1">
      <c r="A621" s="1"/>
      <c r="B621" s="1"/>
      <c r="C621" s="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</row>
    <row r="622" ht="13.5" customHeight="1">
      <c r="A622" s="1"/>
      <c r="B622" s="1"/>
      <c r="C622" s="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</row>
    <row r="623" ht="13.5" customHeight="1">
      <c r="A623" s="1"/>
      <c r="B623" s="1"/>
      <c r="C623" s="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</row>
    <row r="624" ht="13.5" customHeight="1">
      <c r="A624" s="1"/>
      <c r="B624" s="1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</row>
    <row r="625" ht="13.5" customHeight="1">
      <c r="A625" s="1"/>
      <c r="B625" s="1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</row>
    <row r="626" ht="13.5" customHeight="1">
      <c r="A626" s="1"/>
      <c r="B626" s="1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</row>
    <row r="627" ht="13.5" customHeight="1">
      <c r="A627" s="1"/>
      <c r="B627" s="1"/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</row>
    <row r="628" ht="13.5" customHeight="1">
      <c r="A628" s="1"/>
      <c r="B628" s="1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</row>
    <row r="629" ht="13.5" customHeight="1">
      <c r="A629" s="1"/>
      <c r="B629" s="1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</row>
    <row r="630" ht="13.5" customHeight="1">
      <c r="A630" s="1"/>
      <c r="B630" s="1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</row>
    <row r="631" ht="13.5" customHeight="1">
      <c r="A631" s="1"/>
      <c r="B631" s="1"/>
      <c r="C631" s="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</row>
    <row r="632" ht="13.5" customHeight="1">
      <c r="A632" s="1"/>
      <c r="B632" s="1"/>
      <c r="C632" s="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</row>
    <row r="633" ht="13.5" customHeight="1">
      <c r="A633" s="1"/>
      <c r="B633" s="1"/>
      <c r="C633" s="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</row>
    <row r="634" ht="13.5" customHeight="1">
      <c r="A634" s="1"/>
      <c r="B634" s="1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</row>
    <row r="635" ht="13.5" customHeight="1">
      <c r="A635" s="1"/>
      <c r="B635" s="1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</row>
    <row r="636" ht="13.5" customHeight="1">
      <c r="A636" s="1"/>
      <c r="B636" s="1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</row>
    <row r="637" ht="13.5" customHeight="1">
      <c r="A637" s="1"/>
      <c r="B637" s="1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</row>
    <row r="638" ht="13.5" customHeight="1">
      <c r="A638" s="1"/>
      <c r="B638" s="1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</row>
    <row r="639" ht="13.5" customHeight="1">
      <c r="A639" s="1"/>
      <c r="B639" s="1"/>
      <c r="C639" s="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</row>
    <row r="640" ht="13.5" customHeight="1">
      <c r="A640" s="1"/>
      <c r="B640" s="1"/>
      <c r="C640" s="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</row>
    <row r="641" ht="13.5" customHeight="1">
      <c r="A641" s="1"/>
      <c r="B641" s="1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</row>
    <row r="642" ht="13.5" customHeight="1">
      <c r="A642" s="1"/>
      <c r="B642" s="1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</row>
    <row r="643" ht="13.5" customHeight="1">
      <c r="A643" s="1"/>
      <c r="B643" s="1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</row>
    <row r="644" ht="13.5" customHeight="1">
      <c r="A644" s="1"/>
      <c r="B644" s="1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</row>
    <row r="645" ht="13.5" customHeight="1">
      <c r="A645" s="1"/>
      <c r="B645" s="1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</row>
    <row r="646" ht="13.5" customHeight="1">
      <c r="A646" s="1"/>
      <c r="B646" s="1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</row>
    <row r="647" ht="13.5" customHeight="1">
      <c r="A647" s="1"/>
      <c r="B647" s="1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</row>
    <row r="648" ht="13.5" customHeight="1">
      <c r="A648" s="1"/>
      <c r="B648" s="1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</row>
    <row r="649" ht="13.5" customHeight="1">
      <c r="A649" s="1"/>
      <c r="B649" s="1"/>
      <c r="C649" s="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</row>
    <row r="650" ht="13.5" customHeight="1">
      <c r="A650" s="1"/>
      <c r="B650" s="1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</row>
    <row r="651" ht="13.5" customHeight="1">
      <c r="A651" s="1"/>
      <c r="B651" s="1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</row>
    <row r="652" ht="13.5" customHeight="1">
      <c r="A652" s="1"/>
      <c r="B652" s="1"/>
      <c r="C652" s="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</row>
    <row r="653" ht="13.5" customHeight="1">
      <c r="A653" s="1"/>
      <c r="B653" s="1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</row>
    <row r="654" ht="13.5" customHeight="1">
      <c r="A654" s="1"/>
      <c r="B654" s="1"/>
      <c r="C654" s="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</row>
    <row r="655" ht="13.5" customHeight="1">
      <c r="A655" s="1"/>
      <c r="B655" s="1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</row>
    <row r="656" ht="13.5" customHeight="1">
      <c r="A656" s="1"/>
      <c r="B656" s="1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</row>
    <row r="657" ht="13.5" customHeight="1">
      <c r="A657" s="1"/>
      <c r="B657" s="1"/>
      <c r="C657" s="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</row>
    <row r="658" ht="13.5" customHeight="1">
      <c r="A658" s="1"/>
      <c r="B658" s="1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</row>
    <row r="659" ht="13.5" customHeight="1">
      <c r="A659" s="1"/>
      <c r="B659" s="1"/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</row>
    <row r="660" ht="13.5" customHeight="1">
      <c r="A660" s="1"/>
      <c r="B660" s="1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</row>
    <row r="661" ht="13.5" customHeight="1">
      <c r="A661" s="1"/>
      <c r="B661" s="1"/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</row>
    <row r="662" ht="13.5" customHeight="1">
      <c r="A662" s="1"/>
      <c r="B662" s="1"/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</row>
    <row r="663" ht="13.5" customHeight="1">
      <c r="A663" s="1"/>
      <c r="B663" s="1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</row>
    <row r="664" ht="13.5" customHeight="1">
      <c r="A664" s="1"/>
      <c r="B664" s="1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</row>
    <row r="665" ht="13.5" customHeight="1">
      <c r="A665" s="1"/>
      <c r="B665" s="1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</row>
    <row r="666" ht="13.5" customHeight="1">
      <c r="A666" s="1"/>
      <c r="B666" s="1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</row>
    <row r="667" ht="13.5" customHeight="1">
      <c r="A667" s="1"/>
      <c r="B667" s="1"/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</row>
    <row r="668" ht="13.5" customHeight="1">
      <c r="A668" s="1"/>
      <c r="B668" s="1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</row>
    <row r="669" ht="13.5" customHeight="1">
      <c r="A669" s="1"/>
      <c r="B669" s="1"/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</row>
    <row r="670" ht="13.5" customHeight="1">
      <c r="A670" s="1"/>
      <c r="B670" s="1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</row>
    <row r="671" ht="13.5" customHeight="1">
      <c r="A671" s="1"/>
      <c r="B671" s="1"/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</row>
    <row r="672" ht="13.5" customHeight="1">
      <c r="A672" s="1"/>
      <c r="B672" s="1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</row>
    <row r="673" ht="13.5" customHeight="1">
      <c r="A673" s="1"/>
      <c r="B673" s="1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</row>
    <row r="674" ht="13.5" customHeight="1">
      <c r="A674" s="1"/>
      <c r="B674" s="1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</row>
    <row r="675" ht="13.5" customHeight="1">
      <c r="A675" s="1"/>
      <c r="B675" s="1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</row>
    <row r="676" ht="13.5" customHeight="1">
      <c r="A676" s="1"/>
      <c r="B676" s="1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</row>
    <row r="677" ht="13.5" customHeight="1">
      <c r="A677" s="1"/>
      <c r="B677" s="1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</row>
    <row r="678" ht="13.5" customHeight="1">
      <c r="A678" s="1"/>
      <c r="B678" s="1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</row>
    <row r="679" ht="13.5" customHeight="1">
      <c r="A679" s="1"/>
      <c r="B679" s="1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</row>
    <row r="680" ht="13.5" customHeight="1">
      <c r="A680" s="1"/>
      <c r="B680" s="1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</row>
    <row r="681" ht="13.5" customHeight="1">
      <c r="A681" s="1"/>
      <c r="B681" s="1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</row>
    <row r="682" ht="13.5" customHeight="1">
      <c r="A682" s="1"/>
      <c r="B682" s="1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</row>
    <row r="683" ht="13.5" customHeight="1">
      <c r="A683" s="1"/>
      <c r="B683" s="1"/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</row>
    <row r="684" ht="13.5" customHeight="1">
      <c r="A684" s="1"/>
      <c r="B684" s="1"/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</row>
    <row r="685" ht="13.5" customHeight="1">
      <c r="A685" s="1"/>
      <c r="B685" s="1"/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</row>
    <row r="686" ht="13.5" customHeight="1">
      <c r="A686" s="1"/>
      <c r="B686" s="1"/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</row>
    <row r="687" ht="13.5" customHeight="1">
      <c r="A687" s="1"/>
      <c r="B687" s="1"/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</row>
    <row r="688" ht="13.5" customHeight="1">
      <c r="A688" s="1"/>
      <c r="B688" s="1"/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</row>
    <row r="689" ht="13.5" customHeight="1">
      <c r="A689" s="1"/>
      <c r="B689" s="1"/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</row>
    <row r="690" ht="13.5" customHeight="1">
      <c r="A690" s="1"/>
      <c r="B690" s="1"/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</row>
    <row r="691" ht="13.5" customHeight="1">
      <c r="A691" s="1"/>
      <c r="B691" s="1"/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</row>
    <row r="692" ht="13.5" customHeight="1">
      <c r="A692" s="1"/>
      <c r="B692" s="1"/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</row>
    <row r="693" ht="13.5" customHeight="1">
      <c r="A693" s="1"/>
      <c r="B693" s="1"/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</row>
    <row r="694" ht="13.5" customHeight="1">
      <c r="A694" s="1"/>
      <c r="B694" s="1"/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</row>
    <row r="695" ht="13.5" customHeight="1">
      <c r="A695" s="1"/>
      <c r="B695" s="1"/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</row>
    <row r="696" ht="13.5" customHeight="1">
      <c r="A696" s="1"/>
      <c r="B696" s="1"/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</row>
    <row r="697" ht="13.5" customHeight="1">
      <c r="A697" s="1"/>
      <c r="B697" s="1"/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</row>
    <row r="698" ht="13.5" customHeight="1">
      <c r="A698" s="1"/>
      <c r="B698" s="1"/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</row>
    <row r="699" ht="13.5" customHeight="1">
      <c r="A699" s="1"/>
      <c r="B699" s="1"/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</row>
    <row r="700" ht="13.5" customHeight="1">
      <c r="A700" s="1"/>
      <c r="B700" s="1"/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</row>
    <row r="701" ht="13.5" customHeight="1">
      <c r="A701" s="1"/>
      <c r="B701" s="1"/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</row>
    <row r="702" ht="13.5" customHeight="1">
      <c r="A702" s="1"/>
      <c r="B702" s="1"/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</row>
    <row r="703" ht="13.5" customHeight="1">
      <c r="A703" s="1"/>
      <c r="B703" s="1"/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</row>
    <row r="704" ht="13.5" customHeight="1">
      <c r="A704" s="1"/>
      <c r="B704" s="1"/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</row>
    <row r="705" ht="13.5" customHeight="1">
      <c r="A705" s="1"/>
      <c r="B705" s="1"/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</row>
    <row r="706" ht="13.5" customHeight="1">
      <c r="A706" s="1"/>
      <c r="B706" s="1"/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</row>
    <row r="707" ht="13.5" customHeight="1">
      <c r="A707" s="1"/>
      <c r="B707" s="1"/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</row>
    <row r="708" ht="13.5" customHeight="1">
      <c r="A708" s="1"/>
      <c r="B708" s="1"/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</row>
    <row r="709" ht="13.5" customHeight="1">
      <c r="A709" s="1"/>
      <c r="B709" s="1"/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</row>
    <row r="710" ht="13.5" customHeight="1">
      <c r="A710" s="1"/>
      <c r="B710" s="1"/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</row>
    <row r="711" ht="13.5" customHeight="1">
      <c r="A711" s="1"/>
      <c r="B711" s="1"/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</row>
    <row r="712" ht="13.5" customHeight="1">
      <c r="A712" s="1"/>
      <c r="B712" s="1"/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</row>
    <row r="713" ht="13.5" customHeight="1">
      <c r="A713" s="1"/>
      <c r="B713" s="1"/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</row>
    <row r="714" ht="13.5" customHeight="1">
      <c r="A714" s="1"/>
      <c r="B714" s="1"/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</row>
    <row r="715" ht="13.5" customHeight="1">
      <c r="A715" s="1"/>
      <c r="B715" s="1"/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</row>
    <row r="716" ht="13.5" customHeight="1">
      <c r="A716" s="1"/>
      <c r="B716" s="1"/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</row>
    <row r="717" ht="13.5" customHeight="1">
      <c r="A717" s="1"/>
      <c r="B717" s="1"/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</row>
    <row r="718" ht="13.5" customHeight="1">
      <c r="A718" s="1"/>
      <c r="B718" s="1"/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</row>
    <row r="719" ht="13.5" customHeight="1">
      <c r="A719" s="1"/>
      <c r="B719" s="1"/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</row>
    <row r="720" ht="13.5" customHeight="1">
      <c r="A720" s="1"/>
      <c r="B720" s="1"/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</row>
    <row r="721" ht="13.5" customHeight="1">
      <c r="A721" s="1"/>
      <c r="B721" s="1"/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</row>
    <row r="722" ht="13.5" customHeight="1">
      <c r="A722" s="1"/>
      <c r="B722" s="1"/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</row>
    <row r="723" ht="13.5" customHeight="1">
      <c r="A723" s="1"/>
      <c r="B723" s="1"/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</row>
    <row r="724" ht="13.5" customHeight="1">
      <c r="A724" s="1"/>
      <c r="B724" s="1"/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</row>
    <row r="725" ht="13.5" customHeight="1">
      <c r="A725" s="1"/>
      <c r="B725" s="1"/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</row>
    <row r="726" ht="13.5" customHeight="1">
      <c r="A726" s="1"/>
      <c r="B726" s="1"/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</row>
    <row r="727" ht="13.5" customHeight="1">
      <c r="A727" s="1"/>
      <c r="B727" s="1"/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</row>
    <row r="728" ht="13.5" customHeight="1">
      <c r="A728" s="1"/>
      <c r="B728" s="1"/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</row>
    <row r="729" ht="13.5" customHeight="1">
      <c r="A729" s="1"/>
      <c r="B729" s="1"/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</row>
    <row r="730" ht="13.5" customHeight="1">
      <c r="A730" s="1"/>
      <c r="B730" s="1"/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</row>
    <row r="731" ht="13.5" customHeight="1">
      <c r="A731" s="1"/>
      <c r="B731" s="1"/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</row>
    <row r="732" ht="13.5" customHeight="1">
      <c r="A732" s="1"/>
      <c r="B732" s="1"/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</row>
    <row r="733" ht="13.5" customHeight="1">
      <c r="A733" s="1"/>
      <c r="B733" s="1"/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</row>
    <row r="734" ht="13.5" customHeight="1">
      <c r="A734" s="1"/>
      <c r="B734" s="1"/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</row>
    <row r="735" ht="13.5" customHeight="1">
      <c r="A735" s="1"/>
      <c r="B735" s="1"/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</row>
    <row r="736" ht="13.5" customHeight="1">
      <c r="A736" s="1"/>
      <c r="B736" s="1"/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</row>
    <row r="737" ht="13.5" customHeight="1">
      <c r="A737" s="1"/>
      <c r="B737" s="1"/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</row>
    <row r="738" ht="13.5" customHeight="1">
      <c r="A738" s="1"/>
      <c r="B738" s="1"/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</row>
    <row r="739" ht="13.5" customHeight="1">
      <c r="A739" s="1"/>
      <c r="B739" s="1"/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</row>
    <row r="740" ht="13.5" customHeight="1">
      <c r="A740" s="1"/>
      <c r="B740" s="1"/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</row>
    <row r="741" ht="13.5" customHeight="1">
      <c r="A741" s="1"/>
      <c r="B741" s="1"/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</row>
    <row r="742" ht="13.5" customHeight="1">
      <c r="A742" s="1"/>
      <c r="B742" s="1"/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</row>
    <row r="743" ht="13.5" customHeight="1">
      <c r="A743" s="1"/>
      <c r="B743" s="1"/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</row>
    <row r="744" ht="13.5" customHeight="1">
      <c r="A744" s="1"/>
      <c r="B744" s="1"/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</row>
    <row r="745" ht="13.5" customHeight="1">
      <c r="A745" s="1"/>
      <c r="B745" s="1"/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</row>
    <row r="746" ht="13.5" customHeight="1">
      <c r="A746" s="1"/>
      <c r="B746" s="1"/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</row>
    <row r="747" ht="13.5" customHeight="1">
      <c r="A747" s="1"/>
      <c r="B747" s="1"/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</row>
    <row r="748" ht="13.5" customHeight="1">
      <c r="A748" s="1"/>
      <c r="B748" s="1"/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</row>
    <row r="749" ht="13.5" customHeight="1">
      <c r="A749" s="1"/>
      <c r="B749" s="1"/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</row>
    <row r="750" ht="13.5" customHeight="1">
      <c r="A750" s="1"/>
      <c r="B750" s="1"/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</row>
    <row r="751" ht="13.5" customHeight="1">
      <c r="A751" s="1"/>
      <c r="B751" s="1"/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</row>
    <row r="752" ht="13.5" customHeight="1">
      <c r="A752" s="1"/>
      <c r="B752" s="1"/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</row>
    <row r="753" ht="13.5" customHeight="1">
      <c r="A753" s="1"/>
      <c r="B753" s="1"/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</row>
    <row r="754" ht="13.5" customHeight="1">
      <c r="A754" s="1"/>
      <c r="B754" s="1"/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</row>
    <row r="755" ht="13.5" customHeight="1">
      <c r="A755" s="1"/>
      <c r="B755" s="1"/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</row>
    <row r="756" ht="13.5" customHeight="1">
      <c r="A756" s="1"/>
      <c r="B756" s="1"/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</row>
    <row r="757" ht="13.5" customHeight="1">
      <c r="A757" s="1"/>
      <c r="B757" s="1"/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</row>
    <row r="758" ht="13.5" customHeight="1">
      <c r="A758" s="1"/>
      <c r="B758" s="1"/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</row>
    <row r="759" ht="13.5" customHeight="1">
      <c r="A759" s="1"/>
      <c r="B759" s="1"/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</row>
    <row r="760" ht="13.5" customHeight="1">
      <c r="A760" s="1"/>
      <c r="B760" s="1"/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</row>
    <row r="761" ht="13.5" customHeight="1">
      <c r="A761" s="1"/>
      <c r="B761" s="1"/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</row>
    <row r="762" ht="13.5" customHeight="1">
      <c r="A762" s="1"/>
      <c r="B762" s="1"/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</row>
    <row r="763" ht="13.5" customHeight="1">
      <c r="A763" s="1"/>
      <c r="B763" s="1"/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</row>
    <row r="764" ht="13.5" customHeight="1">
      <c r="A764" s="1"/>
      <c r="B764" s="1"/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</row>
    <row r="765" ht="13.5" customHeight="1">
      <c r="A765" s="1"/>
      <c r="B765" s="1"/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</row>
    <row r="766" ht="13.5" customHeight="1">
      <c r="A766" s="1"/>
      <c r="B766" s="1"/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</row>
    <row r="767" ht="13.5" customHeight="1">
      <c r="A767" s="1"/>
      <c r="B767" s="1"/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</row>
    <row r="768" ht="13.5" customHeight="1">
      <c r="A768" s="1"/>
      <c r="B768" s="1"/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</row>
    <row r="769" ht="13.5" customHeight="1">
      <c r="A769" s="1"/>
      <c r="B769" s="1"/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</row>
    <row r="770" ht="13.5" customHeight="1">
      <c r="A770" s="1"/>
      <c r="B770" s="1"/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</row>
    <row r="771" ht="13.5" customHeight="1">
      <c r="A771" s="1"/>
      <c r="B771" s="1"/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</row>
    <row r="772" ht="13.5" customHeight="1">
      <c r="A772" s="1"/>
      <c r="B772" s="1"/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</row>
    <row r="773" ht="13.5" customHeight="1">
      <c r="A773" s="1"/>
      <c r="B773" s="1"/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</row>
    <row r="774" ht="13.5" customHeight="1">
      <c r="A774" s="1"/>
      <c r="B774" s="1"/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</row>
    <row r="775" ht="13.5" customHeight="1">
      <c r="A775" s="1"/>
      <c r="B775" s="1"/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</row>
    <row r="776" ht="13.5" customHeight="1">
      <c r="A776" s="1"/>
      <c r="B776" s="1"/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</row>
    <row r="777" ht="13.5" customHeight="1">
      <c r="A777" s="1"/>
      <c r="B777" s="1"/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</row>
    <row r="778" ht="13.5" customHeight="1">
      <c r="A778" s="1"/>
      <c r="B778" s="1"/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</row>
    <row r="779" ht="13.5" customHeight="1">
      <c r="A779" s="1"/>
      <c r="B779" s="1"/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</row>
    <row r="780" ht="13.5" customHeight="1">
      <c r="A780" s="1"/>
      <c r="B780" s="1"/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</row>
    <row r="781" ht="13.5" customHeight="1">
      <c r="A781" s="1"/>
      <c r="B781" s="1"/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</row>
    <row r="782" ht="13.5" customHeight="1">
      <c r="A782" s="1"/>
      <c r="B782" s="1"/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</row>
    <row r="783" ht="13.5" customHeight="1">
      <c r="A783" s="1"/>
      <c r="B783" s="1"/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</row>
    <row r="784" ht="13.5" customHeight="1">
      <c r="A784" s="1"/>
      <c r="B784" s="1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</row>
    <row r="785" ht="13.5" customHeight="1">
      <c r="A785" s="1"/>
      <c r="B785" s="1"/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</row>
    <row r="786" ht="13.5" customHeight="1">
      <c r="A786" s="1"/>
      <c r="B786" s="1"/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</row>
    <row r="787" ht="13.5" customHeight="1">
      <c r="A787" s="1"/>
      <c r="B787" s="1"/>
      <c r="C787" s="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</row>
    <row r="788" ht="13.5" customHeight="1">
      <c r="A788" s="1"/>
      <c r="B788" s="1"/>
      <c r="C788" s="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</row>
    <row r="789" ht="13.5" customHeight="1">
      <c r="A789" s="1"/>
      <c r="B789" s="1"/>
      <c r="C789" s="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</row>
    <row r="790" ht="13.5" customHeight="1">
      <c r="A790" s="1"/>
      <c r="B790" s="1"/>
      <c r="C790" s="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</row>
    <row r="791" ht="13.5" customHeight="1">
      <c r="A791" s="1"/>
      <c r="B791" s="1"/>
      <c r="C791" s="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</row>
    <row r="792" ht="13.5" customHeight="1">
      <c r="A792" s="1"/>
      <c r="B792" s="1"/>
      <c r="C792" s="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</row>
    <row r="793" ht="13.5" customHeight="1">
      <c r="A793" s="1"/>
      <c r="B793" s="1"/>
      <c r="C793" s="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</row>
    <row r="794" ht="13.5" customHeight="1">
      <c r="A794" s="1"/>
      <c r="B794" s="1"/>
      <c r="C794" s="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</row>
    <row r="795" ht="13.5" customHeight="1">
      <c r="A795" s="1"/>
      <c r="B795" s="1"/>
      <c r="C795" s="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</row>
    <row r="796" ht="13.5" customHeight="1">
      <c r="A796" s="1"/>
      <c r="B796" s="1"/>
      <c r="C796" s="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</row>
    <row r="797" ht="13.5" customHeight="1">
      <c r="A797" s="1"/>
      <c r="B797" s="1"/>
      <c r="C797" s="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</row>
    <row r="798" ht="13.5" customHeight="1">
      <c r="A798" s="1"/>
      <c r="B798" s="1"/>
      <c r="C798" s="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</row>
    <row r="799" ht="13.5" customHeight="1">
      <c r="A799" s="1"/>
      <c r="B799" s="1"/>
      <c r="C799" s="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</row>
    <row r="800" ht="13.5" customHeight="1">
      <c r="A800" s="1"/>
      <c r="B800" s="1"/>
      <c r="C800" s="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</row>
    <row r="801" ht="13.5" customHeight="1">
      <c r="A801" s="1"/>
      <c r="B801" s="1"/>
      <c r="C801" s="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</row>
    <row r="802" ht="13.5" customHeight="1">
      <c r="A802" s="1"/>
      <c r="B802" s="1"/>
      <c r="C802" s="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</row>
    <row r="803" ht="13.5" customHeight="1">
      <c r="A803" s="1"/>
      <c r="B803" s="1"/>
      <c r="C803" s="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</row>
    <row r="804" ht="13.5" customHeight="1">
      <c r="A804" s="1"/>
      <c r="B804" s="1"/>
      <c r="C804" s="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</row>
    <row r="805" ht="13.5" customHeight="1">
      <c r="A805" s="1"/>
      <c r="B805" s="1"/>
      <c r="C805" s="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</row>
    <row r="806" ht="13.5" customHeight="1">
      <c r="A806" s="1"/>
      <c r="B806" s="1"/>
      <c r="C806" s="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</row>
    <row r="807" ht="13.5" customHeight="1">
      <c r="A807" s="1"/>
      <c r="B807" s="1"/>
      <c r="C807" s="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</row>
    <row r="808" ht="13.5" customHeight="1">
      <c r="A808" s="1"/>
      <c r="B808" s="1"/>
      <c r="C808" s="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</row>
    <row r="809" ht="13.5" customHeight="1">
      <c r="A809" s="1"/>
      <c r="B809" s="1"/>
      <c r="C809" s="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</row>
    <row r="810" ht="13.5" customHeight="1">
      <c r="A810" s="1"/>
      <c r="B810" s="1"/>
      <c r="C810" s="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</row>
    <row r="811" ht="13.5" customHeight="1">
      <c r="A811" s="1"/>
      <c r="B811" s="1"/>
      <c r="C811" s="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</row>
    <row r="812" ht="13.5" customHeight="1">
      <c r="A812" s="1"/>
      <c r="B812" s="1"/>
      <c r="C812" s="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</row>
    <row r="813" ht="13.5" customHeight="1">
      <c r="A813" s="1"/>
      <c r="B813" s="1"/>
      <c r="C813" s="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</row>
    <row r="814" ht="13.5" customHeight="1">
      <c r="A814" s="1"/>
      <c r="B814" s="1"/>
      <c r="C814" s="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</row>
    <row r="815" ht="13.5" customHeight="1">
      <c r="A815" s="1"/>
      <c r="B815" s="1"/>
      <c r="C815" s="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</row>
    <row r="816" ht="13.5" customHeight="1">
      <c r="A816" s="1"/>
      <c r="B816" s="1"/>
      <c r="C816" s="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</row>
    <row r="817" ht="13.5" customHeight="1">
      <c r="A817" s="1"/>
      <c r="B817" s="1"/>
      <c r="C817" s="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</row>
    <row r="818" ht="13.5" customHeight="1">
      <c r="A818" s="1"/>
      <c r="B818" s="1"/>
      <c r="C818" s="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</row>
    <row r="819" ht="13.5" customHeight="1">
      <c r="A819" s="1"/>
      <c r="B819" s="1"/>
      <c r="C819" s="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</row>
    <row r="820" ht="13.5" customHeight="1">
      <c r="A820" s="1"/>
      <c r="B820" s="1"/>
      <c r="C820" s="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</row>
    <row r="821" ht="13.5" customHeight="1">
      <c r="A821" s="1"/>
      <c r="B821" s="1"/>
      <c r="C821" s="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</row>
    <row r="822" ht="13.5" customHeight="1">
      <c r="A822" s="1"/>
      <c r="B822" s="1"/>
      <c r="C822" s="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</row>
    <row r="823" ht="13.5" customHeight="1">
      <c r="A823" s="1"/>
      <c r="B823" s="1"/>
      <c r="C823" s="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</row>
    <row r="824" ht="13.5" customHeight="1">
      <c r="A824" s="1"/>
      <c r="B824" s="1"/>
      <c r="C824" s="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</row>
    <row r="825" ht="13.5" customHeight="1">
      <c r="A825" s="1"/>
      <c r="B825" s="1"/>
      <c r="C825" s="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</row>
    <row r="826" ht="13.5" customHeight="1">
      <c r="A826" s="1"/>
      <c r="B826" s="1"/>
      <c r="C826" s="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</row>
    <row r="827" ht="13.5" customHeight="1">
      <c r="A827" s="1"/>
      <c r="B827" s="1"/>
      <c r="C827" s="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</row>
    <row r="828" ht="13.5" customHeight="1">
      <c r="A828" s="1"/>
      <c r="B828" s="1"/>
      <c r="C828" s="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</row>
    <row r="829" ht="13.5" customHeight="1">
      <c r="A829" s="1"/>
      <c r="B829" s="1"/>
      <c r="C829" s="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</row>
    <row r="830" ht="13.5" customHeight="1">
      <c r="A830" s="1"/>
      <c r="B830" s="1"/>
      <c r="C830" s="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</row>
    <row r="831" ht="13.5" customHeight="1">
      <c r="A831" s="1"/>
      <c r="B831" s="1"/>
      <c r="C831" s="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</row>
    <row r="832" ht="13.5" customHeight="1">
      <c r="A832" s="1"/>
      <c r="B832" s="1"/>
      <c r="C832" s="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</row>
    <row r="833" ht="13.5" customHeight="1">
      <c r="A833" s="1"/>
      <c r="B833" s="1"/>
      <c r="C833" s="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</row>
    <row r="834" ht="13.5" customHeight="1">
      <c r="A834" s="1"/>
      <c r="B834" s="1"/>
      <c r="C834" s="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</row>
    <row r="835" ht="13.5" customHeight="1">
      <c r="A835" s="1"/>
      <c r="B835" s="1"/>
      <c r="C835" s="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</row>
    <row r="836" ht="13.5" customHeight="1">
      <c r="A836" s="1"/>
      <c r="B836" s="1"/>
      <c r="C836" s="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</row>
    <row r="837" ht="13.5" customHeight="1">
      <c r="A837" s="1"/>
      <c r="B837" s="1"/>
      <c r="C837" s="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</row>
    <row r="838" ht="13.5" customHeight="1">
      <c r="A838" s="1"/>
      <c r="B838" s="1"/>
      <c r="C838" s="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</row>
    <row r="839" ht="13.5" customHeight="1">
      <c r="A839" s="1"/>
      <c r="B839" s="1"/>
      <c r="C839" s="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</row>
    <row r="840" ht="13.5" customHeight="1">
      <c r="A840" s="1"/>
      <c r="B840" s="1"/>
      <c r="C840" s="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</row>
    <row r="841" ht="13.5" customHeight="1">
      <c r="A841" s="1"/>
      <c r="B841" s="1"/>
      <c r="C841" s="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</row>
    <row r="842" ht="13.5" customHeight="1">
      <c r="A842" s="1"/>
      <c r="B842" s="1"/>
      <c r="C842" s="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</row>
    <row r="843" ht="13.5" customHeight="1">
      <c r="A843" s="1"/>
      <c r="B843" s="1"/>
      <c r="C843" s="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</row>
    <row r="844" ht="13.5" customHeight="1">
      <c r="A844" s="1"/>
      <c r="B844" s="1"/>
      <c r="C844" s="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</row>
    <row r="845" ht="13.5" customHeight="1">
      <c r="A845" s="1"/>
      <c r="B845" s="1"/>
      <c r="C845" s="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</row>
    <row r="846" ht="13.5" customHeight="1">
      <c r="A846" s="1"/>
      <c r="B846" s="1"/>
      <c r="C846" s="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</row>
    <row r="847" ht="13.5" customHeight="1">
      <c r="A847" s="1"/>
      <c r="B847" s="1"/>
      <c r="C847" s="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</row>
    <row r="848" ht="13.5" customHeight="1">
      <c r="A848" s="1"/>
      <c r="B848" s="1"/>
      <c r="C848" s="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</row>
    <row r="849" ht="13.5" customHeight="1">
      <c r="A849" s="1"/>
      <c r="B849" s="1"/>
      <c r="C849" s="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</row>
    <row r="850" ht="13.5" customHeight="1">
      <c r="A850" s="1"/>
      <c r="B850" s="1"/>
      <c r="C850" s="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</row>
    <row r="851" ht="13.5" customHeight="1">
      <c r="A851" s="1"/>
      <c r="B851" s="1"/>
      <c r="C851" s="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</row>
    <row r="852" ht="13.5" customHeight="1">
      <c r="A852" s="1"/>
      <c r="B852" s="1"/>
      <c r="C852" s="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</row>
    <row r="853" ht="13.5" customHeight="1">
      <c r="A853" s="1"/>
      <c r="B853" s="1"/>
      <c r="C853" s="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</row>
    <row r="854" ht="13.5" customHeight="1">
      <c r="A854" s="1"/>
      <c r="B854" s="1"/>
      <c r="C854" s="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</row>
    <row r="855" ht="13.5" customHeight="1">
      <c r="A855" s="1"/>
      <c r="B855" s="1"/>
      <c r="C855" s="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</row>
    <row r="856" ht="13.5" customHeight="1">
      <c r="A856" s="1"/>
      <c r="B856" s="1"/>
      <c r="C856" s="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</row>
    <row r="857" ht="13.5" customHeight="1">
      <c r="A857" s="1"/>
      <c r="B857" s="1"/>
      <c r="C857" s="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</row>
    <row r="858" ht="13.5" customHeight="1">
      <c r="A858" s="1"/>
      <c r="B858" s="1"/>
      <c r="C858" s="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</row>
    <row r="859" ht="13.5" customHeight="1">
      <c r="A859" s="1"/>
      <c r="B859" s="1"/>
      <c r="C859" s="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</row>
    <row r="860" ht="13.5" customHeight="1">
      <c r="A860" s="1"/>
      <c r="B860" s="1"/>
      <c r="C860" s="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</row>
    <row r="861" ht="13.5" customHeight="1">
      <c r="A861" s="1"/>
      <c r="B861" s="1"/>
      <c r="C861" s="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</row>
    <row r="862" ht="13.5" customHeight="1">
      <c r="A862" s="1"/>
      <c r="B862" s="1"/>
      <c r="C862" s="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</row>
    <row r="863" ht="13.5" customHeight="1">
      <c r="A863" s="1"/>
      <c r="B863" s="1"/>
      <c r="C863" s="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</row>
    <row r="864" ht="13.5" customHeight="1">
      <c r="A864" s="1"/>
      <c r="B864" s="1"/>
      <c r="C864" s="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</row>
    <row r="865" ht="13.5" customHeight="1">
      <c r="A865" s="1"/>
      <c r="B865" s="1"/>
      <c r="C865" s="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</row>
    <row r="866" ht="13.5" customHeight="1">
      <c r="A866" s="1"/>
      <c r="B866" s="1"/>
      <c r="C866" s="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</row>
    <row r="867" ht="13.5" customHeight="1">
      <c r="A867" s="1"/>
      <c r="B867" s="1"/>
      <c r="C867" s="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</row>
    <row r="868" ht="13.5" customHeight="1">
      <c r="A868" s="1"/>
      <c r="B868" s="1"/>
      <c r="C868" s="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</row>
    <row r="869" ht="13.5" customHeight="1">
      <c r="A869" s="1"/>
      <c r="B869" s="1"/>
      <c r="C869" s="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</row>
    <row r="870" ht="13.5" customHeight="1">
      <c r="A870" s="1"/>
      <c r="B870" s="1"/>
      <c r="C870" s="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</row>
    <row r="871" ht="13.5" customHeight="1">
      <c r="A871" s="1"/>
      <c r="B871" s="1"/>
      <c r="C871" s="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</row>
    <row r="872" ht="13.5" customHeight="1">
      <c r="A872" s="1"/>
      <c r="B872" s="1"/>
      <c r="C872" s="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</row>
    <row r="873" ht="13.5" customHeight="1">
      <c r="A873" s="1"/>
      <c r="B873" s="1"/>
      <c r="C873" s="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</row>
    <row r="874" ht="13.5" customHeight="1">
      <c r="A874" s="1"/>
      <c r="B874" s="1"/>
      <c r="C874" s="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</row>
    <row r="875" ht="13.5" customHeight="1">
      <c r="A875" s="1"/>
      <c r="B875" s="1"/>
      <c r="C875" s="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</row>
    <row r="876" ht="13.5" customHeight="1">
      <c r="A876" s="1"/>
      <c r="B876" s="1"/>
      <c r="C876" s="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</row>
    <row r="877" ht="13.5" customHeight="1">
      <c r="A877" s="1"/>
      <c r="B877" s="1"/>
      <c r="C877" s="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</row>
    <row r="878" ht="13.5" customHeight="1">
      <c r="A878" s="1"/>
      <c r="B878" s="1"/>
      <c r="C878" s="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</row>
    <row r="879" ht="13.5" customHeight="1">
      <c r="A879" s="1"/>
      <c r="B879" s="1"/>
      <c r="C879" s="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</row>
    <row r="880" ht="13.5" customHeight="1">
      <c r="A880" s="1"/>
      <c r="B880" s="1"/>
      <c r="C880" s="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</row>
    <row r="881" ht="13.5" customHeight="1">
      <c r="A881" s="1"/>
      <c r="B881" s="1"/>
      <c r="C881" s="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</row>
    <row r="882" ht="13.5" customHeight="1">
      <c r="A882" s="1"/>
      <c r="B882" s="1"/>
      <c r="C882" s="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</row>
    <row r="883" ht="13.5" customHeight="1">
      <c r="A883" s="1"/>
      <c r="B883" s="1"/>
      <c r="C883" s="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</row>
    <row r="884" ht="13.5" customHeight="1">
      <c r="A884" s="1"/>
      <c r="B884" s="1"/>
      <c r="C884" s="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</row>
    <row r="885" ht="13.5" customHeight="1">
      <c r="A885" s="1"/>
      <c r="B885" s="1"/>
      <c r="C885" s="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</row>
    <row r="886" ht="13.5" customHeight="1">
      <c r="A886" s="1"/>
      <c r="B886" s="1"/>
      <c r="C886" s="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</row>
    <row r="887" ht="13.5" customHeight="1">
      <c r="A887" s="1"/>
      <c r="B887" s="1"/>
      <c r="C887" s="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</row>
    <row r="888" ht="13.5" customHeight="1">
      <c r="A888" s="1"/>
      <c r="B888" s="1"/>
      <c r="C888" s="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</row>
    <row r="889" ht="13.5" customHeight="1">
      <c r="A889" s="1"/>
      <c r="B889" s="1"/>
      <c r="C889" s="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</row>
    <row r="890" ht="13.5" customHeight="1">
      <c r="A890" s="1"/>
      <c r="B890" s="1"/>
      <c r="C890" s="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</row>
    <row r="891" ht="13.5" customHeight="1">
      <c r="A891" s="1"/>
      <c r="B891" s="1"/>
      <c r="C891" s="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</row>
    <row r="892" ht="13.5" customHeight="1">
      <c r="A892" s="1"/>
      <c r="B892" s="1"/>
      <c r="C892" s="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</row>
    <row r="893" ht="13.5" customHeight="1">
      <c r="A893" s="1"/>
      <c r="B893" s="1"/>
      <c r="C893" s="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</row>
    <row r="894" ht="13.5" customHeight="1">
      <c r="A894" s="1"/>
      <c r="B894" s="1"/>
      <c r="C894" s="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</row>
    <row r="895" ht="13.5" customHeight="1">
      <c r="A895" s="1"/>
      <c r="B895" s="1"/>
      <c r="C895" s="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</row>
    <row r="896" ht="13.5" customHeight="1">
      <c r="A896" s="1"/>
      <c r="B896" s="1"/>
      <c r="C896" s="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</row>
    <row r="897" ht="13.5" customHeight="1">
      <c r="A897" s="1"/>
      <c r="B897" s="1"/>
      <c r="C897" s="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</row>
    <row r="898" ht="13.5" customHeight="1">
      <c r="A898" s="1"/>
      <c r="B898" s="1"/>
      <c r="C898" s="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</row>
    <row r="899" ht="13.5" customHeight="1">
      <c r="A899" s="1"/>
      <c r="B899" s="1"/>
      <c r="C899" s="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</row>
    <row r="900" ht="13.5" customHeight="1">
      <c r="A900" s="1"/>
      <c r="B900" s="1"/>
      <c r="C900" s="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</row>
    <row r="901" ht="13.5" customHeight="1">
      <c r="A901" s="1"/>
      <c r="B901" s="1"/>
      <c r="C901" s="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</row>
    <row r="902" ht="13.5" customHeight="1">
      <c r="A902" s="1"/>
      <c r="B902" s="1"/>
      <c r="C902" s="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</row>
    <row r="903" ht="13.5" customHeight="1">
      <c r="A903" s="1"/>
      <c r="B903" s="1"/>
      <c r="C903" s="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</row>
    <row r="904" ht="13.5" customHeight="1">
      <c r="A904" s="1"/>
      <c r="B904" s="1"/>
      <c r="C904" s="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</row>
    <row r="905" ht="13.5" customHeight="1">
      <c r="A905" s="1"/>
      <c r="B905" s="1"/>
      <c r="C905" s="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</row>
    <row r="906" ht="13.5" customHeight="1">
      <c r="A906" s="1"/>
      <c r="B906" s="1"/>
      <c r="C906" s="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</row>
    <row r="907" ht="13.5" customHeight="1">
      <c r="A907" s="1"/>
      <c r="B907" s="1"/>
      <c r="C907" s="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</row>
    <row r="908" ht="13.5" customHeight="1">
      <c r="A908" s="1"/>
      <c r="B908" s="1"/>
      <c r="C908" s="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</row>
    <row r="909" ht="13.5" customHeight="1">
      <c r="A909" s="1"/>
      <c r="B909" s="1"/>
      <c r="C909" s="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</row>
    <row r="910" ht="13.5" customHeight="1">
      <c r="A910" s="1"/>
      <c r="B910" s="1"/>
      <c r="C910" s="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</row>
    <row r="911" ht="13.5" customHeight="1">
      <c r="A911" s="1"/>
      <c r="B911" s="1"/>
      <c r="C911" s="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</row>
    <row r="912" ht="13.5" customHeight="1">
      <c r="A912" s="1"/>
      <c r="B912" s="1"/>
      <c r="C912" s="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</row>
    <row r="913" ht="13.5" customHeight="1">
      <c r="A913" s="1"/>
      <c r="B913" s="1"/>
      <c r="C913" s="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</row>
    <row r="914" ht="13.5" customHeight="1">
      <c r="A914" s="1"/>
      <c r="B914" s="1"/>
      <c r="C914" s="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</row>
    <row r="915" ht="13.5" customHeight="1">
      <c r="A915" s="1"/>
      <c r="B915" s="1"/>
      <c r="C915" s="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</row>
    <row r="916" ht="13.5" customHeight="1">
      <c r="A916" s="1"/>
      <c r="B916" s="1"/>
      <c r="C916" s="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</row>
    <row r="917" ht="13.5" customHeight="1">
      <c r="A917" s="1"/>
      <c r="B917" s="1"/>
      <c r="C917" s="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</row>
    <row r="918" ht="13.5" customHeight="1">
      <c r="A918" s="1"/>
      <c r="B918" s="1"/>
      <c r="C918" s="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</row>
    <row r="919" ht="13.5" customHeight="1">
      <c r="A919" s="1"/>
      <c r="B919" s="1"/>
      <c r="C919" s="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</row>
    <row r="920" ht="13.5" customHeight="1">
      <c r="A920" s="1"/>
      <c r="B920" s="1"/>
      <c r="C920" s="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</row>
    <row r="921" ht="13.5" customHeight="1">
      <c r="A921" s="1"/>
      <c r="B921" s="1"/>
      <c r="C921" s="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</row>
    <row r="922" ht="13.5" customHeight="1">
      <c r="A922" s="1"/>
      <c r="B922" s="1"/>
      <c r="C922" s="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</row>
    <row r="923" ht="13.5" customHeight="1">
      <c r="A923" s="1"/>
      <c r="B923" s="1"/>
      <c r="C923" s="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</row>
    <row r="924" ht="13.5" customHeight="1">
      <c r="A924" s="1"/>
      <c r="B924" s="1"/>
      <c r="C924" s="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</row>
    <row r="925" ht="13.5" customHeight="1">
      <c r="A925" s="1"/>
      <c r="B925" s="1"/>
      <c r="C925" s="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</row>
    <row r="926" ht="13.5" customHeight="1">
      <c r="A926" s="1"/>
      <c r="B926" s="1"/>
      <c r="C926" s="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</row>
    <row r="927" ht="13.5" customHeight="1">
      <c r="A927" s="1"/>
      <c r="B927" s="1"/>
      <c r="C927" s="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</row>
    <row r="928" ht="13.5" customHeight="1">
      <c r="A928" s="1"/>
      <c r="B928" s="1"/>
      <c r="C928" s="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</row>
    <row r="929" ht="13.5" customHeight="1">
      <c r="A929" s="1"/>
      <c r="B929" s="1"/>
      <c r="C929" s="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</row>
    <row r="930" ht="13.5" customHeight="1">
      <c r="A930" s="1"/>
      <c r="B930" s="1"/>
      <c r="C930" s="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</row>
    <row r="931" ht="13.5" customHeight="1">
      <c r="A931" s="1"/>
      <c r="B931" s="1"/>
      <c r="C931" s="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</row>
    <row r="932" ht="13.5" customHeight="1">
      <c r="A932" s="1"/>
      <c r="B932" s="1"/>
      <c r="C932" s="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</row>
    <row r="933" ht="13.5" customHeight="1">
      <c r="A933" s="1"/>
      <c r="B933" s="1"/>
      <c r="C933" s="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</row>
    <row r="934" ht="13.5" customHeight="1">
      <c r="A934" s="1"/>
      <c r="B934" s="1"/>
      <c r="C934" s="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</row>
    <row r="935" ht="13.5" customHeight="1">
      <c r="A935" s="1"/>
      <c r="B935" s="1"/>
      <c r="C935" s="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</row>
    <row r="936" ht="13.5" customHeight="1">
      <c r="A936" s="1"/>
      <c r="B936" s="1"/>
      <c r="C936" s="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</row>
    <row r="937" ht="13.5" customHeight="1">
      <c r="A937" s="1"/>
      <c r="B937" s="1"/>
      <c r="C937" s="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</row>
    <row r="938" ht="13.5" customHeight="1">
      <c r="A938" s="1"/>
      <c r="B938" s="1"/>
      <c r="C938" s="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</row>
    <row r="939" ht="13.5" customHeight="1">
      <c r="A939" s="1"/>
      <c r="B939" s="1"/>
      <c r="C939" s="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</row>
    <row r="940" ht="13.5" customHeight="1">
      <c r="A940" s="1"/>
      <c r="B940" s="1"/>
      <c r="C940" s="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</row>
    <row r="941" ht="13.5" customHeight="1">
      <c r="A941" s="1"/>
      <c r="B941" s="1"/>
      <c r="C941" s="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</row>
    <row r="942" ht="13.5" customHeight="1">
      <c r="A942" s="1"/>
      <c r="B942" s="1"/>
      <c r="C942" s="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</row>
    <row r="943" ht="13.5" customHeight="1">
      <c r="A943" s="1"/>
      <c r="B943" s="1"/>
      <c r="C943" s="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</row>
    <row r="944" ht="13.5" customHeight="1">
      <c r="A944" s="1"/>
      <c r="B944" s="1"/>
      <c r="C944" s="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</row>
    <row r="945" ht="13.5" customHeight="1">
      <c r="A945" s="1"/>
      <c r="B945" s="1"/>
      <c r="C945" s="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</row>
    <row r="946" ht="13.5" customHeight="1">
      <c r="A946" s="1"/>
      <c r="B946" s="1"/>
      <c r="C946" s="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</row>
    <row r="947" ht="13.5" customHeight="1">
      <c r="A947" s="1"/>
      <c r="B947" s="1"/>
      <c r="C947" s="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</row>
    <row r="948" ht="13.5" customHeight="1">
      <c r="A948" s="1"/>
      <c r="B948" s="1"/>
      <c r="C948" s="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</row>
    <row r="949" ht="13.5" customHeight="1">
      <c r="A949" s="1"/>
      <c r="B949" s="1"/>
      <c r="C949" s="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</row>
    <row r="950" ht="13.5" customHeight="1">
      <c r="A950" s="1"/>
      <c r="B950" s="1"/>
      <c r="C950" s="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</row>
    <row r="951" ht="13.5" customHeight="1">
      <c r="A951" s="1"/>
      <c r="B951" s="1"/>
      <c r="C951" s="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</row>
    <row r="952" ht="13.5" customHeight="1">
      <c r="A952" s="1"/>
      <c r="B952" s="1"/>
      <c r="C952" s="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</row>
    <row r="953" ht="13.5" customHeight="1">
      <c r="A953" s="1"/>
      <c r="B953" s="1"/>
      <c r="C953" s="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</row>
    <row r="954" ht="13.5" customHeight="1">
      <c r="A954" s="1"/>
      <c r="B954" s="1"/>
      <c r="C954" s="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</row>
    <row r="955" ht="13.5" customHeight="1">
      <c r="A955" s="1"/>
      <c r="B955" s="1"/>
      <c r="C955" s="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</row>
    <row r="956" ht="13.5" customHeight="1">
      <c r="A956" s="1"/>
      <c r="B956" s="1"/>
      <c r="C956" s="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</row>
    <row r="957" ht="13.5" customHeight="1">
      <c r="A957" s="1"/>
      <c r="B957" s="1"/>
      <c r="C957" s="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</row>
    <row r="958" ht="13.5" customHeight="1">
      <c r="A958" s="1"/>
      <c r="B958" s="1"/>
      <c r="C958" s="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</row>
    <row r="959" ht="13.5" customHeight="1">
      <c r="A959" s="1"/>
      <c r="B959" s="1"/>
      <c r="C959" s="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</row>
    <row r="960" ht="13.5" customHeight="1">
      <c r="A960" s="1"/>
      <c r="B960" s="1"/>
      <c r="C960" s="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</row>
    <row r="961" ht="13.5" customHeight="1">
      <c r="A961" s="1"/>
      <c r="B961" s="1"/>
      <c r="C961" s="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</row>
    <row r="962" ht="13.5" customHeight="1">
      <c r="A962" s="1"/>
      <c r="B962" s="1"/>
      <c r="C962" s="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</row>
    <row r="963" ht="13.5" customHeight="1">
      <c r="A963" s="1"/>
      <c r="B963" s="1"/>
      <c r="C963" s="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</row>
    <row r="964" ht="13.5" customHeight="1">
      <c r="A964" s="1"/>
      <c r="B964" s="1"/>
      <c r="C964" s="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</row>
    <row r="965" ht="13.5" customHeight="1">
      <c r="A965" s="1"/>
      <c r="B965" s="1"/>
      <c r="C965" s="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</row>
    <row r="966" ht="13.5" customHeight="1">
      <c r="A966" s="1"/>
      <c r="B966" s="1"/>
      <c r="C966" s="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</row>
    <row r="967" ht="13.5" customHeight="1">
      <c r="A967" s="1"/>
      <c r="B967" s="1"/>
      <c r="C967" s="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</row>
    <row r="968" ht="13.5" customHeight="1">
      <c r="A968" s="1"/>
      <c r="B968" s="1"/>
      <c r="C968" s="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</row>
    <row r="969" ht="13.5" customHeight="1">
      <c r="A969" s="1"/>
      <c r="B969" s="1"/>
      <c r="C969" s="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</row>
    <row r="970" ht="13.5" customHeight="1">
      <c r="A970" s="1"/>
      <c r="B970" s="1"/>
      <c r="C970" s="3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</row>
    <row r="971" ht="13.5" customHeight="1">
      <c r="A971" s="1"/>
      <c r="B971" s="1"/>
      <c r="C971" s="3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</row>
    <row r="972" ht="13.5" customHeight="1">
      <c r="A972" s="1"/>
      <c r="B972" s="1"/>
      <c r="C972" s="3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</row>
    <row r="973" ht="13.5" customHeight="1">
      <c r="A973" s="1"/>
      <c r="B973" s="1"/>
      <c r="C973" s="3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</row>
    <row r="974" ht="13.5" customHeight="1">
      <c r="A974" s="1"/>
      <c r="B974" s="1"/>
      <c r="C974" s="3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</row>
    <row r="975" ht="13.5" customHeight="1">
      <c r="A975" s="1"/>
      <c r="B975" s="1"/>
      <c r="C975" s="3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</row>
    <row r="976" ht="13.5" customHeight="1">
      <c r="A976" s="1"/>
      <c r="B976" s="1"/>
      <c r="C976" s="3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</row>
    <row r="977" ht="13.5" customHeight="1">
      <c r="A977" s="1"/>
      <c r="B977" s="1"/>
      <c r="C977" s="3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</row>
    <row r="978" ht="13.5" customHeight="1">
      <c r="A978" s="1"/>
      <c r="B978" s="1"/>
      <c r="C978" s="3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</row>
    <row r="979" ht="13.5" customHeight="1">
      <c r="A979" s="1"/>
      <c r="B979" s="1"/>
      <c r="C979" s="3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</row>
    <row r="980" ht="13.5" customHeight="1">
      <c r="A980" s="1"/>
      <c r="B980" s="1"/>
      <c r="C980" s="3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</row>
    <row r="981" ht="13.5" customHeight="1">
      <c r="A981" s="1"/>
      <c r="B981" s="1"/>
      <c r="C981" s="3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</row>
    <row r="982" ht="13.5" customHeight="1">
      <c r="A982" s="1"/>
      <c r="B982" s="1"/>
      <c r="C982" s="3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</row>
    <row r="983" ht="13.5" customHeight="1">
      <c r="A983" s="1"/>
      <c r="B983" s="1"/>
      <c r="C983" s="3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</row>
    <row r="984" ht="13.5" customHeight="1">
      <c r="A984" s="1"/>
      <c r="B984" s="1"/>
      <c r="C984" s="3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</row>
    <row r="985" ht="13.5" customHeight="1">
      <c r="A985" s="1"/>
      <c r="B985" s="1"/>
      <c r="C985" s="3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</row>
    <row r="986" ht="13.5" customHeight="1">
      <c r="A986" s="1"/>
      <c r="B986" s="1"/>
      <c r="C986" s="3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</row>
    <row r="987" ht="13.5" customHeight="1">
      <c r="A987" s="1"/>
      <c r="B987" s="1"/>
      <c r="C987" s="3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</row>
    <row r="988" ht="13.5" customHeight="1">
      <c r="A988" s="1"/>
      <c r="B988" s="1"/>
      <c r="C988" s="3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</row>
    <row r="989" ht="13.5" customHeight="1">
      <c r="A989" s="1"/>
      <c r="B989" s="1"/>
      <c r="C989" s="3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</row>
    <row r="990" ht="13.5" customHeight="1">
      <c r="A990" s="1"/>
      <c r="B990" s="1"/>
      <c r="C990" s="3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</row>
    <row r="991" ht="13.5" customHeight="1">
      <c r="A991" s="1"/>
      <c r="B991" s="1"/>
      <c r="C991" s="3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</row>
    <row r="992" ht="13.5" customHeight="1">
      <c r="A992" s="1"/>
      <c r="B992" s="1"/>
      <c r="C992" s="3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</row>
    <row r="993" ht="13.5" customHeight="1">
      <c r="A993" s="1"/>
      <c r="B993" s="1"/>
      <c r="C993" s="3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</row>
    <row r="994" ht="13.5" customHeight="1">
      <c r="A994" s="1"/>
      <c r="B994" s="1"/>
      <c r="C994" s="3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</row>
    <row r="995" ht="13.5" customHeight="1">
      <c r="A995" s="1"/>
      <c r="B995" s="1"/>
      <c r="C995" s="3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</row>
    <row r="996" ht="13.5" customHeight="1">
      <c r="A996" s="1"/>
      <c r="B996" s="1"/>
      <c r="C996" s="3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</row>
    <row r="997" ht="13.5" customHeight="1">
      <c r="A997" s="1"/>
      <c r="B997" s="1"/>
      <c r="C997" s="3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</row>
    <row r="998" ht="13.5" customHeight="1">
      <c r="A998" s="1"/>
      <c r="B998" s="1"/>
      <c r="C998" s="3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</row>
    <row r="999" ht="13.5" customHeight="1">
      <c r="A999" s="1"/>
      <c r="B999" s="1"/>
      <c r="C999" s="3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</row>
    <row r="1000" ht="13.5" customHeight="1">
      <c r="A1000" s="1"/>
      <c r="B1000" s="1"/>
      <c r="C1000" s="3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</row>
  </sheetData>
  <conditionalFormatting sqref="D1:M1000">
    <cfRule type="expression" dxfId="0" priority="1" stopIfTrue="1">
      <formula>ISERROR(D1)</formula>
    </cfRule>
  </conditionalFormatting>
  <conditionalFormatting sqref="D1:M1000">
    <cfRule type="expression" dxfId="0" priority="2" stopIfTrue="1">
      <formula>D1&lt;0</formula>
    </cfRule>
  </conditionalFormatting>
  <conditionalFormatting sqref="D1:M1000">
    <cfRule type="expression" dxfId="0" priority="3" stopIfTrue="1">
      <formula>D1&gt;180</formula>
    </cfRule>
  </conditionalFormatting>
  <printOptions/>
  <pageMargins bottom="0.75" footer="0.0" header="0.0" left="0.7" right="0.7" top="0.75"/>
  <pageSetup paperSize="9" orientation="portrait"/>
  <drawing r:id="rId1"/>
</worksheet>
</file>