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esktop\"/>
    </mc:Choice>
  </mc:AlternateContent>
  <xr:revisionPtr revIDLastSave="0" documentId="8_{4F4CBA9D-6A49-4047-8458-DD91604461C2}" xr6:coauthVersionLast="47" xr6:coauthVersionMax="47" xr10:uidLastSave="{00000000-0000-0000-0000-000000000000}"/>
  <bookViews>
    <workbookView xWindow="28680" yWindow="-120" windowWidth="29040" windowHeight="15720" activeTab="1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F11" i="6"/>
  <c r="M3" i="6"/>
  <c r="L3" i="6"/>
  <c r="K3" i="6"/>
  <c r="J3" i="6"/>
  <c r="J10" i="6" s="1"/>
  <c r="I3" i="6"/>
  <c r="H3" i="6"/>
  <c r="H10" i="6" s="1"/>
  <c r="G3" i="6"/>
  <c r="F3" i="6"/>
  <c r="E3" i="6"/>
  <c r="D3" i="6"/>
  <c r="C3" i="6"/>
  <c r="B3" i="6"/>
  <c r="B10" i="6" s="1"/>
  <c r="M2" i="6"/>
  <c r="L2" i="6"/>
  <c r="L9" i="6" s="1"/>
  <c r="K2" i="6"/>
  <c r="J2" i="6"/>
  <c r="I2" i="6"/>
  <c r="H2" i="6"/>
  <c r="G2" i="6"/>
  <c r="F2" i="6"/>
  <c r="F9" i="6" s="1"/>
  <c r="E2" i="6"/>
  <c r="D2" i="6"/>
  <c r="D9" i="6" s="1"/>
  <c r="C2" i="6"/>
  <c r="B2" i="6"/>
  <c r="B9" i="6" s="1"/>
  <c r="F11" i="5"/>
  <c r="M3" i="5"/>
  <c r="L3" i="5"/>
  <c r="K3" i="5"/>
  <c r="K10" i="5" s="1"/>
  <c r="J3" i="5"/>
  <c r="J10" i="5" s="1"/>
  <c r="I3" i="5"/>
  <c r="H3" i="5"/>
  <c r="G3" i="5"/>
  <c r="F3" i="5"/>
  <c r="E3" i="5"/>
  <c r="D3" i="5"/>
  <c r="C3" i="5"/>
  <c r="C10" i="5" s="1"/>
  <c r="B3" i="5"/>
  <c r="B10" i="5" s="1"/>
  <c r="M2" i="5"/>
  <c r="L2" i="5"/>
  <c r="K2" i="5"/>
  <c r="J2" i="5"/>
  <c r="I2" i="5"/>
  <c r="H2" i="5"/>
  <c r="G2" i="5"/>
  <c r="G9" i="5" s="1"/>
  <c r="F2" i="5"/>
  <c r="F9" i="5" s="1"/>
  <c r="E2" i="5"/>
  <c r="D2" i="5"/>
  <c r="C2" i="5"/>
  <c r="B2" i="5"/>
  <c r="B9" i="5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M10" i="5"/>
  <c r="L10" i="5"/>
  <c r="I10" i="5"/>
  <c r="H10" i="5"/>
  <c r="G10" i="5"/>
  <c r="F10" i="5"/>
  <c r="E10" i="5"/>
  <c r="D10" i="5"/>
  <c r="M9" i="5"/>
  <c r="L9" i="5"/>
  <c r="K9" i="5"/>
  <c r="J9" i="5"/>
  <c r="I9" i="5"/>
  <c r="H9" i="5"/>
  <c r="E9" i="5"/>
  <c r="D9" i="5"/>
  <c r="C9" i="5"/>
  <c r="M10" i="6"/>
  <c r="L10" i="6"/>
  <c r="K10" i="6"/>
  <c r="I10" i="6"/>
  <c r="G10" i="6"/>
  <c r="F10" i="6"/>
  <c r="E10" i="6"/>
  <c r="D10" i="6"/>
  <c r="C10" i="6"/>
  <c r="M9" i="6"/>
  <c r="K9" i="6"/>
  <c r="J9" i="6"/>
  <c r="I9" i="6"/>
  <c r="H9" i="6"/>
  <c r="G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sharedStrings.xml><?xml version="1.0" encoding="utf-8"?>
<sst xmlns="http://schemas.openxmlformats.org/spreadsheetml/2006/main" count="83" uniqueCount="24">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</sst>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0" xfId="0" applyFont="1" applyBorder="1"/>
  </cellXfs>
  <cellStyles count="1">
    <cellStyle name="Standard" xfId="0" builtinId="0"/>
  </cellStyles>
  <dxfs count="37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6" dataDxfId="34" headerRowBorderDxfId="35" tableBorderDxfId="33">
  <autoFilter ref="A1:M28" xr:uid="{4234D44E-A2BE-4790-B589-1A8CC19B714E}"/>
  <tableColumns count="13">
    <tableColumn id="1" xr3:uid="{848E691A-41B0-42DD-B122-FB6DF43CB3EF}" name="WR-Youth" dataDxfId="32">
      <calculatedColumnFormula>A1+1</calculatedColumnFormula>
    </tableColumn>
    <tableColumn id="2" xr3:uid="{2FE43F18-485B-46A9-8946-FBC5FDAE5A8E}" name="50m Retten" dataDxfId="31"/>
    <tableColumn id="3" xr3:uid="{CA5C3ABF-02E6-442B-868B-95B293B231D3}" name="100m Retten" dataDxfId="30"/>
    <tableColumn id="4" xr3:uid="{7A6BBA52-2145-464D-8C04-B2CCFC1A90DC}" name="100m Kombi" dataDxfId="29"/>
    <tableColumn id="5" xr3:uid="{21F420C9-E788-49EE-88F6-E37963ED31CF}" name="100m Lifesaver" dataDxfId="28"/>
    <tableColumn id="6" xr3:uid="{CB87B7CD-8A9C-4775-A4D7-4D267F43FD1A}" name="200m Superlifesaver" dataDxfId="27"/>
    <tableColumn id="7" xr3:uid="{2DC7F290-B564-4851-85AE-D211DA701B32}" name="200m Hindernis" dataDxfId="26"/>
    <tableColumn id="8" xr3:uid="{8112783D-8796-4D6A-8414-AC675D745697}" name="50m Retten2" dataDxfId="25"/>
    <tableColumn id="9" xr3:uid="{4E818CD4-8725-495D-9D1D-1AFCED9181F5}" name="100m Retten3" dataDxfId="24"/>
    <tableColumn id="10" xr3:uid="{28C05A91-E302-40A9-B50A-ECF997F129FC}" name="100m Kombi4" dataDxfId="23"/>
    <tableColumn id="11" xr3:uid="{D56FB9F2-45BF-4EC9-A84C-8A5FB59F2F05}" name="100m Lifesaver5" dataDxfId="22"/>
    <tableColumn id="12" xr3:uid="{540169C0-2A40-4794-A872-F7DF8A887BF2}" name="200m Superlifesaver6" dataDxfId="21"/>
    <tableColumn id="13" xr3:uid="{D104CB67-B55A-4C81-87E5-0AC758DD22A4}" name="200m Hindernis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9" headerRowBorderDxfId="18" tableBorderDxfId="17">
  <autoFilter ref="A1:M28" xr:uid="{E2D2F97B-7645-4066-8AB3-F35CF6E035EB}"/>
  <tableColumns count="13">
    <tableColumn id="1" xr3:uid="{AE73402B-B27E-4B29-8DCF-30B7FC1855EF}" name="WR-Open" dataDxfId="16">
      <calculatedColumnFormula>A1+1</calculatedColumnFormula>
    </tableColumn>
    <tableColumn id="2" xr3:uid="{EA3EAC1F-184E-4A28-B3E3-08DE12F138EF}" name="50m Retten" dataDxfId="15"/>
    <tableColumn id="3" xr3:uid="{E0305A3F-6087-4F8C-8B64-153E1ACAA32E}" name="100m Retten" dataDxfId="14"/>
    <tableColumn id="4" xr3:uid="{F0B7AC37-315E-49AA-855C-7955D2B43A76}" name="100m Kombi" dataDxfId="13"/>
    <tableColumn id="5" xr3:uid="{B5E690AB-DB7D-4864-8916-89D2A68C4128}" name="100m Lifesaver" dataDxfId="12"/>
    <tableColumn id="6" xr3:uid="{D89BAF4D-36AE-4C73-9320-9C5736F02F8A}" name="200m Superlifesaver" dataDxfId="11"/>
    <tableColumn id="7" xr3:uid="{58AE7517-1A90-459F-A7D2-B95265D217E7}" name="200m Hindernis" dataDxfId="10"/>
    <tableColumn id="8" xr3:uid="{13A189FB-E897-4A1F-A001-525F61E9CFFF}" name="50m Retten " dataDxfId="9"/>
    <tableColumn id="9" xr3:uid="{36418AC5-46B8-400F-BD2E-D329CF4F92CD}" name="100m Retten " dataDxfId="8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B27" sqref="B27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7" priority="1">
      <formula>B2&lt;&gt;B1</formula>
    </cfRule>
  </conditionalFormatting>
  <conditionalFormatting sqref="H2:M28">
    <cfRule type="expression" dxfId="6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tabSelected="1"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5" priority="2">
      <formula>B2&lt;&gt;B1</formula>
    </cfRule>
  </conditionalFormatting>
  <conditionalFormatting sqref="H2:M28">
    <cfRule type="expression" dxfId="4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dimension ref="A1:N11"/>
  <sheetViews>
    <sheetView workbookViewId="0">
      <selection activeCell="E6" sqref="E6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89.68</v>
      </c>
      <c r="E2" s="16">
        <f>ROUND(((2001/934)-((2001/934)^2+($N2-2534)/467)^(1/2))*VLOOKUP($A$1-1,WR_Youth[],COLUMN(E$1))*86400,2)</f>
        <v>72.989999999999995</v>
      </c>
      <c r="F2" s="16">
        <f>ROUND(((2001/934)-((2001/934)^2+($N2-2534)/467)^(1/2))*VLOOKUP($A$1-1,WR_Youth[],COLUMN(F$1))*86400,2)</f>
        <v>181.79</v>
      </c>
      <c r="G2" s="17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37.31</v>
      </c>
      <c r="I2" s="16">
        <f>ROUND(((2001/934)-((2001/934)^2+($N2-2534)/467)^(1/2))*VLOOKUP($A$1-1,WR_Youth[],COLUMN(I$1))*86400,2)</f>
        <v>58.71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89.68</v>
      </c>
      <c r="E3" s="18">
        <f>ROUND(((2001/934)-((2001/934)^2+($N3-2534)/467)^(1/2))*VLOOKUP($A$1-1,WR_Youth[],COLUMN(E$1))*86400,2)</f>
        <v>72.989999999999995</v>
      </c>
      <c r="F3" s="18">
        <f>ROUND(((2001/934)-((2001/934)^2+($N3-2534)/467)^(1/2))*VLOOKUP($A$1-1,WR_Youth[],COLUMN(F$1))*86400,2)</f>
        <v>181.79</v>
      </c>
      <c r="G3" s="19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37.31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8" spans="1:14" ht="15.75" thickBot="1" x14ac:dyDescent="0.3"/>
    <row r="9" spans="1:14" x14ac:dyDescent="0.25">
      <c r="A9" s="22" t="s">
        <v>6</v>
      </c>
      <c r="B9" s="28" t="str">
        <f t="shared" ref="B9:M11" si="0">CONCATENATE(ROUNDDOWN(B2/60,0),":",TEXT(B2-(60*ROUNDDOWN(B2/60,0)),"00,00"))</f>
        <v>0:42,70</v>
      </c>
      <c r="C9" s="28" t="str">
        <f>CONCATENATE(ROUNDDOWN(C2/60,0),":",TEXT(C2-(60*ROUNDDOWN(C2/60,0)),"00,00"))</f>
        <v>1:03,01</v>
      </c>
      <c r="D9" s="28" t="str">
        <f t="shared" ref="D9:M9" si="1">CONCATENATE(ROUNDDOWN(D2/60,0),":",TEXT(D2-(60*ROUNDDOWN(D2/60,0)),"00,00"))</f>
        <v>1:29,68</v>
      </c>
      <c r="E9" s="28" t="str">
        <f t="shared" si="1"/>
        <v>1:12,99</v>
      </c>
      <c r="F9" s="28" t="str">
        <f t="shared" si="1"/>
        <v>3:01,79</v>
      </c>
      <c r="G9" s="34" t="str">
        <f t="shared" si="1"/>
        <v>2:38,25</v>
      </c>
      <c r="H9" s="28" t="str">
        <f t="shared" si="1"/>
        <v>0:37,31</v>
      </c>
      <c r="I9" s="28" t="str">
        <f t="shared" si="1"/>
        <v>0:58,71</v>
      </c>
      <c r="J9" s="28" t="str">
        <f t="shared" si="1"/>
        <v>1:16,18</v>
      </c>
      <c r="K9" s="28" t="str">
        <f t="shared" si="1"/>
        <v>1:03,88</v>
      </c>
      <c r="L9" s="28" t="str">
        <f t="shared" si="1"/>
        <v>2:42,31</v>
      </c>
      <c r="M9" s="28" t="str">
        <f t="shared" si="1"/>
        <v>2:29,12</v>
      </c>
      <c r="N9" s="23"/>
    </row>
    <row r="10" spans="1:14" x14ac:dyDescent="0.25">
      <c r="A10" s="24" t="s">
        <v>7</v>
      </c>
      <c r="B10" s="29" t="str">
        <f t="shared" si="0"/>
        <v>0:42,70</v>
      </c>
      <c r="C10" s="29" t="str">
        <f t="shared" si="0"/>
        <v>1:03,01</v>
      </c>
      <c r="D10" s="29" t="str">
        <f t="shared" si="0"/>
        <v>1:29,68</v>
      </c>
      <c r="E10" s="29" t="str">
        <f t="shared" si="0"/>
        <v>1:12,99</v>
      </c>
      <c r="F10" s="29" t="str">
        <f t="shared" si="0"/>
        <v>3:01,79</v>
      </c>
      <c r="G10" s="35" t="str">
        <f t="shared" si="0"/>
        <v>2:38,25</v>
      </c>
      <c r="H10" s="29" t="str">
        <f t="shared" si="0"/>
        <v>0:37,31</v>
      </c>
      <c r="I10" s="29" t="str">
        <f t="shared" si="0"/>
        <v>0:58,71</v>
      </c>
      <c r="J10" s="29" t="str">
        <f t="shared" si="0"/>
        <v>1:16,18</v>
      </c>
      <c r="K10" s="29" t="str">
        <f t="shared" si="0"/>
        <v>1:03,88</v>
      </c>
      <c r="L10" s="29" t="str">
        <f t="shared" si="0"/>
        <v>2:42,31</v>
      </c>
      <c r="M10" s="29" t="str">
        <f t="shared" si="0"/>
        <v>2:29,12</v>
      </c>
      <c r="N10" s="25"/>
    </row>
    <row r="11" spans="1:14" ht="15.75" thickBot="1" x14ac:dyDescent="0.3">
      <c r="A11" s="26" t="s">
        <v>8</v>
      </c>
      <c r="B11" s="30" t="str">
        <f t="shared" si="0"/>
        <v>0:41,76</v>
      </c>
      <c r="C11" s="30" t="str">
        <f t="shared" si="0"/>
        <v>1:02,97</v>
      </c>
      <c r="D11" s="30" t="str">
        <f t="shared" si="0"/>
        <v>1:24,90</v>
      </c>
      <c r="E11" s="30" t="str">
        <f t="shared" si="0"/>
        <v>1:10,76</v>
      </c>
      <c r="F11" s="30" t="str">
        <f t="shared" si="0"/>
        <v>2:53,81</v>
      </c>
      <c r="G11" s="36" t="str">
        <f t="shared" si="0"/>
        <v>2:35,68</v>
      </c>
      <c r="H11" s="30" t="str">
        <f t="shared" si="0"/>
        <v>0:34,83</v>
      </c>
      <c r="I11" s="30" t="str">
        <f t="shared" si="0"/>
        <v>0:56,25</v>
      </c>
      <c r="J11" s="30" t="str">
        <f t="shared" si="0"/>
        <v>1:13,65</v>
      </c>
      <c r="K11" s="30" t="str">
        <f t="shared" si="0"/>
        <v>1:02,47</v>
      </c>
      <c r="L11" s="30" t="str">
        <f t="shared" si="0"/>
        <v>2:37,09</v>
      </c>
      <c r="M11" s="30" t="str">
        <f t="shared" si="0"/>
        <v>2:24,54</v>
      </c>
      <c r="N11" s="2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dimension ref="A1:N11"/>
  <sheetViews>
    <sheetView workbookViewId="0">
      <selection activeCell="D6" sqref="D6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1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88.26</v>
      </c>
      <c r="E2" s="16">
        <f>ROUND(((2001/934)-((2001/934)^2+($N2-2534)/467)^(1/2))*VLOOKUP($A$1-1,WR_Youth[],COLUMN(E$1))*86400,2)</f>
        <v>72.92</v>
      </c>
      <c r="F2" s="16">
        <f>ROUND(((2001/934)-((2001/934)^2+($N2-2534)/467)^(1/2))*VLOOKUP($A$1-1,WR_Youth[],COLUMN(F$1))*86400,2)</f>
        <v>181.79</v>
      </c>
      <c r="G2" s="32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36.89</v>
      </c>
      <c r="I2" s="16">
        <f>ROUND(((2001/934)-((2001/934)^2+($N2-2534)/467)^(1/2))*VLOOKUP($A$1-1,WR_Youth[],COLUMN(I$1))*86400,2)</f>
        <v>58.14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181.79</v>
      </c>
      <c r="G3" s="33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32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5" spans="1:14" x14ac:dyDescent="0.25">
      <c r="G5" s="37"/>
    </row>
    <row r="6" spans="1:14" x14ac:dyDescent="0.25">
      <c r="G6" s="37"/>
    </row>
    <row r="7" spans="1:14" x14ac:dyDescent="0.25">
      <c r="G7" s="37"/>
    </row>
    <row r="8" spans="1:14" ht="15.75" thickBot="1" x14ac:dyDescent="0.3">
      <c r="G8" s="38"/>
    </row>
    <row r="9" spans="1:14" x14ac:dyDescent="0.25">
      <c r="A9" s="22" t="s">
        <v>6</v>
      </c>
      <c r="B9" s="28" t="str">
        <f t="shared" ref="B9:M9" si="0">CONCATENATE(ROUNDDOWN(B2/60,0),":",TEXT(B2-(60*ROUNDDOWN(B2/60,0)),"00,00"))</f>
        <v>0:42,70</v>
      </c>
      <c r="C9" s="28" t="str">
        <f>CONCATENATE(ROUNDDOWN(C2/60,0),":",TEXT(C2-(60*ROUNDDOWN(C2/60,0)),"00,00"))</f>
        <v>1:03,01</v>
      </c>
      <c r="D9" s="28" t="str">
        <f t="shared" ref="D9:M9" si="1">CONCATENATE(ROUNDDOWN(D2/60,0),":",TEXT(D2-(60*ROUNDDOWN(D2/60,0)),"00,00"))</f>
        <v>1:28,26</v>
      </c>
      <c r="E9" s="28" t="str">
        <f t="shared" si="1"/>
        <v>1:12,92</v>
      </c>
      <c r="F9" s="28" t="str">
        <f t="shared" si="1"/>
        <v>3:01,79</v>
      </c>
      <c r="G9" s="34" t="str">
        <f t="shared" si="1"/>
        <v>2:38,25</v>
      </c>
      <c r="H9" s="28" t="str">
        <f t="shared" si="1"/>
        <v>0:36,89</v>
      </c>
      <c r="I9" s="28" t="str">
        <f t="shared" si="1"/>
        <v>0:58,14</v>
      </c>
      <c r="J9" s="28" t="str">
        <f t="shared" si="1"/>
        <v>1:16,18</v>
      </c>
      <c r="K9" s="28" t="str">
        <f t="shared" si="1"/>
        <v>1:03,88</v>
      </c>
      <c r="L9" s="28" t="str">
        <f t="shared" si="1"/>
        <v>2:42,31</v>
      </c>
      <c r="M9" s="28" t="str">
        <f t="shared" si="1"/>
        <v>2:29,12</v>
      </c>
      <c r="N9" s="23"/>
    </row>
    <row r="10" spans="1:14" x14ac:dyDescent="0.25">
      <c r="A10" s="24" t="s">
        <v>7</v>
      </c>
      <c r="B10" s="29" t="str">
        <f t="shared" ref="B10:M10" si="2">CONCATENATE(ROUNDDOWN(B3/60,0),":",TEXT(B3-(60*ROUNDDOWN(B3/60,0)),"00,00"))</f>
        <v>0:42,70</v>
      </c>
      <c r="C10" s="29" t="str">
        <f t="shared" si="2"/>
        <v>1:03,01</v>
      </c>
      <c r="D10" s="29" t="str">
        <f t="shared" si="2"/>
        <v>1:28,26</v>
      </c>
      <c r="E10" s="29" t="str">
        <f t="shared" si="2"/>
        <v>1:12,92</v>
      </c>
      <c r="F10" s="29" t="str">
        <f t="shared" si="2"/>
        <v>3:01,79</v>
      </c>
      <c r="G10" s="35" t="str">
        <f t="shared" si="2"/>
        <v>2:38,25</v>
      </c>
      <c r="H10" s="29" t="str">
        <f t="shared" si="2"/>
        <v>0:36,89</v>
      </c>
      <c r="I10" s="29" t="str">
        <f t="shared" si="2"/>
        <v>0:58,14</v>
      </c>
      <c r="J10" s="29" t="str">
        <f t="shared" si="2"/>
        <v>1:16,18</v>
      </c>
      <c r="K10" s="29" t="str">
        <f t="shared" si="2"/>
        <v>1:03,88</v>
      </c>
      <c r="L10" s="29" t="str">
        <f t="shared" si="2"/>
        <v>2:42,31</v>
      </c>
      <c r="M10" s="29" t="str">
        <f t="shared" si="2"/>
        <v>2:29,12</v>
      </c>
      <c r="N10" s="25"/>
    </row>
    <row r="11" spans="1:14" ht="15.75" thickBot="1" x14ac:dyDescent="0.3">
      <c r="A11" s="26" t="s">
        <v>8</v>
      </c>
      <c r="B11" s="30" t="str">
        <f t="shared" ref="B11:M11" si="3">CONCATENATE(ROUNDDOWN(B4/60,0),":",TEXT(B4-(60*ROUNDDOWN(B4/60,0)),"00,00"))</f>
        <v>0:41,13</v>
      </c>
      <c r="C11" s="30" t="str">
        <f t="shared" si="3"/>
        <v>1:02,97</v>
      </c>
      <c r="D11" s="30" t="str">
        <f t="shared" si="3"/>
        <v>1:23,98</v>
      </c>
      <c r="E11" s="30" t="str">
        <f t="shared" si="3"/>
        <v>1:10,29</v>
      </c>
      <c r="F11" s="30" t="str">
        <f t="shared" si="3"/>
        <v>2:53,81</v>
      </c>
      <c r="G11" s="36" t="str">
        <f t="shared" si="3"/>
        <v>2:35,68</v>
      </c>
      <c r="H11" s="30" t="str">
        <f t="shared" si="3"/>
        <v>0:34,74</v>
      </c>
      <c r="I11" s="30" t="str">
        <f t="shared" si="3"/>
        <v>0:56,16</v>
      </c>
      <c r="J11" s="30" t="str">
        <f t="shared" si="3"/>
        <v>1:13,65</v>
      </c>
      <c r="K11" s="30" t="str">
        <f t="shared" si="3"/>
        <v>1:00,90</v>
      </c>
      <c r="L11" s="30" t="str">
        <f t="shared" si="3"/>
        <v>2:37,09</v>
      </c>
      <c r="M11" s="30" t="str">
        <f t="shared" si="3"/>
        <v>2:22,72</v>
      </c>
      <c r="N11" s="2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11"/>
  <sheetViews>
    <sheetView workbookViewId="0">
      <selection activeCell="D23" sqref="D23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31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32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3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32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5" spans="1:14" x14ac:dyDescent="0.25">
      <c r="G5" s="37"/>
    </row>
    <row r="6" spans="1:14" x14ac:dyDescent="0.25">
      <c r="G6" s="37"/>
    </row>
    <row r="7" spans="1:14" x14ac:dyDescent="0.25">
      <c r="G7" s="37"/>
    </row>
    <row r="8" spans="1:14" ht="15.75" thickBot="1" x14ac:dyDescent="0.3">
      <c r="G8" s="38"/>
    </row>
    <row r="9" spans="1:14" x14ac:dyDescent="0.25">
      <c r="A9" s="22" t="s">
        <v>6</v>
      </c>
      <c r="B9" s="28" t="str">
        <f t="shared" ref="B9:M11" si="0">CONCATENATE(ROUNDDOWN(B2/60,0),":",TEXT(B2-(60*ROUNDDOWN(B2/60,0)),"00,00"))</f>
        <v>0:44,41</v>
      </c>
      <c r="C9" s="28" t="str">
        <f>CONCATENATE(ROUNDDOWN(C2/60,0),":",TEXT(C2-(60*ROUNDDOWN(C2/60,0)),"00,00"))</f>
        <v>1:05,53</v>
      </c>
      <c r="D9" s="28" t="str">
        <f t="shared" ref="D9:M9" si="1">CONCATENATE(ROUNDDOWN(D2/60,0),":",TEXT(D2-(60*ROUNDDOWN(D2/60,0)),"00,00"))</f>
        <v>1:31,79</v>
      </c>
      <c r="E9" s="28" t="str">
        <f t="shared" si="1"/>
        <v>1:15,84</v>
      </c>
      <c r="F9" s="28" t="str">
        <f t="shared" si="1"/>
        <v>3:09,01</v>
      </c>
      <c r="G9" s="34" t="str">
        <f t="shared" si="1"/>
        <v>2:44,57</v>
      </c>
      <c r="H9" s="28" t="str">
        <f t="shared" si="1"/>
        <v>0:38,36</v>
      </c>
      <c r="I9" s="28" t="str">
        <f t="shared" si="1"/>
        <v>1:00,47</v>
      </c>
      <c r="J9" s="28" t="str">
        <f t="shared" si="1"/>
        <v>1:19,22</v>
      </c>
      <c r="K9" s="28" t="str">
        <f t="shared" si="1"/>
        <v>1:06,43</v>
      </c>
      <c r="L9" s="28" t="str">
        <f t="shared" si="1"/>
        <v>2:48,79</v>
      </c>
      <c r="M9" s="28" t="str">
        <f t="shared" si="1"/>
        <v>2:35,07</v>
      </c>
      <c r="N9" s="23"/>
    </row>
    <row r="10" spans="1:14" x14ac:dyDescent="0.25">
      <c r="A10" s="24" t="s">
        <v>7</v>
      </c>
      <c r="B10" s="29" t="str">
        <f t="shared" si="0"/>
        <v>0:42,70</v>
      </c>
      <c r="C10" s="29" t="str">
        <f t="shared" si="0"/>
        <v>1:03,01</v>
      </c>
      <c r="D10" s="29" t="str">
        <f t="shared" si="0"/>
        <v>1:28,26</v>
      </c>
      <c r="E10" s="29" t="str">
        <f t="shared" si="0"/>
        <v>1:12,92</v>
      </c>
      <c r="F10" s="29" t="str">
        <f t="shared" si="0"/>
        <v>3:01,75</v>
      </c>
      <c r="G10" s="35" t="str">
        <f t="shared" si="0"/>
        <v>2:38,25</v>
      </c>
      <c r="H10" s="29" t="str">
        <f t="shared" si="0"/>
        <v>0:36,89</v>
      </c>
      <c r="I10" s="29" t="str">
        <f t="shared" si="0"/>
        <v>0:58,14</v>
      </c>
      <c r="J10" s="29" t="str">
        <f t="shared" si="0"/>
        <v>1:16,18</v>
      </c>
      <c r="K10" s="29" t="str">
        <f t="shared" si="0"/>
        <v>1:03,88</v>
      </c>
      <c r="L10" s="29" t="str">
        <f t="shared" si="0"/>
        <v>2:42,31</v>
      </c>
      <c r="M10" s="29" t="str">
        <f t="shared" si="0"/>
        <v>2:29,12</v>
      </c>
      <c r="N10" s="25"/>
    </row>
    <row r="11" spans="1:14" ht="15.75" thickBot="1" x14ac:dyDescent="0.3">
      <c r="A11" s="26" t="s">
        <v>8</v>
      </c>
      <c r="B11" s="30" t="str">
        <f t="shared" si="0"/>
        <v>0:40,21</v>
      </c>
      <c r="C11" s="30" t="str">
        <f t="shared" si="0"/>
        <v>1:02,97</v>
      </c>
      <c r="D11" s="30" t="str">
        <f t="shared" si="0"/>
        <v>1:21,35</v>
      </c>
      <c r="E11" s="30" t="str">
        <f t="shared" si="0"/>
        <v>1:09,96</v>
      </c>
      <c r="F11" s="30" t="str">
        <f t="shared" si="0"/>
        <v>2:53,81</v>
      </c>
      <c r="G11" s="36" t="str">
        <f t="shared" si="0"/>
        <v>2:35,68</v>
      </c>
      <c r="H11" s="30" t="str">
        <f t="shared" si="0"/>
        <v>0:34,74</v>
      </c>
      <c r="I11" s="30" t="str">
        <f t="shared" si="0"/>
        <v>0:55,30</v>
      </c>
      <c r="J11" s="30" t="str">
        <f t="shared" si="0"/>
        <v>1:13,63</v>
      </c>
      <c r="K11" s="30" t="str">
        <f t="shared" si="0"/>
        <v>1:00,90</v>
      </c>
      <c r="L11" s="30" t="str">
        <f t="shared" si="0"/>
        <v>2:37,09</v>
      </c>
      <c r="M11" s="30" t="str">
        <f t="shared" si="0"/>
        <v>2:22,72</v>
      </c>
      <c r="N11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2025-09-24T15:32:30Z</dcterms:modified>
</cp:coreProperties>
</file>