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C733436B-B32D-489D-87FD-213F49882BCA}" xr6:coauthVersionLast="47" xr6:coauthVersionMax="47" xr10:uidLastSave="{00000000-0000-0000-0000-000000000000}"/>
  <bookViews>
    <workbookView xWindow="28680" yWindow="-120" windowWidth="29040" windowHeight="15720" activeTab="4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L3" i="6"/>
  <c r="L10" i="6" s="1"/>
  <c r="K3" i="6"/>
  <c r="J3" i="6"/>
  <c r="J10" i="6" s="1"/>
  <c r="I3" i="6"/>
  <c r="H3" i="6"/>
  <c r="H10" i="6" s="1"/>
  <c r="G3" i="6"/>
  <c r="F3" i="6"/>
  <c r="F10" i="6" s="1"/>
  <c r="E3" i="6"/>
  <c r="D3" i="6"/>
  <c r="D10" i="6" s="1"/>
  <c r="C3" i="6"/>
  <c r="B3" i="6"/>
  <c r="B10" i="6" s="1"/>
  <c r="M2" i="6"/>
  <c r="L2" i="6"/>
  <c r="L9" i="6" s="1"/>
  <c r="K2" i="6"/>
  <c r="J2" i="6"/>
  <c r="I2" i="6"/>
  <c r="H2" i="6"/>
  <c r="H9" i="6" s="1"/>
  <c r="G2" i="6"/>
  <c r="F2" i="6"/>
  <c r="F9" i="6" s="1"/>
  <c r="E2" i="6"/>
  <c r="D2" i="6"/>
  <c r="D9" i="6" s="1"/>
  <c r="C2" i="6"/>
  <c r="B2" i="6"/>
  <c r="B9" i="6" s="1"/>
  <c r="F11" i="5"/>
  <c r="M3" i="5"/>
  <c r="L3" i="5"/>
  <c r="K3" i="5"/>
  <c r="K10" i="5" s="1"/>
  <c r="J3" i="5"/>
  <c r="J10" i="5" s="1"/>
  <c r="I3" i="5"/>
  <c r="H3" i="5"/>
  <c r="G3" i="5"/>
  <c r="F3" i="5"/>
  <c r="E3" i="5"/>
  <c r="D3" i="5"/>
  <c r="C3" i="5"/>
  <c r="C10" i="5" s="1"/>
  <c r="B3" i="5"/>
  <c r="B10" i="5" s="1"/>
  <c r="M2" i="5"/>
  <c r="L2" i="5"/>
  <c r="K2" i="5"/>
  <c r="J2" i="5"/>
  <c r="I2" i="5"/>
  <c r="H2" i="5"/>
  <c r="G2" i="5"/>
  <c r="G9" i="5" s="1"/>
  <c r="F2" i="5"/>
  <c r="F9" i="5" s="1"/>
  <c r="E2" i="5"/>
  <c r="D2" i="5"/>
  <c r="C2" i="5"/>
  <c r="B2" i="5"/>
  <c r="B9" i="5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M10" i="5"/>
  <c r="L10" i="5"/>
  <c r="I10" i="5"/>
  <c r="H10" i="5"/>
  <c r="G10" i="5"/>
  <c r="F10" i="5"/>
  <c r="E10" i="5"/>
  <c r="D10" i="5"/>
  <c r="M9" i="5"/>
  <c r="L9" i="5"/>
  <c r="K9" i="5"/>
  <c r="J9" i="5"/>
  <c r="I9" i="5"/>
  <c r="H9" i="5"/>
  <c r="E9" i="5"/>
  <c r="D9" i="5"/>
  <c r="C9" i="5"/>
  <c r="M10" i="6"/>
  <c r="K10" i="6"/>
  <c r="I10" i="6"/>
  <c r="G10" i="6"/>
  <c r="E10" i="6"/>
  <c r="C10" i="6"/>
  <c r="M9" i="6"/>
  <c r="K9" i="6"/>
  <c r="J9" i="6"/>
  <c r="I9" i="6"/>
  <c r="G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sharedStrings.xml><?xml version="1.0" encoding="utf-8"?>
<sst xmlns="http://schemas.openxmlformats.org/spreadsheetml/2006/main" count="179" uniqueCount="45">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</sst>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24"/>
  <sheetViews>
    <sheetView workbookViewId="0">
      <selection activeCell="G22" sqref="G2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89.68</v>
      </c>
      <c r="E2" s="16">
        <f>ROUND(((2001/934)-((2001/934)^2+($N2-2534)/467)^(1/2))*VLOOKUP($A$1-1,WR_Youth[],COLUMN(E$1))*86400,2)</f>
        <v>72.989999999999995</v>
      </c>
      <c r="F2" s="16">
        <f>ROUND(((2001/934)-((2001/934)^2+($N2-2534)/467)^(1/2))*VLOOKUP($A$1-1,WR_Youth[],COLUMN(F$1))*86400,2)</f>
        <v>181.79</v>
      </c>
      <c r="G2" s="17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37.31</v>
      </c>
      <c r="I2" s="16">
        <f>ROUND(((2001/934)-((2001/934)^2+($N2-2534)/467)^(1/2))*VLOOKUP($A$1-1,WR_Youth[],COLUMN(I$1))*86400,2)</f>
        <v>58.71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89.68</v>
      </c>
      <c r="E3" s="18">
        <f>ROUND(((2001/934)-((2001/934)^2+($N3-2534)/467)^(1/2))*VLOOKUP($A$1-1,WR_Youth[],COLUMN(E$1))*86400,2)</f>
        <v>72.989999999999995</v>
      </c>
      <c r="F3" s="18">
        <f>ROUND(((2001/934)-((2001/934)^2+($N3-2534)/467)^(1/2))*VLOOKUP($A$1-1,WR_Youth[],COLUMN(F$1))*86400,2)</f>
        <v>181.79</v>
      </c>
      <c r="G3" s="19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37.31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0:42,70</v>
      </c>
      <c r="C9" s="33" t="str">
        <f>CONCATENATE(ROUNDDOWN(C2/60,0),":",TEXT(C2-(60*ROUNDDOWN(C2/60,0)),"00,00"))</f>
        <v>1:03,01</v>
      </c>
      <c r="D9" s="33" t="str">
        <f t="shared" ref="D9:M9" si="1">CONCATENATE(ROUNDDOWN(D2/60,0),":",TEXT(D2-(60*ROUNDDOWN(D2/60,0)),"00,00"))</f>
        <v>1:29,68</v>
      </c>
      <c r="E9" s="33" t="str">
        <f t="shared" si="1"/>
        <v>1:12,99</v>
      </c>
      <c r="F9" s="33" t="str">
        <f t="shared" si="1"/>
        <v>3:01,79</v>
      </c>
      <c r="G9" s="34" t="str">
        <f t="shared" si="1"/>
        <v>2:38,25</v>
      </c>
      <c r="H9" s="33" t="str">
        <f t="shared" si="1"/>
        <v>0:37,31</v>
      </c>
      <c r="I9" s="33" t="str">
        <f t="shared" si="1"/>
        <v>0:58,71</v>
      </c>
      <c r="J9" s="33" t="str">
        <f t="shared" si="1"/>
        <v>1:16,18</v>
      </c>
      <c r="K9" s="33" t="str">
        <f t="shared" si="1"/>
        <v>1:03,88</v>
      </c>
      <c r="L9" s="33" t="str">
        <f t="shared" si="1"/>
        <v>2:42,31</v>
      </c>
      <c r="M9" s="33" t="str">
        <f t="shared" si="1"/>
        <v>2:29,12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1:29,68</v>
      </c>
      <c r="E10" s="26" t="str">
        <f t="shared" si="0"/>
        <v>1:12,99</v>
      </c>
      <c r="F10" s="26" t="str">
        <f t="shared" si="0"/>
        <v>3:01,79</v>
      </c>
      <c r="G10" s="31" t="str">
        <f t="shared" si="0"/>
        <v>2:38,25</v>
      </c>
      <c r="H10" s="26" t="str">
        <f t="shared" si="0"/>
        <v>0:37,31</v>
      </c>
      <c r="I10" s="26" t="str">
        <f t="shared" si="0"/>
        <v>0:58,71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35" t="s">
        <v>25</v>
      </c>
      <c r="B14" s="35"/>
      <c r="C14" s="35"/>
      <c r="D14" s="35"/>
      <c r="E14" s="35"/>
      <c r="F14" s="35"/>
      <c r="G14"/>
      <c r="H14"/>
      <c r="I14"/>
      <c r="J14"/>
      <c r="K14"/>
      <c r="L14"/>
      <c r="M14"/>
      <c r="N14"/>
    </row>
    <row r="15" spans="1:14" ht="15" customHeight="1" x14ac:dyDescent="0.25">
      <c r="A15" s="35"/>
      <c r="B15" s="35"/>
      <c r="C15" s="35"/>
      <c r="D15" s="35"/>
      <c r="E15" s="35"/>
      <c r="F15" s="35"/>
      <c r="G15"/>
      <c r="H15"/>
      <c r="I15"/>
      <c r="J15"/>
      <c r="K15"/>
      <c r="L15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/>
      <c r="I16"/>
      <c r="J16"/>
      <c r="K16"/>
      <c r="L16"/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/>
      <c r="I17"/>
      <c r="J17"/>
      <c r="K17"/>
      <c r="L17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/>
      <c r="I18"/>
      <c r="J18"/>
      <c r="K18"/>
      <c r="L18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/>
      <c r="I19"/>
      <c r="J19"/>
      <c r="K19"/>
      <c r="L19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/>
      <c r="I20"/>
      <c r="J20"/>
      <c r="K20"/>
      <c r="L20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/>
      <c r="I21"/>
      <c r="J21"/>
      <c r="K21"/>
      <c r="L21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14:F15"/>
    <mergeCell ref="A7:N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24"/>
  <sheetViews>
    <sheetView workbookViewId="0">
      <selection activeCell="D28" sqref="D28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88.26</v>
      </c>
      <c r="E2" s="16">
        <f>ROUND(((2001/934)-((2001/934)^2+($N2-2534)/467)^(1/2))*VLOOKUP($A$1-1,WR_Youth[],COLUMN(E$1))*86400,2)</f>
        <v>72.92</v>
      </c>
      <c r="F2" s="16">
        <f>ROUND(((2001/934)-((2001/934)^2+($N2-2534)/467)^(1/2))*VLOOKUP($A$1-1,WR_Youth[],COLUMN(F$1))*86400,2)</f>
        <v>181.79</v>
      </c>
      <c r="G2" s="29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36.89</v>
      </c>
      <c r="I2" s="16">
        <f>ROUND(((2001/934)-((2001/934)^2+($N2-2534)/467)^(1/2))*VLOOKUP($A$1-1,WR_Youth[],COLUMN(I$1))*86400,2)</f>
        <v>58.14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181.79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0:42,70</v>
      </c>
      <c r="C9" s="33" t="str">
        <f>CONCATENATE(ROUNDDOWN(C2/60,0),":",TEXT(C2-(60*ROUNDDOWN(C2/60,0)),"00,00"))</f>
        <v>1:03,01</v>
      </c>
      <c r="D9" s="33" t="str">
        <f t="shared" ref="D9:M9" si="1">CONCATENATE(ROUNDDOWN(D2/60,0),":",TEXT(D2-(60*ROUNDDOWN(D2/60,0)),"00,00"))</f>
        <v>1:28,26</v>
      </c>
      <c r="E9" s="33" t="str">
        <f t="shared" si="1"/>
        <v>1:12,92</v>
      </c>
      <c r="F9" s="33" t="str">
        <f t="shared" si="1"/>
        <v>3:01,79</v>
      </c>
      <c r="G9" s="34" t="str">
        <f t="shared" si="1"/>
        <v>2:38,25</v>
      </c>
      <c r="H9" s="33" t="str">
        <f t="shared" si="1"/>
        <v>0:36,89</v>
      </c>
      <c r="I9" s="33" t="str">
        <f t="shared" si="1"/>
        <v>0:58,14</v>
      </c>
      <c r="J9" s="33" t="str">
        <f t="shared" si="1"/>
        <v>1:16,18</v>
      </c>
      <c r="K9" s="33" t="str">
        <f t="shared" si="1"/>
        <v>1:03,88</v>
      </c>
      <c r="L9" s="33" t="str">
        <f t="shared" si="1"/>
        <v>2:42,31</v>
      </c>
      <c r="M9" s="33" t="str">
        <f t="shared" si="1"/>
        <v>2:29,12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0:42,70</v>
      </c>
      <c r="C10" s="26" t="str">
        <f t="shared" si="2"/>
        <v>1:03,01</v>
      </c>
      <c r="D10" s="26" t="str">
        <f t="shared" si="2"/>
        <v>1:28,26</v>
      </c>
      <c r="E10" s="26" t="str">
        <f t="shared" si="2"/>
        <v>1:12,92</v>
      </c>
      <c r="F10" s="26" t="str">
        <f t="shared" si="2"/>
        <v>3:01,79</v>
      </c>
      <c r="G10" s="31" t="str">
        <f t="shared" si="2"/>
        <v>2:38,25</v>
      </c>
      <c r="H10" s="26" t="str">
        <f t="shared" si="2"/>
        <v>0:36,89</v>
      </c>
      <c r="I10" s="26" t="str">
        <f t="shared" si="2"/>
        <v>0:58,14</v>
      </c>
      <c r="J10" s="26" t="str">
        <f t="shared" si="2"/>
        <v>1:16,18</v>
      </c>
      <c r="K10" s="26" t="str">
        <f t="shared" si="2"/>
        <v>1:03,88</v>
      </c>
      <c r="L10" s="26" t="str">
        <f t="shared" si="2"/>
        <v>2:42,31</v>
      </c>
      <c r="M10" s="26" t="str">
        <f t="shared" si="2"/>
        <v>2:29,12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</row>
    <row r="15" spans="1:14" x14ac:dyDescent="0.25">
      <c r="A15" s="35"/>
      <c r="B15" s="35"/>
      <c r="C15" s="35"/>
      <c r="D15" s="35"/>
      <c r="E15" s="35"/>
      <c r="F15" s="3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</row>
    <row r="17" spans="1:6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</row>
    <row r="18" spans="1:6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</row>
    <row r="19" spans="1:6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</row>
    <row r="20" spans="1:6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</row>
    <row r="21" spans="1:6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</row>
    <row r="22" spans="1:6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6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6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7:N8"/>
    <mergeCell ref="A14:F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24"/>
  <sheetViews>
    <sheetView tabSelected="1" workbookViewId="0">
      <selection activeCell="A25" sqref="A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</row>
    <row r="15" spans="1:14" x14ac:dyDescent="0.25">
      <c r="A15" s="35"/>
      <c r="B15" s="35"/>
      <c r="C15" s="35"/>
      <c r="D15" s="35"/>
      <c r="E15" s="35"/>
      <c r="F15" s="3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</row>
    <row r="17" spans="1:6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</row>
    <row r="18" spans="1:6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</row>
    <row r="19" spans="1:6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</row>
    <row r="20" spans="1:6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</row>
    <row r="21" spans="1:6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</row>
    <row r="22" spans="1:6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6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6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7:N8"/>
    <mergeCell ref="A14:F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2025-09-27T17:26:31Z</dcterms:modified>
</cp:coreProperties>
</file>