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A492106A-17AE-4076-B487-0C791329C8BD}" xr6:coauthVersionLast="47" xr6:coauthVersionMax="47" xr10:uidLastSave="{00000000-0000-0000-0000-000000000000}"/>
  <bookViews>
    <workbookView xWindow="28680" yWindow="-120" windowWidth="29040" windowHeight="15720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5" l="1"/>
  <c r="K11" i="5" s="1"/>
  <c r="J4" i="5"/>
  <c r="J11" i="5" s="1"/>
  <c r="C4" i="5"/>
  <c r="C11" i="5" s="1"/>
  <c r="B4" i="5"/>
  <c r="B11" i="5" s="1"/>
  <c r="L4" i="6"/>
  <c r="L11" i="6" s="1"/>
  <c r="H4" i="6"/>
  <c r="H11" i="6" s="1"/>
  <c r="G4" i="6"/>
  <c r="G11" i="6" s="1"/>
  <c r="F4" i="6"/>
  <c r="F11" i="6" s="1"/>
  <c r="D4" i="6"/>
  <c r="D11" i="6" s="1"/>
  <c r="I3" i="6"/>
  <c r="I10" i="6" s="1"/>
  <c r="M2" i="6"/>
  <c r="M9" i="6" s="1"/>
  <c r="E2" i="6"/>
  <c r="E9" i="6" s="1"/>
  <c r="I3" i="5"/>
  <c r="I10" i="5" s="1"/>
  <c r="M2" i="5"/>
  <c r="M9" i="5" s="1"/>
  <c r="E2" i="5"/>
  <c r="E9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G4" i="8" s="1"/>
  <c r="G11" i="8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I3" i="8" s="1"/>
  <c r="I10" i="8" s="1"/>
  <c r="F4" i="8" l="1"/>
  <c r="F11" i="8" s="1"/>
  <c r="I4" i="6"/>
  <c r="I11" i="6" s="1"/>
  <c r="E4" i="5"/>
  <c r="E11" i="5" s="1"/>
  <c r="M4" i="5"/>
  <c r="M11" i="5" s="1"/>
  <c r="I4" i="8"/>
  <c r="I11" i="8" s="1"/>
  <c r="L4" i="5"/>
  <c r="L11" i="5" s="1"/>
  <c r="B4" i="6"/>
  <c r="B11" i="6" s="1"/>
  <c r="J4" i="6"/>
  <c r="J11" i="6" s="1"/>
  <c r="F4" i="5"/>
  <c r="F11" i="5" s="1"/>
  <c r="B4" i="8"/>
  <c r="B11" i="8" s="1"/>
  <c r="J4" i="8"/>
  <c r="J11" i="8" s="1"/>
  <c r="D4" i="5"/>
  <c r="D11" i="5" s="1"/>
  <c r="H4" i="8"/>
  <c r="H11" i="8" s="1"/>
  <c r="C4" i="6"/>
  <c r="C11" i="6" s="1"/>
  <c r="K4" i="6"/>
  <c r="K11" i="6" s="1"/>
  <c r="G4" i="5"/>
  <c r="G11" i="5" s="1"/>
  <c r="C4" i="8"/>
  <c r="C11" i="8" s="1"/>
  <c r="K4" i="8"/>
  <c r="K11" i="8" s="1"/>
  <c r="L4" i="8"/>
  <c r="L11" i="8" s="1"/>
  <c r="H4" i="5"/>
  <c r="H11" i="5" s="1"/>
  <c r="D4" i="8"/>
  <c r="D11" i="8" s="1"/>
  <c r="E4" i="6"/>
  <c r="E11" i="6" s="1"/>
  <c r="M4" i="6"/>
  <c r="M11" i="6" s="1"/>
  <c r="I4" i="5"/>
  <c r="I11" i="5" s="1"/>
  <c r="E4" i="8"/>
  <c r="E11" i="8" s="1"/>
  <c r="M4" i="8"/>
  <c r="M11" i="8" s="1"/>
  <c r="F2" i="5"/>
  <c r="F9" i="5" s="1"/>
  <c r="B3" i="6"/>
  <c r="B10" i="6" s="1"/>
  <c r="F2" i="8"/>
  <c r="F9" i="8" s="1"/>
  <c r="J3" i="8"/>
  <c r="J10" i="8" s="1"/>
  <c r="M2" i="8"/>
  <c r="M9" i="8" s="1"/>
  <c r="F2" i="6"/>
  <c r="F9" i="6" s="1"/>
  <c r="J3" i="6"/>
  <c r="J10" i="6" s="1"/>
  <c r="B3" i="8"/>
  <c r="B10" i="8" s="1"/>
  <c r="G2" i="5"/>
  <c r="G9" i="5" s="1"/>
  <c r="C3" i="5"/>
  <c r="C10" i="5" s="1"/>
  <c r="K3" i="5"/>
  <c r="K10" i="5" s="1"/>
  <c r="G2" i="6"/>
  <c r="G9" i="6" s="1"/>
  <c r="C3" i="6"/>
  <c r="C10" i="6" s="1"/>
  <c r="K3" i="6"/>
  <c r="K10" i="6" s="1"/>
  <c r="G2" i="8"/>
  <c r="G9" i="8" s="1"/>
  <c r="C3" i="8"/>
  <c r="C10" i="8" s="1"/>
  <c r="K3" i="8"/>
  <c r="K10" i="8" s="1"/>
  <c r="J3" i="5"/>
  <c r="J10" i="5" s="1"/>
  <c r="H2" i="5"/>
  <c r="H9" i="5" s="1"/>
  <c r="D3" i="5"/>
  <c r="D10" i="5" s="1"/>
  <c r="L3" i="5"/>
  <c r="L10" i="5" s="1"/>
  <c r="H2" i="6"/>
  <c r="H9" i="6" s="1"/>
  <c r="D3" i="6"/>
  <c r="D10" i="6" s="1"/>
  <c r="L3" i="6"/>
  <c r="L10" i="6" s="1"/>
  <c r="H2" i="8"/>
  <c r="H9" i="8" s="1"/>
  <c r="D3" i="8"/>
  <c r="D10" i="8" s="1"/>
  <c r="L3" i="8"/>
  <c r="L10" i="8" s="1"/>
  <c r="I2" i="5"/>
  <c r="I9" i="5" s="1"/>
  <c r="E3" i="5"/>
  <c r="E10" i="5" s="1"/>
  <c r="M3" i="5"/>
  <c r="M10" i="5" s="1"/>
  <c r="I2" i="6"/>
  <c r="I9" i="6" s="1"/>
  <c r="E3" i="6"/>
  <c r="E10" i="6" s="1"/>
  <c r="M3" i="6"/>
  <c r="M10" i="6" s="1"/>
  <c r="I2" i="8"/>
  <c r="I9" i="8" s="1"/>
  <c r="E3" i="8"/>
  <c r="E10" i="8" s="1"/>
  <c r="M3" i="8"/>
  <c r="M10" i="8" s="1"/>
  <c r="B2" i="5"/>
  <c r="B9" i="5" s="1"/>
  <c r="F3" i="5"/>
  <c r="F10" i="5" s="1"/>
  <c r="B2" i="6"/>
  <c r="B9" i="6" s="1"/>
  <c r="F3" i="6"/>
  <c r="F10" i="6" s="1"/>
  <c r="B2" i="8"/>
  <c r="B9" i="8" s="1"/>
  <c r="J2" i="8"/>
  <c r="J9" i="8" s="1"/>
  <c r="F3" i="8"/>
  <c r="F10" i="8" s="1"/>
  <c r="E2" i="8"/>
  <c r="E9" i="8" s="1"/>
  <c r="B3" i="5"/>
  <c r="B10" i="5" s="1"/>
  <c r="J2" i="5"/>
  <c r="J9" i="5" s="1"/>
  <c r="J2" i="6"/>
  <c r="J9" i="6" s="1"/>
  <c r="C2" i="5"/>
  <c r="C9" i="5" s="1"/>
  <c r="K2" i="5"/>
  <c r="K9" i="5" s="1"/>
  <c r="G3" i="5"/>
  <c r="G10" i="5" s="1"/>
  <c r="C2" i="6"/>
  <c r="C9" i="6" s="1"/>
  <c r="K2" i="6"/>
  <c r="K9" i="6" s="1"/>
  <c r="G3" i="6"/>
  <c r="G10" i="6" s="1"/>
  <c r="C2" i="8"/>
  <c r="C9" i="8" s="1"/>
  <c r="K2" i="8"/>
  <c r="K9" i="8" s="1"/>
  <c r="G3" i="8"/>
  <c r="G10" i="8" s="1"/>
  <c r="D2" i="5"/>
  <c r="D9" i="5" s="1"/>
  <c r="L2" i="5"/>
  <c r="L9" i="5" s="1"/>
  <c r="H3" i="5"/>
  <c r="H10" i="5" s="1"/>
  <c r="D2" i="6"/>
  <c r="D9" i="6" s="1"/>
  <c r="L2" i="6"/>
  <c r="L9" i="6" s="1"/>
  <c r="H3" i="6"/>
  <c r="H10" i="6" s="1"/>
  <c r="D2" i="8"/>
  <c r="D9" i="8" s="1"/>
  <c r="L2" i="8"/>
  <c r="L9" i="8" s="1"/>
  <c r="H3" i="8"/>
  <c r="H1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4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4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E09A097D-FD45-454A-8267-811E26299141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CA951B8F-42C9-423F-A284-F880B3147653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F14AB4F1-B4DA-46F5-AEC4-F05A48CE2F70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sharedStrings.xml><?xml version="1.0" encoding="utf-8"?>
<sst xmlns="http://schemas.openxmlformats.org/spreadsheetml/2006/main" count="281" uniqueCount="85">
  <si>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</si>
  <si>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</si>
  <si>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</si>
  <si>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</si>
  <si>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</si>
  <si>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</si>
  <si>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</si>
  <si>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</si>
  <si>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</si>
  <si>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</si>
  <si>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</si>
  <si>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</si>
  <si>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</si>
  <si>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</si>
  <si>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</si>
  <si>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</si>
  <si>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</si>
  <si>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</si>
  <si>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</si>
  <si>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</si>
  <si>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</si>
  <si>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</si>
  <si>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</si>
  <si>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</si>
  <si>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</si>
  <si>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</si>
  <si>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</si>
  <si>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</si>
  <si>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</si>
  <si>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</si>
  <si>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</si>
  <si>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</si>
  <si>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</si>
  <si>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</si>
  <si>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</si>
  <si>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</si>
  <si>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</si>
  <si>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</si>
  <si>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</si>
  <si>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</si>
  <si>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</si>
  <si>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</si>
  <si>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Gnad, Johanna</t>
  </si>
  <si>
    <t>Ocean</t>
  </si>
  <si>
    <t>Gnad, Jan-Philipp</t>
  </si>
  <si>
    <t>Kriterium</t>
  </si>
  <si>
    <t>Rupp, Oliver</t>
  </si>
  <si>
    <t>Bittighofer, Daniel</t>
  </si>
  <si>
    <t>Entfernen</t>
  </si>
  <si>
    <t>Sonderregeln</t>
  </si>
  <si>
    <t>Anmeldungen</t>
  </si>
  <si>
    <t>Nachname, Name</t>
  </si>
  <si>
    <t>Uhl, Emma</t>
  </si>
  <si>
    <t>Dziacko, Malina</t>
  </si>
  <si>
    <t>Groß, Ben</t>
  </si>
  <si>
    <t>Sondernominierung</t>
  </si>
  <si>
    <t>Name</t>
  </si>
  <si>
    <t>Competiton</t>
  </si>
  <si>
    <t>Nation</t>
  </si>
  <si>
    <t>Zoe PEDERSEN</t>
  </si>
  <si>
    <t>Aon-NZPRC-2025</t>
  </si>
  <si>
    <t>NZL</t>
  </si>
  <si>
    <t>Lucreza FABRETTI</t>
  </si>
  <si>
    <t>ITA</t>
  </si>
  <si>
    <t>LWC-2024</t>
  </si>
  <si>
    <t>Melissa GIORDANO</t>
  </si>
  <si>
    <t>Bianca RAYWARD</t>
  </si>
  <si>
    <t>Battle of Tasman-2025</t>
  </si>
  <si>
    <t>AUS</t>
  </si>
  <si>
    <t>Giulia VETRANO</t>
  </si>
  <si>
    <t>Giovanni MASTRORILLI</t>
  </si>
  <si>
    <t>Orange Cup-2024</t>
  </si>
  <si>
    <t>Alicante-2024</t>
  </si>
  <si>
    <t>Riccione-2022</t>
  </si>
  <si>
    <t>Riccione-2024</t>
  </si>
  <si>
    <t>Riccione-2019</t>
  </si>
  <si>
    <t>ESP</t>
  </si>
  <si>
    <t>Simone LOCCHI</t>
  </si>
  <si>
    <t>German Cup-2022</t>
  </si>
  <si>
    <t>Jaime IRUESTE ROJO</t>
  </si>
  <si>
    <t>Alberto TURRADO</t>
  </si>
  <si>
    <t>Torrevieja-2021</t>
  </si>
  <si>
    <t>Davide CREMONINI</t>
  </si>
  <si>
    <t>Zac REID</t>
  </si>
  <si>
    <t>LWC-2018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</si>
</sst>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4"/>
      <name val="Aptos Narrow"/>
      <family val="2"/>
      <scheme val="minor"/>
    </font>
    <font>
      <b/>
      <sz val="10"/>
      <color theme="6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4:M31" totalsRowShown="0" headerRowDxfId="32" dataDxfId="30" headerRowBorderDxfId="31" tableBorderDxfId="29">
  <autoFilter ref="A4:M31" xr:uid="{4234D44E-A2BE-4790-B589-1A8CC19B714E}"/>
  <tableColumns count="13">
    <tableColumn id="1" xr3:uid="{848E691A-41B0-42DD-B122-FB6DF43CB3EF}" name="WR-Youth" dataDxfId="28"/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4:M31" totalsRowShown="0" headerRowDxfId="15" headerRowBorderDxfId="14" tableBorderDxfId="13">
  <autoFilter ref="A4:M31" xr:uid="{E2D2F97B-7645-4066-8AB3-F35CF6E035EB}"/>
  <tableColumns count="13">
    <tableColumn id="1" xr3:uid="{AE73402B-B27E-4B29-8DCF-30B7FC1855EF}" name="WR-Open" dataDxfId="12">
      <calculatedColumnFormula>A4+1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sheetPr codeName="Tabelle1"/>
  <dimension ref="A1:M31"/>
  <sheetViews>
    <sheetView tabSelected="1" workbookViewId="0">
      <selection sqref="A1:M3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16.5" customHeight="1" x14ac:dyDescent="0.25">
      <c r="A1" s="47" t="s">
        <v>56</v>
      </c>
      <c r="B1" s="48" t="s">
        <v>59</v>
      </c>
      <c r="C1" s="48" t="s">
        <v>62</v>
      </c>
      <c r="D1" s="48" t="s">
        <v>59</v>
      </c>
      <c r="E1" s="48" t="s">
        <v>65</v>
      </c>
      <c r="F1" s="48" t="s">
        <v>66</v>
      </c>
      <c r="G1" s="48" t="s">
        <v>69</v>
      </c>
      <c r="H1" s="49" t="s">
        <v>70</v>
      </c>
      <c r="I1" s="49" t="s">
        <v>79</v>
      </c>
      <c r="J1" s="49" t="s">
        <v>77</v>
      </c>
      <c r="K1" s="49" t="s">
        <v>80</v>
      </c>
      <c r="L1" s="49" t="s">
        <v>82</v>
      </c>
      <c r="M1" s="49" t="s">
        <v>83</v>
      </c>
    </row>
    <row r="2" spans="1:13" ht="16.5" customHeight="1" x14ac:dyDescent="0.25">
      <c r="A2" s="47" t="s">
        <v>57</v>
      </c>
      <c r="B2" s="50" t="s">
        <v>60</v>
      </c>
      <c r="C2" s="50" t="s">
        <v>75</v>
      </c>
      <c r="D2" s="50" t="s">
        <v>64</v>
      </c>
      <c r="E2" s="50" t="s">
        <v>74</v>
      </c>
      <c r="F2" s="50" t="s">
        <v>67</v>
      </c>
      <c r="G2" s="50" t="s">
        <v>73</v>
      </c>
      <c r="H2" s="50" t="s">
        <v>71</v>
      </c>
      <c r="I2" s="50" t="s">
        <v>72</v>
      </c>
      <c r="J2" s="50" t="s">
        <v>78</v>
      </c>
      <c r="K2" s="50" t="s">
        <v>81</v>
      </c>
      <c r="L2" s="50" t="s">
        <v>73</v>
      </c>
      <c r="M2" s="50" t="s">
        <v>84</v>
      </c>
    </row>
    <row r="3" spans="1:13" ht="16.5" customHeight="1" x14ac:dyDescent="0.25">
      <c r="A3" s="47" t="s">
        <v>58</v>
      </c>
      <c r="B3" s="50" t="s">
        <v>61</v>
      </c>
      <c r="C3" s="50" t="s">
        <v>63</v>
      </c>
      <c r="D3" s="50" t="s">
        <v>61</v>
      </c>
      <c r="E3" s="50" t="s">
        <v>63</v>
      </c>
      <c r="F3" s="50" t="s">
        <v>68</v>
      </c>
      <c r="G3" s="50" t="s">
        <v>63</v>
      </c>
      <c r="H3" s="50" t="s">
        <v>63</v>
      </c>
      <c r="I3" s="50" t="s">
        <v>76</v>
      </c>
      <c r="J3" s="50" t="s">
        <v>63</v>
      </c>
      <c r="K3" s="50" t="s">
        <v>76</v>
      </c>
      <c r="L3" s="50" t="s">
        <v>63</v>
      </c>
      <c r="M3" s="50" t="s">
        <v>68</v>
      </c>
    </row>
    <row r="4" spans="1:13" ht="15.75" thickBot="1" x14ac:dyDescent="0.3">
      <c r="A4" s="3" t="s">
        <v>11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</row>
    <row r="5" spans="1:13" x14ac:dyDescent="0.25">
      <c r="A5" s="2">
        <v>2000</v>
      </c>
      <c r="B5" s="8"/>
      <c r="C5" s="8"/>
      <c r="D5" s="8"/>
      <c r="E5" s="8"/>
      <c r="F5" s="8"/>
      <c r="G5" s="9"/>
      <c r="H5" s="8"/>
      <c r="I5" s="8"/>
      <c r="J5" s="8"/>
      <c r="K5" s="8"/>
      <c r="L5" s="8"/>
      <c r="M5" s="8"/>
    </row>
    <row r="6" spans="1:13" x14ac:dyDescent="0.25">
      <c r="A6" s="2">
        <f t="shared" ref="A6:A31" si="0">A5+1</f>
        <v>2001</v>
      </c>
      <c r="B6" s="10"/>
      <c r="C6" s="10"/>
      <c r="D6" s="10"/>
      <c r="E6" s="10"/>
      <c r="F6" s="10"/>
      <c r="G6" s="11"/>
      <c r="H6" s="10"/>
      <c r="I6" s="10"/>
      <c r="J6" s="10"/>
      <c r="K6" s="10"/>
      <c r="L6" s="10"/>
      <c r="M6" s="10"/>
    </row>
    <row r="7" spans="1:13" x14ac:dyDescent="0.25">
      <c r="A7" s="2">
        <f t="shared" si="0"/>
        <v>2002</v>
      </c>
      <c r="B7" s="8"/>
      <c r="C7" s="8"/>
      <c r="D7" s="8"/>
      <c r="E7" s="8"/>
      <c r="F7" s="8"/>
      <c r="G7" s="9"/>
      <c r="H7" s="8"/>
      <c r="I7" s="8"/>
      <c r="J7" s="8"/>
      <c r="K7" s="8"/>
      <c r="L7" s="8"/>
      <c r="M7" s="8"/>
    </row>
    <row r="8" spans="1:13" x14ac:dyDescent="0.25">
      <c r="A8" s="2">
        <f t="shared" si="0"/>
        <v>2003</v>
      </c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</row>
    <row r="9" spans="1:13" x14ac:dyDescent="0.25">
      <c r="A9" s="2">
        <f t="shared" si="0"/>
        <v>2004</v>
      </c>
      <c r="B9" s="8"/>
      <c r="C9" s="8"/>
      <c r="D9" s="8"/>
      <c r="E9" s="8"/>
      <c r="F9" s="8"/>
      <c r="G9" s="9"/>
      <c r="H9" s="8"/>
      <c r="I9" s="8"/>
      <c r="J9" s="8"/>
      <c r="K9" s="8"/>
      <c r="L9" s="8"/>
      <c r="M9" s="8"/>
    </row>
    <row r="10" spans="1:13" x14ac:dyDescent="0.25">
      <c r="A10" s="2">
        <f t="shared" si="0"/>
        <v>2005</v>
      </c>
      <c r="B10" s="10"/>
      <c r="C10" s="10"/>
      <c r="D10" s="10"/>
      <c r="E10" s="10"/>
      <c r="F10" s="10"/>
      <c r="G10" s="11"/>
      <c r="H10" s="10"/>
      <c r="I10" s="10"/>
      <c r="J10" s="10"/>
      <c r="K10" s="10"/>
      <c r="L10" s="10"/>
      <c r="M10" s="10"/>
    </row>
    <row r="11" spans="1:13" x14ac:dyDescent="0.25">
      <c r="A11" s="2">
        <f t="shared" si="0"/>
        <v>2006</v>
      </c>
      <c r="B11" s="8"/>
      <c r="C11" s="8"/>
      <c r="D11" s="8"/>
      <c r="E11" s="8"/>
      <c r="F11" s="8"/>
      <c r="G11" s="9"/>
      <c r="H11" s="8"/>
      <c r="I11" s="8"/>
      <c r="J11" s="8"/>
      <c r="K11" s="8"/>
      <c r="L11" s="8"/>
      <c r="M11" s="8"/>
    </row>
    <row r="12" spans="1:13" x14ac:dyDescent="0.25">
      <c r="A12" s="2">
        <f t="shared" si="0"/>
        <v>2007</v>
      </c>
      <c r="B12" s="10"/>
      <c r="C12" s="10"/>
      <c r="D12" s="10"/>
      <c r="E12" s="10"/>
      <c r="F12" s="10"/>
      <c r="G12" s="11"/>
      <c r="H12" s="10"/>
      <c r="I12" s="10"/>
      <c r="J12" s="10"/>
      <c r="K12" s="10"/>
      <c r="L12" s="10"/>
      <c r="M12" s="10"/>
    </row>
    <row r="13" spans="1:13" x14ac:dyDescent="0.25">
      <c r="A13" s="2">
        <f t="shared" si="0"/>
        <v>2008</v>
      </c>
      <c r="B13" s="8"/>
      <c r="C13" s="8"/>
      <c r="D13" s="8"/>
      <c r="E13" s="8"/>
      <c r="F13" s="8"/>
      <c r="G13" s="9"/>
      <c r="H13" s="8"/>
      <c r="I13" s="8"/>
      <c r="J13" s="8"/>
      <c r="K13" s="8"/>
      <c r="L13" s="8"/>
      <c r="M13" s="8"/>
    </row>
    <row r="14" spans="1:13" x14ac:dyDescent="0.25">
      <c r="A14" s="2">
        <f t="shared" si="0"/>
        <v>2009</v>
      </c>
      <c r="B14" s="10"/>
      <c r="C14" s="10"/>
      <c r="D14" s="10"/>
      <c r="E14" s="10"/>
      <c r="F14" s="10"/>
      <c r="G14" s="11"/>
      <c r="H14" s="10"/>
      <c r="I14" s="10"/>
      <c r="J14" s="10"/>
      <c r="K14" s="10"/>
      <c r="L14" s="10"/>
      <c r="M14" s="10"/>
    </row>
    <row r="15" spans="1:13" x14ac:dyDescent="0.25">
      <c r="A15" s="2">
        <f t="shared" si="0"/>
        <v>2010</v>
      </c>
      <c r="B15" s="8"/>
      <c r="C15" s="8"/>
      <c r="D15" s="8"/>
      <c r="E15" s="8"/>
      <c r="F15" s="8"/>
      <c r="G15" s="9"/>
      <c r="H15" s="8"/>
      <c r="I15" s="8"/>
      <c r="J15" s="8"/>
      <c r="K15" s="8"/>
      <c r="L15" s="8"/>
      <c r="M15" s="8"/>
    </row>
    <row r="16" spans="1:13" x14ac:dyDescent="0.25">
      <c r="A16" s="2">
        <f t="shared" si="0"/>
        <v>2011</v>
      </c>
      <c r="B16" s="10"/>
      <c r="C16" s="10"/>
      <c r="D16" s="10"/>
      <c r="E16" s="10"/>
      <c r="F16" s="10"/>
      <c r="G16" s="11"/>
      <c r="H16" s="10"/>
      <c r="I16" s="10"/>
      <c r="J16" s="10"/>
      <c r="K16" s="10"/>
      <c r="L16" s="10"/>
      <c r="M16" s="10"/>
    </row>
    <row r="17" spans="1:13" x14ac:dyDescent="0.25">
      <c r="A17" s="2">
        <f t="shared" si="0"/>
        <v>2012</v>
      </c>
      <c r="B17" s="8"/>
      <c r="C17" s="8"/>
      <c r="D17" s="8"/>
      <c r="E17" s="8"/>
      <c r="F17" s="8"/>
      <c r="G17" s="9"/>
      <c r="H17" s="8"/>
      <c r="I17" s="8"/>
      <c r="J17" s="8"/>
      <c r="K17" s="8"/>
      <c r="L17" s="8"/>
      <c r="M17" s="8"/>
    </row>
    <row r="18" spans="1:13" x14ac:dyDescent="0.25">
      <c r="A18" s="2">
        <f t="shared" si="0"/>
        <v>2013</v>
      </c>
      <c r="B18" s="10"/>
      <c r="C18" s="10"/>
      <c r="D18" s="10"/>
      <c r="E18" s="10"/>
      <c r="F18" s="10"/>
      <c r="G18" s="11"/>
      <c r="H18" s="10"/>
      <c r="I18" s="10"/>
      <c r="J18" s="10"/>
      <c r="K18" s="10"/>
      <c r="L18" s="10"/>
      <c r="M18" s="10"/>
    </row>
    <row r="19" spans="1:13" x14ac:dyDescent="0.25">
      <c r="A19" s="2">
        <f t="shared" si="0"/>
        <v>2014</v>
      </c>
      <c r="B19" s="13">
        <v>4.3194444444444443E-4</v>
      </c>
      <c r="C19" s="13">
        <v>6.5798611111111103E-4</v>
      </c>
      <c r="D19" s="13">
        <v>8.4861111111111107E-4</v>
      </c>
      <c r="E19" s="13">
        <v>7.0185185185185183E-4</v>
      </c>
      <c r="F19" s="13">
        <v>1.7334490740740739E-3</v>
      </c>
      <c r="G19" s="15">
        <v>1.4596064814814816E-3</v>
      </c>
      <c r="H19" s="13">
        <v>3.6018518518518523E-4</v>
      </c>
      <c r="I19" s="13">
        <v>5.5081018518518521E-4</v>
      </c>
      <c r="J19" s="13">
        <v>7.3599537037037036E-4</v>
      </c>
      <c r="K19" s="13">
        <v>6.2881944444444443E-4</v>
      </c>
      <c r="L19" s="13">
        <v>1.5302083333333333E-3</v>
      </c>
      <c r="M19" s="13">
        <v>1.3592592592592591E-3</v>
      </c>
    </row>
    <row r="20" spans="1:13" x14ac:dyDescent="0.25">
      <c r="A20" s="2">
        <f t="shared" si="0"/>
        <v>2015</v>
      </c>
      <c r="B20" s="12">
        <v>4.1574074074074077E-4</v>
      </c>
      <c r="C20" s="12">
        <v>6.4398148148148149E-4</v>
      </c>
      <c r="D20" s="12">
        <v>8.4861111111111107E-4</v>
      </c>
      <c r="E20" s="12">
        <v>7.0185185185185183E-4</v>
      </c>
      <c r="F20" s="12">
        <v>1.7334490740740739E-3</v>
      </c>
      <c r="G20" s="14">
        <v>1.4596064814814816E-3</v>
      </c>
      <c r="H20" s="12">
        <v>3.4456018518518516E-4</v>
      </c>
      <c r="I20" s="12">
        <v>5.4108796296296294E-4</v>
      </c>
      <c r="J20" s="12">
        <v>7.1898148148148158E-4</v>
      </c>
      <c r="K20" s="12">
        <v>6.0405092592592596E-4</v>
      </c>
      <c r="L20" s="12">
        <v>1.5302083333333333E-3</v>
      </c>
      <c r="M20" s="12">
        <v>1.3592592592592591E-3</v>
      </c>
    </row>
    <row r="21" spans="1:13" x14ac:dyDescent="0.25">
      <c r="A21" s="2">
        <f t="shared" si="0"/>
        <v>2016</v>
      </c>
      <c r="B21" s="13">
        <v>3.9884259259259262E-4</v>
      </c>
      <c r="C21" s="13">
        <v>6.4039351851851855E-4</v>
      </c>
      <c r="D21" s="13">
        <v>8.4398148148148158E-4</v>
      </c>
      <c r="E21" s="13">
        <v>6.9409722222222225E-4</v>
      </c>
      <c r="F21" s="13">
        <v>1.7334490740740739E-3</v>
      </c>
      <c r="G21" s="15">
        <v>1.4596064814814816E-3</v>
      </c>
      <c r="H21" s="13">
        <v>3.4456018518518516E-4</v>
      </c>
      <c r="I21" s="13">
        <v>5.4108796296296294E-4</v>
      </c>
      <c r="J21" s="13">
        <v>7.1898148148148158E-4</v>
      </c>
      <c r="K21" s="13">
        <v>6.0405092592592596E-4</v>
      </c>
      <c r="L21" s="13">
        <v>1.5229166666666666E-3</v>
      </c>
      <c r="M21" s="13">
        <v>1.3577546296296298E-3</v>
      </c>
    </row>
    <row r="22" spans="1:13" x14ac:dyDescent="0.25">
      <c r="A22" s="2">
        <f t="shared" si="0"/>
        <v>2017</v>
      </c>
      <c r="B22" s="12">
        <v>3.9884259259259262E-4</v>
      </c>
      <c r="C22" s="12">
        <v>6.041666666666667E-4</v>
      </c>
      <c r="D22" s="12">
        <v>8.3888888888888891E-4</v>
      </c>
      <c r="E22" s="12">
        <v>6.887731481481481E-4</v>
      </c>
      <c r="F22" s="12">
        <v>1.7063657407407407E-3</v>
      </c>
      <c r="G22" s="14">
        <v>1.4596064814814816E-3</v>
      </c>
      <c r="H22" s="12">
        <v>3.4456018518518516E-4</v>
      </c>
      <c r="I22" s="12">
        <v>5.4108796296296294E-4</v>
      </c>
      <c r="J22" s="12">
        <v>7.1898148148148158E-4</v>
      </c>
      <c r="K22" s="12">
        <v>6.0405092592592596E-4</v>
      </c>
      <c r="L22" s="12">
        <v>1.5229166666666666E-3</v>
      </c>
      <c r="M22" s="12">
        <v>1.3577546296296298E-3</v>
      </c>
    </row>
    <row r="23" spans="1:13" x14ac:dyDescent="0.25">
      <c r="A23" s="2">
        <f t="shared" si="0"/>
        <v>2018</v>
      </c>
      <c r="B23" s="13">
        <v>3.9884259259259262E-4</v>
      </c>
      <c r="C23" s="13">
        <v>5.836805555555556E-4</v>
      </c>
      <c r="D23" s="13">
        <v>8.1261574074074081E-4</v>
      </c>
      <c r="E23" s="13">
        <v>6.887731481481481E-4</v>
      </c>
      <c r="F23" s="13">
        <v>1.665162037037037E-3</v>
      </c>
      <c r="G23" s="15">
        <v>1.4596064814814816E-3</v>
      </c>
      <c r="H23" s="13">
        <v>3.4456018518518516E-4</v>
      </c>
      <c r="I23" s="13">
        <v>5.3310185185185188E-4</v>
      </c>
      <c r="J23" s="13">
        <v>7.1898148148148158E-4</v>
      </c>
      <c r="K23" s="13">
        <v>6.0405092592592596E-4</v>
      </c>
      <c r="L23" s="13">
        <v>1.5229166666666666E-3</v>
      </c>
      <c r="M23" s="13">
        <v>1.3511574074074075E-3</v>
      </c>
    </row>
    <row r="24" spans="1:13" x14ac:dyDescent="0.25">
      <c r="A24" s="2">
        <f t="shared" si="0"/>
        <v>2019</v>
      </c>
      <c r="B24" s="12">
        <v>3.9884259259259262E-4</v>
      </c>
      <c r="C24" s="12">
        <v>5.7094907407407409E-4</v>
      </c>
      <c r="D24" s="12">
        <v>8.1261574074074081E-4</v>
      </c>
      <c r="E24" s="12">
        <v>6.8321759259259258E-4</v>
      </c>
      <c r="F24" s="12">
        <v>1.647222222222222E-3</v>
      </c>
      <c r="G24" s="14">
        <v>1.4596064814814816E-3</v>
      </c>
      <c r="H24" s="12">
        <v>3.4456018518518516E-4</v>
      </c>
      <c r="I24" s="12">
        <v>5.3194444444444448E-4</v>
      </c>
      <c r="J24" s="12">
        <v>7.1898148148148158E-4</v>
      </c>
      <c r="K24" s="12">
        <v>6.0405092592592596E-4</v>
      </c>
      <c r="L24" s="12">
        <v>1.5229166666666666E-3</v>
      </c>
      <c r="M24" s="12">
        <v>1.3511574074074075E-3</v>
      </c>
    </row>
    <row r="25" spans="1:13" x14ac:dyDescent="0.25">
      <c r="A25" s="2">
        <f t="shared" si="0"/>
        <v>2020</v>
      </c>
      <c r="B25" s="13">
        <v>3.9884259259259262E-4</v>
      </c>
      <c r="C25" s="13">
        <v>5.7094907407407409E-4</v>
      </c>
      <c r="D25" s="13">
        <v>8.1261574074074081E-4</v>
      </c>
      <c r="E25" s="13">
        <v>6.8321759259259258E-4</v>
      </c>
      <c r="F25" s="13">
        <v>1.647222222222222E-3</v>
      </c>
      <c r="G25" s="15">
        <v>1.4596064814814816E-3</v>
      </c>
      <c r="H25" s="13">
        <v>3.4456018518518516E-4</v>
      </c>
      <c r="I25" s="13">
        <v>5.3194444444444448E-4</v>
      </c>
      <c r="J25" s="13">
        <v>7.1898148148148158E-4</v>
      </c>
      <c r="K25" s="13">
        <v>6.0405092592592596E-4</v>
      </c>
      <c r="L25" s="13">
        <v>1.5229166666666666E-3</v>
      </c>
      <c r="M25" s="13">
        <v>1.3511574074074075E-3</v>
      </c>
    </row>
    <row r="26" spans="1:13" x14ac:dyDescent="0.25">
      <c r="A26" s="2">
        <f t="shared" si="0"/>
        <v>2021</v>
      </c>
      <c r="B26" s="12">
        <v>3.9398148148148148E-4</v>
      </c>
      <c r="C26" s="12">
        <v>5.7094907407407409E-4</v>
      </c>
      <c r="D26" s="12">
        <v>8.1261574074074081E-4</v>
      </c>
      <c r="E26" s="12">
        <v>6.7870370370370383E-4</v>
      </c>
      <c r="F26" s="12">
        <v>1.647222222222222E-3</v>
      </c>
      <c r="G26" s="14">
        <v>1.4388888888888889E-3</v>
      </c>
      <c r="H26" s="12">
        <v>3.4224537037037036E-4</v>
      </c>
      <c r="I26" s="12">
        <v>5.3194444444444448E-4</v>
      </c>
      <c r="J26" s="12">
        <v>7.0277777777777775E-4</v>
      </c>
      <c r="K26" s="12">
        <v>5.7881944444444441E-4</v>
      </c>
      <c r="L26" s="12">
        <v>1.5097222222222222E-3</v>
      </c>
      <c r="M26" s="12">
        <v>1.3511574074074075E-3</v>
      </c>
    </row>
    <row r="27" spans="1:13" x14ac:dyDescent="0.25">
      <c r="A27" s="2">
        <f t="shared" si="0"/>
        <v>2022</v>
      </c>
      <c r="B27" s="13">
        <v>3.9398148148148148E-4</v>
      </c>
      <c r="C27" s="13">
        <v>5.7094907407407409E-4</v>
      </c>
      <c r="D27" s="13">
        <v>8.1261574074074081E-4</v>
      </c>
      <c r="E27" s="13">
        <v>6.7719907407407399E-4</v>
      </c>
      <c r="F27" s="13">
        <v>1.647222222222222E-3</v>
      </c>
      <c r="G27" s="15">
        <v>1.4339120370370371E-3</v>
      </c>
      <c r="H27" s="13">
        <v>3.3807870370370372E-4</v>
      </c>
      <c r="I27" s="13">
        <v>5.3194444444444448E-4</v>
      </c>
      <c r="J27" s="13">
        <v>6.9027777777777783E-4</v>
      </c>
      <c r="K27" s="13">
        <v>5.7881944444444441E-4</v>
      </c>
      <c r="L27" s="13">
        <v>1.4707175925925927E-3</v>
      </c>
      <c r="M27" s="13">
        <v>1.3511574074074075E-3</v>
      </c>
    </row>
    <row r="28" spans="1:13" x14ac:dyDescent="0.25">
      <c r="A28" s="2">
        <f t="shared" si="0"/>
        <v>2023</v>
      </c>
      <c r="B28" s="12">
        <v>3.8692129629629629E-4</v>
      </c>
      <c r="C28" s="12">
        <v>5.7094907407407409E-4</v>
      </c>
      <c r="D28" s="12">
        <v>8.1261574074074081E-4</v>
      </c>
      <c r="E28" s="12">
        <v>6.613425925925926E-4</v>
      </c>
      <c r="F28" s="12">
        <v>1.647222222222222E-3</v>
      </c>
      <c r="G28" s="14">
        <v>1.4339120370370371E-3</v>
      </c>
      <c r="H28" s="12">
        <v>3.3807870370370372E-4</v>
      </c>
      <c r="I28" s="12">
        <v>5.3194444444444448E-4</v>
      </c>
      <c r="J28" s="12">
        <v>6.9027777777777783E-4</v>
      </c>
      <c r="K28" s="12">
        <v>5.7881944444444441E-4</v>
      </c>
      <c r="L28" s="12">
        <v>1.4707175925925927E-3</v>
      </c>
      <c r="M28" s="12">
        <v>1.3511574074074075E-3</v>
      </c>
    </row>
    <row r="29" spans="1:13" x14ac:dyDescent="0.25">
      <c r="A29" s="2">
        <f t="shared" si="0"/>
        <v>2024</v>
      </c>
      <c r="B29" s="13">
        <v>3.8692129629629629E-4</v>
      </c>
      <c r="C29" s="13">
        <v>5.7094907407407409E-4</v>
      </c>
      <c r="D29" s="13">
        <v>7.9976851851851845E-4</v>
      </c>
      <c r="E29" s="13">
        <v>6.607638888888889E-4</v>
      </c>
      <c r="F29" s="13">
        <v>1.647222222222222E-3</v>
      </c>
      <c r="G29" s="15">
        <v>1.4339120370370371E-3</v>
      </c>
      <c r="H29" s="13">
        <v>3.3425925925925924E-4</v>
      </c>
      <c r="I29" s="13">
        <v>5.2685185185185192E-4</v>
      </c>
      <c r="J29" s="13">
        <v>6.9027777777777783E-4</v>
      </c>
      <c r="K29" s="13">
        <v>5.7881944444444441E-4</v>
      </c>
      <c r="L29" s="13">
        <v>1.4707175925925927E-3</v>
      </c>
      <c r="M29" s="13">
        <v>1.3511574074074075E-3</v>
      </c>
    </row>
    <row r="30" spans="1:13" x14ac:dyDescent="0.25">
      <c r="A30" s="2">
        <f t="shared" si="0"/>
        <v>2025</v>
      </c>
      <c r="B30" s="12">
        <v>3.8287037037037033E-4</v>
      </c>
      <c r="C30" s="12">
        <v>5.7094907407407409E-4</v>
      </c>
      <c r="D30" s="12">
        <v>7.9976851851851845E-4</v>
      </c>
      <c r="E30" s="12">
        <v>6.607638888888889E-4</v>
      </c>
      <c r="F30" s="12">
        <v>1.6468749999999999E-3</v>
      </c>
      <c r="G30" s="14">
        <v>1.4339120370370371E-3</v>
      </c>
      <c r="H30" s="12">
        <v>3.3425925925925924E-4</v>
      </c>
      <c r="I30" s="12">
        <v>5.2685185185185192E-4</v>
      </c>
      <c r="J30" s="12">
        <v>6.9027777777777783E-4</v>
      </c>
      <c r="K30" s="12">
        <v>5.7881944444444441E-4</v>
      </c>
      <c r="L30" s="12">
        <v>1.4707175925925927E-3</v>
      </c>
      <c r="M30" s="12">
        <v>1.3511574074074075E-3</v>
      </c>
    </row>
    <row r="31" spans="1:13" x14ac:dyDescent="0.25">
      <c r="A31" s="2">
        <f t="shared" si="0"/>
        <v>2026</v>
      </c>
      <c r="B31" s="12"/>
      <c r="C31" s="12"/>
      <c r="D31" s="12"/>
      <c r="E31" s="12"/>
      <c r="F31" s="12"/>
      <c r="G31" s="14"/>
      <c r="H31" s="12"/>
      <c r="I31" s="12"/>
      <c r="J31" s="12"/>
      <c r="K31" s="12"/>
      <c r="L31" s="12"/>
      <c r="M31" s="12"/>
    </row>
  </sheetData>
  <conditionalFormatting sqref="B5:G31">
    <cfRule type="expression" dxfId="3" priority="1">
      <formula>B5&lt;&gt;B4</formula>
    </cfRule>
  </conditionalFormatting>
  <conditionalFormatting sqref="H5:M31">
    <cfRule type="expression" dxfId="2" priority="2">
      <formula>H5&lt;&gt;H4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sheetPr codeName="Tabelle2"/>
  <dimension ref="A1:M31"/>
  <sheetViews>
    <sheetView workbookViewId="0">
      <selection activeCell="B1" sqref="B1:M3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16.5" customHeight="1" x14ac:dyDescent="0.25">
      <c r="A1" s="47" t="s">
        <v>56</v>
      </c>
      <c r="B1" s="48"/>
      <c r="C1" s="48"/>
      <c r="D1" s="48"/>
      <c r="E1" s="48"/>
      <c r="F1" s="48"/>
      <c r="G1" s="48"/>
      <c r="H1" s="49"/>
      <c r="I1" s="49"/>
      <c r="J1" s="49"/>
      <c r="K1" s="49"/>
      <c r="L1" s="49"/>
      <c r="M1" s="49"/>
    </row>
    <row r="2" spans="1:13" ht="16.5" customHeight="1" x14ac:dyDescent="0.25">
      <c r="A2" s="47" t="s">
        <v>57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 ht="16.5" customHeight="1" x14ac:dyDescent="0.25">
      <c r="A3" s="47" t="s">
        <v>58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3" ht="15.75" thickBot="1" x14ac:dyDescent="0.3">
      <c r="A4" s="3" t="s">
        <v>10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 t="s">
        <v>18</v>
      </c>
      <c r="I4" s="6" t="s">
        <v>19</v>
      </c>
      <c r="J4" s="6" t="s">
        <v>20</v>
      </c>
      <c r="K4" s="6" t="s">
        <v>21</v>
      </c>
      <c r="L4" s="6" t="s">
        <v>22</v>
      </c>
      <c r="M4" s="6" t="s">
        <v>23</v>
      </c>
    </row>
    <row r="5" spans="1:13" x14ac:dyDescent="0.25">
      <c r="A5" s="2">
        <v>2000</v>
      </c>
      <c r="B5" s="12"/>
      <c r="C5" s="12">
        <v>7.0497685185185192E-4</v>
      </c>
      <c r="D5" s="12"/>
      <c r="E5" s="12">
        <v>7.3368055555555556E-4</v>
      </c>
      <c r="F5" s="12"/>
      <c r="G5" s="14">
        <v>1.5353009259259261E-3</v>
      </c>
      <c r="H5" s="12"/>
      <c r="I5" s="12">
        <v>6.0335648148148152E-4</v>
      </c>
      <c r="J5" s="12"/>
      <c r="K5" s="12">
        <v>6.4687499999999999E-4</v>
      </c>
      <c r="L5" s="12"/>
      <c r="M5" s="12">
        <v>1.3629629629629632E-3</v>
      </c>
    </row>
    <row r="6" spans="1:13" x14ac:dyDescent="0.25">
      <c r="A6" s="2">
        <f t="shared" ref="A6:A31" si="0">A5+1</f>
        <v>2001</v>
      </c>
      <c r="B6" s="13">
        <v>4.5000000000000004E-4</v>
      </c>
      <c r="C6" s="13">
        <v>6.864583333333333E-4</v>
      </c>
      <c r="D6" s="13">
        <v>9.1134259259259261E-4</v>
      </c>
      <c r="E6" s="13">
        <v>7.3368055555555556E-4</v>
      </c>
      <c r="F6" s="13">
        <v>1.7942129629629629E-3</v>
      </c>
      <c r="G6" s="15">
        <v>1.5353009259259261E-3</v>
      </c>
      <c r="H6" s="13">
        <v>3.7476851851851858E-4</v>
      </c>
      <c r="I6" s="13">
        <v>6.0335648148148152E-4</v>
      </c>
      <c r="J6" s="13">
        <v>7.6516203703703718E-4</v>
      </c>
      <c r="K6" s="13">
        <v>6.4687499999999999E-4</v>
      </c>
      <c r="L6" s="13">
        <v>1.5703703703703704E-3</v>
      </c>
      <c r="M6" s="13">
        <v>1.3629629629629632E-3</v>
      </c>
    </row>
    <row r="7" spans="1:13" x14ac:dyDescent="0.25">
      <c r="A7" s="2">
        <f t="shared" si="0"/>
        <v>2002</v>
      </c>
      <c r="B7" s="12">
        <v>4.1504629629629633E-4</v>
      </c>
      <c r="C7" s="12">
        <v>6.9363425925925929E-4</v>
      </c>
      <c r="D7" s="12">
        <v>8.6585648148148166E-4</v>
      </c>
      <c r="E7" s="12">
        <v>7.3368055555555556E-4</v>
      </c>
      <c r="F7" s="12">
        <v>1.7427083333333333E-3</v>
      </c>
      <c r="G7" s="14">
        <v>1.5210648148148147E-3</v>
      </c>
      <c r="H7" s="12">
        <v>3.5949074074074073E-4</v>
      </c>
      <c r="I7" s="12">
        <v>6.0335648148148152E-4</v>
      </c>
      <c r="J7" s="12">
        <v>7.3287037037037027E-4</v>
      </c>
      <c r="K7" s="12">
        <v>6.3622685185185191E-4</v>
      </c>
      <c r="L7" s="12">
        <v>1.5243055555555554E-3</v>
      </c>
      <c r="M7" s="12">
        <v>1.3346064814814815E-3</v>
      </c>
    </row>
    <row r="8" spans="1:13" x14ac:dyDescent="0.25">
      <c r="A8" s="2">
        <f t="shared" si="0"/>
        <v>2003</v>
      </c>
      <c r="B8" s="13">
        <v>4.1446759259259258E-4</v>
      </c>
      <c r="C8" s="13">
        <v>6.9363425925925929E-4</v>
      </c>
      <c r="D8" s="13">
        <v>8.6585648148148166E-4</v>
      </c>
      <c r="E8" s="13">
        <v>7.2858796296296289E-4</v>
      </c>
      <c r="F8" s="13">
        <v>1.7341435185185185E-3</v>
      </c>
      <c r="G8" s="15">
        <v>1.5210648148148147E-3</v>
      </c>
      <c r="H8" s="13">
        <v>3.5532407407407404E-4</v>
      </c>
      <c r="I8" s="13">
        <v>5.8472222222222226E-4</v>
      </c>
      <c r="J8" s="13">
        <v>7.3287037037037027E-4</v>
      </c>
      <c r="K8" s="13">
        <v>6.3460648148148144E-4</v>
      </c>
      <c r="L8" s="13">
        <v>1.5031249999999999E-3</v>
      </c>
      <c r="M8" s="13">
        <v>1.3346064814814815E-3</v>
      </c>
    </row>
    <row r="9" spans="1:13" x14ac:dyDescent="0.25">
      <c r="A9" s="2">
        <f t="shared" si="0"/>
        <v>2004</v>
      </c>
      <c r="B9" s="12">
        <v>4.130787037037037E-4</v>
      </c>
      <c r="C9" s="12">
        <v>6.9363425925925929E-4</v>
      </c>
      <c r="D9" s="12">
        <v>8.524305555555556E-4</v>
      </c>
      <c r="E9" s="12">
        <v>7.1979166666666665E-4</v>
      </c>
      <c r="F9" s="12">
        <v>1.7252314814814815E-3</v>
      </c>
      <c r="G9" s="14">
        <v>1.5210648148148147E-3</v>
      </c>
      <c r="H9" s="12">
        <v>3.5532407407407404E-4</v>
      </c>
      <c r="I9" s="12">
        <v>5.8472222222222226E-4</v>
      </c>
      <c r="J9" s="12">
        <v>7.2893518518518522E-4</v>
      </c>
      <c r="K9" s="12">
        <v>6.2210648148148151E-4</v>
      </c>
      <c r="L9" s="12">
        <v>1.4964120370370372E-3</v>
      </c>
      <c r="M9" s="12">
        <v>1.3346064814814815E-3</v>
      </c>
    </row>
    <row r="10" spans="1:13" x14ac:dyDescent="0.25">
      <c r="A10" s="2">
        <f t="shared" si="0"/>
        <v>2005</v>
      </c>
      <c r="B10" s="13">
        <v>4.1203703703703709E-4</v>
      </c>
      <c r="C10" s="13">
        <v>6.9363425925925929E-4</v>
      </c>
      <c r="D10" s="13">
        <v>8.524305555555556E-4</v>
      </c>
      <c r="E10" s="13">
        <v>7.1979166666666665E-4</v>
      </c>
      <c r="F10" s="13">
        <v>1.7252314814814815E-3</v>
      </c>
      <c r="G10" s="15">
        <v>1.5210648148148147E-3</v>
      </c>
      <c r="H10" s="13">
        <v>3.5532407407407404E-4</v>
      </c>
      <c r="I10" s="13">
        <v>5.8425925925925919E-4</v>
      </c>
      <c r="J10" s="13">
        <v>7.1458333333333324E-4</v>
      </c>
      <c r="K10" s="13">
        <v>6.2210648148148151E-4</v>
      </c>
      <c r="L10" s="13">
        <v>1.4964120370370372E-3</v>
      </c>
      <c r="M10" s="13">
        <v>1.3346064814814815E-3</v>
      </c>
    </row>
    <row r="11" spans="1:13" x14ac:dyDescent="0.25">
      <c r="A11" s="2">
        <f t="shared" si="0"/>
        <v>2006</v>
      </c>
      <c r="B11" s="12">
        <v>4.0810185185185182E-4</v>
      </c>
      <c r="C11" s="12">
        <v>6.5891203703703695E-4</v>
      </c>
      <c r="D11" s="12">
        <v>8.4236111111111111E-4</v>
      </c>
      <c r="E11" s="12">
        <v>7.1979166666666665E-4</v>
      </c>
      <c r="F11" s="12">
        <v>1.7197916666666666E-3</v>
      </c>
      <c r="G11" s="14">
        <v>1.5043981481481479E-3</v>
      </c>
      <c r="H11" s="12">
        <v>3.5520833333333341E-4</v>
      </c>
      <c r="I11" s="12">
        <v>5.8425925925925919E-4</v>
      </c>
      <c r="J11" s="12">
        <v>7.3657407407407406E-4</v>
      </c>
      <c r="K11" s="12">
        <v>6.2210648148148151E-4</v>
      </c>
      <c r="L11" s="12">
        <v>1.4964120370370372E-3</v>
      </c>
      <c r="M11" s="12">
        <v>1.3346064814814815E-3</v>
      </c>
    </row>
    <row r="12" spans="1:13" x14ac:dyDescent="0.25">
      <c r="A12" s="2">
        <f t="shared" si="0"/>
        <v>2007</v>
      </c>
      <c r="B12" s="13">
        <v>4.0810185185185182E-4</v>
      </c>
      <c r="C12" s="13">
        <v>6.5891203703703695E-4</v>
      </c>
      <c r="D12" s="13">
        <v>8.4236111111111111E-4</v>
      </c>
      <c r="E12" s="13">
        <v>7.1712962962962963E-4</v>
      </c>
      <c r="F12" s="13">
        <v>1.7197916666666666E-3</v>
      </c>
      <c r="G12" s="15">
        <v>1.4934027777777777E-3</v>
      </c>
      <c r="H12" s="13">
        <v>3.4120370370370375E-4</v>
      </c>
      <c r="I12" s="13">
        <v>5.7280092592592593E-4</v>
      </c>
      <c r="J12" s="13">
        <v>7.2615740740740746E-4</v>
      </c>
      <c r="K12" s="13">
        <v>6.2210648148148151E-4</v>
      </c>
      <c r="L12" s="13">
        <v>1.4964120370370372E-3</v>
      </c>
      <c r="M12" s="13">
        <v>1.3346064814814815E-3</v>
      </c>
    </row>
    <row r="13" spans="1:13" x14ac:dyDescent="0.25">
      <c r="A13" s="2">
        <f t="shared" si="0"/>
        <v>2008</v>
      </c>
      <c r="B13" s="12">
        <v>4.0810185185185182E-4</v>
      </c>
      <c r="C13" s="12">
        <v>6.5891203703703695E-4</v>
      </c>
      <c r="D13" s="12">
        <v>8.4236111111111111E-4</v>
      </c>
      <c r="E13" s="12">
        <v>7.0150462962962961E-4</v>
      </c>
      <c r="F13" s="12">
        <v>1.7197916666666666E-3</v>
      </c>
      <c r="G13" s="14">
        <v>1.4934027777777777E-3</v>
      </c>
      <c r="H13" s="12">
        <v>3.4120370370370375E-4</v>
      </c>
      <c r="I13" s="12">
        <v>5.7199074074074075E-4</v>
      </c>
      <c r="J13" s="12">
        <v>7.1435185185185187E-4</v>
      </c>
      <c r="K13" s="12">
        <v>6.2210648148148151E-4</v>
      </c>
      <c r="L13" s="12">
        <v>1.4964120370370372E-3</v>
      </c>
      <c r="M13" s="12">
        <v>1.3346064814814815E-3</v>
      </c>
    </row>
    <row r="14" spans="1:13" x14ac:dyDescent="0.25">
      <c r="A14" s="2">
        <f t="shared" si="0"/>
        <v>2009</v>
      </c>
      <c r="B14" s="13">
        <v>4.0810185185185182E-4</v>
      </c>
      <c r="C14" s="13">
        <v>6.5289351851851847E-4</v>
      </c>
      <c r="D14" s="13">
        <v>8.4236111111111111E-4</v>
      </c>
      <c r="E14" s="13">
        <v>7.0150462962962961E-4</v>
      </c>
      <c r="F14" s="13">
        <v>1.7197916666666666E-3</v>
      </c>
      <c r="G14" s="15">
        <v>1.4106481481481481E-3</v>
      </c>
      <c r="H14" s="13">
        <v>3.3495370370370368E-4</v>
      </c>
      <c r="I14" s="13">
        <v>5.597222222222222E-4</v>
      </c>
      <c r="J14" s="13">
        <v>6.9189814814814819E-4</v>
      </c>
      <c r="K14" s="13">
        <v>6.2210648148148151E-4</v>
      </c>
      <c r="L14" s="13">
        <v>1.4964120370370372E-3</v>
      </c>
      <c r="M14" s="13">
        <v>1.3306712962962966E-3</v>
      </c>
    </row>
    <row r="15" spans="1:13" x14ac:dyDescent="0.25">
      <c r="A15" s="2">
        <f t="shared" si="0"/>
        <v>2010</v>
      </c>
      <c r="B15" s="12">
        <v>4.0810185185185182E-4</v>
      </c>
      <c r="C15" s="12">
        <v>6.5289351851851847E-4</v>
      </c>
      <c r="D15" s="12">
        <v>8.4178240740740741E-4</v>
      </c>
      <c r="E15" s="12">
        <v>7.0150462962962961E-4</v>
      </c>
      <c r="F15" s="12">
        <v>1.7197916666666666E-3</v>
      </c>
      <c r="G15" s="14">
        <v>1.4106481481481481E-3</v>
      </c>
      <c r="H15" s="12">
        <v>3.3495370370370368E-4</v>
      </c>
      <c r="I15" s="12">
        <v>5.597222222222222E-4</v>
      </c>
      <c r="J15" s="12">
        <v>6.9189814814814819E-4</v>
      </c>
      <c r="K15" s="12">
        <v>6.2210648148148151E-4</v>
      </c>
      <c r="L15" s="12">
        <v>1.4964120370370372E-3</v>
      </c>
      <c r="M15" s="12">
        <v>1.3306712962962966E-3</v>
      </c>
    </row>
    <row r="16" spans="1:13" x14ac:dyDescent="0.25">
      <c r="A16" s="2">
        <f t="shared" si="0"/>
        <v>2011</v>
      </c>
      <c r="B16" s="13">
        <v>4.0810185185185182E-4</v>
      </c>
      <c r="C16" s="13">
        <v>6.5254629629629636E-4</v>
      </c>
      <c r="D16" s="13">
        <v>8.4027777777777779E-4</v>
      </c>
      <c r="E16" s="13">
        <v>7.0011574074074073E-4</v>
      </c>
      <c r="F16" s="13">
        <v>1.6951388888888886E-3</v>
      </c>
      <c r="G16" s="15">
        <v>1.4106481481481481E-3</v>
      </c>
      <c r="H16" s="13">
        <v>3.3495370370370368E-4</v>
      </c>
      <c r="I16" s="13">
        <v>5.5416666666666667E-4</v>
      </c>
      <c r="J16" s="13">
        <v>6.9189814814814819E-4</v>
      </c>
      <c r="K16" s="13">
        <v>6.1273148148148146E-4</v>
      </c>
      <c r="L16" s="13">
        <v>1.4798611111111113E-3</v>
      </c>
      <c r="M16" s="13">
        <v>1.3306712962962966E-3</v>
      </c>
    </row>
    <row r="17" spans="1:13" x14ac:dyDescent="0.25">
      <c r="A17" s="2">
        <f t="shared" si="0"/>
        <v>2012</v>
      </c>
      <c r="B17" s="12">
        <v>4.0810185185185182E-4</v>
      </c>
      <c r="C17" s="12">
        <v>6.5254629629629636E-4</v>
      </c>
      <c r="D17" s="12">
        <v>8.244212962962963E-4</v>
      </c>
      <c r="E17" s="12">
        <v>6.9224537037037041E-4</v>
      </c>
      <c r="F17" s="12">
        <v>1.6730324074074076E-3</v>
      </c>
      <c r="G17" s="14">
        <v>1.4106481481481481E-3</v>
      </c>
      <c r="H17" s="12">
        <v>3.3495370370370368E-4</v>
      </c>
      <c r="I17" s="12">
        <v>5.3749999999999989E-4</v>
      </c>
      <c r="J17" s="12">
        <v>6.9189814814814819E-4</v>
      </c>
      <c r="K17" s="12">
        <v>5.9444444444444443E-4</v>
      </c>
      <c r="L17" s="12">
        <v>1.4798611111111113E-3</v>
      </c>
      <c r="M17" s="12">
        <v>1.312962962962963E-3</v>
      </c>
    </row>
    <row r="18" spans="1:13" x14ac:dyDescent="0.25">
      <c r="A18" s="2">
        <f t="shared" si="0"/>
        <v>2013</v>
      </c>
      <c r="B18" s="13">
        <v>4.0208333333333334E-4</v>
      </c>
      <c r="C18" s="13">
        <v>6.4490740740740741E-4</v>
      </c>
      <c r="D18" s="13">
        <v>8.0543981481481482E-4</v>
      </c>
      <c r="E18" s="13">
        <v>6.9074074074074079E-4</v>
      </c>
      <c r="F18" s="13">
        <v>1.6730324074074076E-3</v>
      </c>
      <c r="G18" s="15">
        <v>1.4106481481481481E-3</v>
      </c>
      <c r="H18" s="13">
        <v>3.3495370370370368E-4</v>
      </c>
      <c r="I18" s="13">
        <v>5.322916666666667E-4</v>
      </c>
      <c r="J18" s="13">
        <v>6.9189814814814819E-4</v>
      </c>
      <c r="K18" s="13">
        <v>5.84837962962963E-4</v>
      </c>
      <c r="L18" s="13">
        <v>1.4621527777777777E-3</v>
      </c>
      <c r="M18" s="13">
        <v>1.312962962962963E-3</v>
      </c>
    </row>
    <row r="19" spans="1:13" x14ac:dyDescent="0.25">
      <c r="A19" s="2">
        <f t="shared" si="0"/>
        <v>2014</v>
      </c>
      <c r="B19" s="12">
        <v>4.0208333333333334E-4</v>
      </c>
      <c r="C19" s="12">
        <v>5.9768518518518515E-4</v>
      </c>
      <c r="D19" s="12">
        <v>8.0069444444444448E-4</v>
      </c>
      <c r="E19" s="12">
        <v>6.7164351851851857E-4</v>
      </c>
      <c r="F19" s="12">
        <v>1.6690972222222222E-3</v>
      </c>
      <c r="G19" s="14">
        <v>1.4106481481481481E-3</v>
      </c>
      <c r="H19" s="12">
        <v>3.2696759259259262E-4</v>
      </c>
      <c r="I19" s="12">
        <v>5.2256944444444443E-4</v>
      </c>
      <c r="J19" s="12">
        <v>6.9189814814814819E-4</v>
      </c>
      <c r="K19" s="12">
        <v>5.8287037037037042E-4</v>
      </c>
      <c r="L19" s="12">
        <v>1.454398148148148E-3</v>
      </c>
      <c r="M19" s="12">
        <v>1.3116898148148148E-3</v>
      </c>
    </row>
    <row r="20" spans="1:13" x14ac:dyDescent="0.25">
      <c r="A20" s="2">
        <f t="shared" si="0"/>
        <v>2015</v>
      </c>
      <c r="B20" s="13">
        <v>3.9664351851851856E-4</v>
      </c>
      <c r="C20" s="13">
        <v>5.9768518518518515E-4</v>
      </c>
      <c r="D20" s="13">
        <v>7.969907407407408E-4</v>
      </c>
      <c r="E20" s="13">
        <v>6.7164351851851857E-4</v>
      </c>
      <c r="F20" s="13">
        <v>1.6690972222222222E-3</v>
      </c>
      <c r="G20" s="15">
        <v>1.4106481481481481E-3</v>
      </c>
      <c r="H20" s="13">
        <v>3.2696759259259262E-4</v>
      </c>
      <c r="I20" s="13">
        <v>5.2256944444444443E-4</v>
      </c>
      <c r="J20" s="13">
        <v>6.9189814814814819E-4</v>
      </c>
      <c r="K20" s="13">
        <v>5.8287037037037042E-4</v>
      </c>
      <c r="L20" s="13">
        <v>1.454398148148148E-3</v>
      </c>
      <c r="M20" s="13">
        <v>1.3116898148148148E-3</v>
      </c>
    </row>
    <row r="21" spans="1:13" x14ac:dyDescent="0.25">
      <c r="A21" s="2">
        <f t="shared" si="0"/>
        <v>2016</v>
      </c>
      <c r="B21" s="12">
        <v>3.7951388888888887E-4</v>
      </c>
      <c r="C21" s="12">
        <v>5.9768518518518515E-4</v>
      </c>
      <c r="D21" s="12">
        <v>7.969907407407408E-4</v>
      </c>
      <c r="E21" s="12">
        <v>6.7060185185185191E-4</v>
      </c>
      <c r="F21" s="12">
        <v>1.6438657407407409E-3</v>
      </c>
      <c r="G21" s="14">
        <v>1.4106481481481481E-3</v>
      </c>
      <c r="H21" s="12">
        <v>3.2476851851851845E-4</v>
      </c>
      <c r="I21" s="12">
        <v>5.2256944444444443E-4</v>
      </c>
      <c r="J21" s="12">
        <v>6.8726851851851848E-4</v>
      </c>
      <c r="K21" s="12">
        <v>5.7719907407407405E-4</v>
      </c>
      <c r="L21" s="12">
        <v>1.4452546296296297E-3</v>
      </c>
      <c r="M21" s="12">
        <v>1.3116898148148148E-3</v>
      </c>
    </row>
    <row r="22" spans="1:13" x14ac:dyDescent="0.25">
      <c r="A22" s="2">
        <f t="shared" si="0"/>
        <v>2017</v>
      </c>
      <c r="B22" s="13">
        <v>3.7951388888888887E-4</v>
      </c>
      <c r="C22" s="13">
        <v>5.9768518518518515E-4</v>
      </c>
      <c r="D22" s="13">
        <v>7.969907407407408E-4</v>
      </c>
      <c r="E22" s="13">
        <v>6.6180555555555556E-4</v>
      </c>
      <c r="F22" s="13">
        <v>1.6403935185185185E-3</v>
      </c>
      <c r="G22" s="15">
        <v>1.4106481481481481E-3</v>
      </c>
      <c r="H22" s="13">
        <v>3.1562499999999999E-4</v>
      </c>
      <c r="I22" s="13">
        <v>5.2187500000000009E-4</v>
      </c>
      <c r="J22" s="13">
        <v>6.8113425925925926E-4</v>
      </c>
      <c r="K22" s="13">
        <v>5.6736111111111115E-4</v>
      </c>
      <c r="L22" s="13">
        <v>1.4390046296296295E-3</v>
      </c>
      <c r="M22" s="13">
        <v>1.3116898148148148E-3</v>
      </c>
    </row>
    <row r="23" spans="1:13" x14ac:dyDescent="0.25">
      <c r="A23" s="2">
        <f t="shared" si="0"/>
        <v>2018</v>
      </c>
      <c r="B23" s="12">
        <v>3.7951388888888887E-4</v>
      </c>
      <c r="C23" s="12">
        <v>5.836805555555556E-4</v>
      </c>
      <c r="D23" s="12">
        <v>7.969907407407408E-4</v>
      </c>
      <c r="E23" s="12">
        <v>6.6030092592592583E-4</v>
      </c>
      <c r="F23" s="12">
        <v>1.6390046296296298E-3</v>
      </c>
      <c r="G23" s="14">
        <v>1.4106481481481481E-3</v>
      </c>
      <c r="H23" s="12">
        <v>3.1562499999999999E-4</v>
      </c>
      <c r="I23" s="12">
        <v>5.1168981481481475E-4</v>
      </c>
      <c r="J23" s="12">
        <v>6.8113425925925926E-4</v>
      </c>
      <c r="K23" s="12">
        <v>5.6736111111111115E-4</v>
      </c>
      <c r="L23" s="12">
        <v>1.4390046296296295E-3</v>
      </c>
      <c r="M23" s="12">
        <v>1.3116898148148148E-3</v>
      </c>
    </row>
    <row r="24" spans="1:13" x14ac:dyDescent="0.25">
      <c r="A24" s="2">
        <f t="shared" si="0"/>
        <v>2019</v>
      </c>
      <c r="B24" s="13">
        <v>3.7951388888888887E-4</v>
      </c>
      <c r="C24" s="13">
        <v>5.7094907407407409E-4</v>
      </c>
      <c r="D24" s="13">
        <v>7.969907407407408E-4</v>
      </c>
      <c r="E24" s="13">
        <v>6.4120370370370373E-4</v>
      </c>
      <c r="F24" s="13">
        <v>1.6209490740740739E-3</v>
      </c>
      <c r="G24" s="15">
        <v>1.4106481481481481E-3</v>
      </c>
      <c r="H24" s="13">
        <v>3.1562499999999999E-4</v>
      </c>
      <c r="I24" s="13">
        <v>5.0972222222222228E-4</v>
      </c>
      <c r="J24" s="13">
        <v>6.8113425925925926E-4</v>
      </c>
      <c r="K24" s="13">
        <v>5.6736111111111115E-4</v>
      </c>
      <c r="L24" s="13">
        <v>1.4390046296296295E-3</v>
      </c>
      <c r="M24" s="13">
        <v>1.3097222222222223E-3</v>
      </c>
    </row>
    <row r="25" spans="1:13" x14ac:dyDescent="0.25">
      <c r="A25" s="2">
        <f t="shared" si="0"/>
        <v>2020</v>
      </c>
      <c r="B25" s="12">
        <v>3.7951388888888887E-4</v>
      </c>
      <c r="C25" s="12">
        <v>5.7094907407407409E-4</v>
      </c>
      <c r="D25" s="12">
        <v>7.969907407407408E-4</v>
      </c>
      <c r="E25" s="12">
        <v>6.4120370370370373E-4</v>
      </c>
      <c r="F25" s="12">
        <v>1.6209490740740739E-3</v>
      </c>
      <c r="G25" s="14">
        <v>1.4106481481481481E-3</v>
      </c>
      <c r="H25" s="12">
        <v>3.1562499999999999E-4</v>
      </c>
      <c r="I25" s="12">
        <v>5.0972222222222228E-4</v>
      </c>
      <c r="J25" s="12">
        <v>6.8113425925925926E-4</v>
      </c>
      <c r="K25" s="12">
        <v>5.6736111111111115E-4</v>
      </c>
      <c r="L25" s="12">
        <v>1.4390046296296295E-3</v>
      </c>
      <c r="M25" s="12">
        <v>1.3097222222222223E-3</v>
      </c>
    </row>
    <row r="26" spans="1:13" x14ac:dyDescent="0.25">
      <c r="A26" s="2">
        <f t="shared" si="0"/>
        <v>2021</v>
      </c>
      <c r="B26" s="13">
        <v>3.7951388888888887E-4</v>
      </c>
      <c r="C26" s="13">
        <v>5.7094907407407409E-4</v>
      </c>
      <c r="D26" s="13">
        <v>7.9398148148148145E-4</v>
      </c>
      <c r="E26" s="13">
        <v>6.4120370370370373E-4</v>
      </c>
      <c r="F26" s="13">
        <v>1.6065972222222222E-3</v>
      </c>
      <c r="G26" s="15">
        <v>1.4106481481481481E-3</v>
      </c>
      <c r="H26" s="13">
        <v>3.1562499999999999E-4</v>
      </c>
      <c r="I26" s="13">
        <v>5.0972222222222228E-4</v>
      </c>
      <c r="J26" s="13">
        <v>6.6736111111111108E-4</v>
      </c>
      <c r="K26" s="13">
        <v>5.6736111111111115E-4</v>
      </c>
      <c r="L26" s="13">
        <v>1.4390046296296295E-3</v>
      </c>
      <c r="M26" s="13">
        <v>1.3097222222222223E-3</v>
      </c>
    </row>
    <row r="27" spans="1:13" x14ac:dyDescent="0.25">
      <c r="A27" s="2">
        <f t="shared" si="0"/>
        <v>2022</v>
      </c>
      <c r="B27" s="12">
        <v>3.7951388888888887E-4</v>
      </c>
      <c r="C27" s="12">
        <v>5.7060185185185187E-4</v>
      </c>
      <c r="D27" s="12">
        <v>7.7592592592592589E-4</v>
      </c>
      <c r="E27" s="12">
        <v>6.4120370370370373E-4</v>
      </c>
      <c r="F27" s="12">
        <v>1.5748842592592594E-3</v>
      </c>
      <c r="G27" s="14">
        <v>1.4106481481481481E-3</v>
      </c>
      <c r="H27" s="12">
        <v>3.1562499999999999E-4</v>
      </c>
      <c r="I27" s="12">
        <v>5.0972222222222228E-4</v>
      </c>
      <c r="J27" s="12">
        <v>6.6736111111111108E-4</v>
      </c>
      <c r="K27" s="12">
        <v>5.6736111111111115E-4</v>
      </c>
      <c r="L27" s="12">
        <v>1.4390046296296295E-3</v>
      </c>
      <c r="M27" s="12">
        <v>1.3097222222222223E-3</v>
      </c>
    </row>
    <row r="28" spans="1:13" x14ac:dyDescent="0.25">
      <c r="A28" s="2">
        <f t="shared" si="0"/>
        <v>2023</v>
      </c>
      <c r="B28" s="13">
        <v>3.7835648148148147E-4</v>
      </c>
      <c r="C28" s="13">
        <v>5.7060185185185187E-4</v>
      </c>
      <c r="D28" s="13">
        <v>7.693287037037036E-4</v>
      </c>
      <c r="E28" s="13">
        <v>6.4120370370370373E-4</v>
      </c>
      <c r="F28" s="13">
        <v>1.5748842592592594E-3</v>
      </c>
      <c r="G28" s="15">
        <v>1.4106481481481481E-3</v>
      </c>
      <c r="H28" s="13">
        <v>3.1562499999999999E-4</v>
      </c>
      <c r="I28" s="13">
        <v>5.0972222222222228E-4</v>
      </c>
      <c r="J28" s="13">
        <v>6.6736111111111108E-4</v>
      </c>
      <c r="K28" s="13">
        <v>5.660879629629629E-4</v>
      </c>
      <c r="L28" s="13">
        <v>1.4233796296296295E-3</v>
      </c>
      <c r="M28" s="13">
        <v>1.3097222222222223E-3</v>
      </c>
    </row>
    <row r="29" spans="1:13" x14ac:dyDescent="0.25">
      <c r="A29" s="2">
        <f t="shared" si="0"/>
        <v>2024</v>
      </c>
      <c r="B29" s="12">
        <v>3.7268518518518526E-4</v>
      </c>
      <c r="C29" s="12">
        <v>5.7060185185185187E-4</v>
      </c>
      <c r="D29" s="12">
        <v>7.6099537037037032E-4</v>
      </c>
      <c r="E29" s="12">
        <v>6.3692129629629635E-4</v>
      </c>
      <c r="F29" s="12">
        <v>1.5748842592592594E-3</v>
      </c>
      <c r="G29" s="14">
        <v>1.4106481481481481E-3</v>
      </c>
      <c r="H29" s="12">
        <v>3.1481481481481481E-4</v>
      </c>
      <c r="I29" s="12">
        <v>5.0891203703703699E-4</v>
      </c>
      <c r="J29" s="12">
        <v>6.6736111111111108E-4</v>
      </c>
      <c r="K29" s="12">
        <v>5.5185185185185187E-4</v>
      </c>
      <c r="L29" s="12">
        <v>1.4233796296296295E-3</v>
      </c>
      <c r="M29" s="12">
        <v>1.2931712962962962E-3</v>
      </c>
    </row>
    <row r="30" spans="1:13" x14ac:dyDescent="0.25">
      <c r="A30" s="2">
        <f t="shared" si="0"/>
        <v>2025</v>
      </c>
      <c r="B30" s="13">
        <v>3.6435185185185187E-4</v>
      </c>
      <c r="C30" s="13">
        <v>5.7060185185185187E-4</v>
      </c>
      <c r="D30" s="13">
        <v>7.3715277777777776E-4</v>
      </c>
      <c r="E30" s="13">
        <v>6.2731481481481481E-4</v>
      </c>
      <c r="F30" s="13">
        <v>1.5748842592592594E-3</v>
      </c>
      <c r="G30" s="15">
        <v>1.4106481481481481E-3</v>
      </c>
      <c r="H30" s="13">
        <v>3.1481481481481481E-4</v>
      </c>
      <c r="I30" s="13">
        <v>5.0104166666666667E-4</v>
      </c>
      <c r="J30" s="13">
        <v>6.671296296296296E-4</v>
      </c>
      <c r="K30" s="13">
        <v>5.5185185185185187E-4</v>
      </c>
      <c r="L30" s="13">
        <v>1.4233796296296295E-3</v>
      </c>
      <c r="M30" s="13">
        <v>1.2931712962962962E-3</v>
      </c>
    </row>
    <row r="31" spans="1:13" x14ac:dyDescent="0.25">
      <c r="A31" s="2">
        <f t="shared" si="0"/>
        <v>2026</v>
      </c>
      <c r="B31" s="12"/>
      <c r="C31" s="12"/>
      <c r="D31" s="12"/>
      <c r="E31" s="12"/>
      <c r="F31" s="12"/>
      <c r="G31" s="14"/>
      <c r="H31" s="12"/>
      <c r="I31" s="12"/>
    </row>
  </sheetData>
  <conditionalFormatting sqref="B5:G31">
    <cfRule type="expression" dxfId="1" priority="2">
      <formula>B5&lt;&gt;B4</formula>
    </cfRule>
  </conditionalFormatting>
  <conditionalFormatting sqref="H5:M31">
    <cfRule type="expression" dxfId="0" priority="1">
      <formula>H5&lt;&gt;H4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 codeName="Tabelle3">
    <tabColor theme="4"/>
  </sheetPr>
  <dimension ref="A1:N37"/>
  <sheetViews>
    <sheetView workbookViewId="0">
      <selection activeCell="J25" sqref="J2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93.26</v>
      </c>
      <c r="E2" s="16">
        <f>ROUND(((2001/934)-((2001/934)^2+($N2-2534)/467)^(1/2))*VLOOKUP($A$1-1,WR_Youth[],COLUMN(E$1))*86400,2)</f>
        <v>75.900000000000006</v>
      </c>
      <c r="F2" s="16">
        <f>ROUND(((2001/934)-((2001/934)^2+($N2-2534)/467)^(1/2))*VLOOKUP($A$1-1,WR_Youth[],COLUMN(F$1))*86400,2)</f>
        <v>189.05</v>
      </c>
      <c r="G2" s="17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38.799999999999997</v>
      </c>
      <c r="I2" s="16">
        <f>ROUND(((2001/934)-((2001/934)^2+($N2-2534)/467)^(1/2))*VLOOKUP($A$1-1,WR_Youth[],COLUMN(I$1))*86400,2)</f>
        <v>61.05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43.54</v>
      </c>
      <c r="C3" s="18">
        <f>ROUND(((2001/934)-((2001/934)^2+($N3-2534)/467)^(1/2))*VLOOKUP($A$1-1,WR_Youth[],COLUMN(C$1))*86400,2)</f>
        <v>64.25</v>
      </c>
      <c r="D3" s="18">
        <f>ROUND(((2001/934)-((2001/934)^2+($N3-2534)/467)^(1/2))*VLOOKUP($A$1-1,WR_Youth[],COLUMN(D$1))*86400,2)</f>
        <v>91.45</v>
      </c>
      <c r="E3" s="18">
        <f>ROUND(((2001/934)-((2001/934)^2+($N3-2534)/467)^(1/2))*VLOOKUP($A$1-1,WR_Youth[],COLUMN(E$1))*86400,2)</f>
        <v>74.42</v>
      </c>
      <c r="F3" s="18">
        <f>ROUND(((2001/934)-((2001/934)^2+($N3-2534)/467)^(1/2))*VLOOKUP($A$1-1,WR_Youth[],COLUMN(F$1))*86400,2)</f>
        <v>185.37</v>
      </c>
      <c r="G3" s="19">
        <f>ROUND(((2001/934)-((2001/934)^2+($N3-2534)/467)^(1/2))*VLOOKUP($A$1-1,WR_Youth[],COLUMN(G$1))*86400,2)</f>
        <v>161.36000000000001</v>
      </c>
      <c r="H3" s="18">
        <f>ROUND(((2001/934)-((2001/934)^2+($N3-2534)/467)^(1/2))*VLOOKUP($A$1-1,WR_Youth[],COLUMN(H$1))*86400,2)</f>
        <v>38.04</v>
      </c>
      <c r="I3" s="18">
        <f>ROUND(((2001/934)-((2001/934)^2+($N3-2534)/467)^(1/2))*VLOOKUP($A$1-1,WR_Youth[],COLUMN(I$1))*86400,2)</f>
        <v>59.86</v>
      </c>
      <c r="J3" s="18">
        <f>ROUND(((2001/934)-((2001/934)^2+($N3-2534)/467)^(1/2))*VLOOKUP($A$1-1,WR_Youth[],COLUMN(J$1))*86400,2)</f>
        <v>77.680000000000007</v>
      </c>
      <c r="K3" s="18">
        <f>ROUND(((2001/934)-((2001/934)^2+($N3-2534)/467)^(1/2))*VLOOKUP($A$1-1,WR_Youth[],COLUMN(K$1))*86400,2)</f>
        <v>65.14</v>
      </c>
      <c r="L3" s="18">
        <f>ROUND(((2001/934)-((2001/934)^2+($N3-2534)/467)^(1/2))*VLOOKUP($A$1-1,WR_Youth[],COLUMN(L$1))*86400,2)</f>
        <v>165.5</v>
      </c>
      <c r="M3" s="19">
        <f>ROUND(((2001/934)-((2001/934)^2+($N3-2534)/467)^(1/2))*VLOOKUP($A$1-1,WR_Youth[],COLUMN(M$1))*86400,2)</f>
        <v>152.05000000000001</v>
      </c>
      <c r="N3" s="2">
        <v>720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1:33,26</v>
      </c>
      <c r="E9" s="33" t="str">
        <f t="shared" si="1"/>
        <v>1:15,90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0:38,80</v>
      </c>
      <c r="I9" s="33" t="str">
        <f t="shared" si="1"/>
        <v>1:01,05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0:43,54</v>
      </c>
      <c r="C10" s="26" t="str">
        <f t="shared" si="0"/>
        <v>1:04,25</v>
      </c>
      <c r="D10" s="26" t="str">
        <f t="shared" si="0"/>
        <v>1:31,45</v>
      </c>
      <c r="E10" s="26" t="str">
        <f t="shared" si="0"/>
        <v>1:14,42</v>
      </c>
      <c r="F10" s="26" t="str">
        <f t="shared" si="0"/>
        <v>3:05,37</v>
      </c>
      <c r="G10" s="31" t="str">
        <f t="shared" si="0"/>
        <v>2:41,36</v>
      </c>
      <c r="H10" s="26" t="str">
        <f t="shared" si="0"/>
        <v>0:38,04</v>
      </c>
      <c r="I10" s="26" t="str">
        <f t="shared" si="0"/>
        <v>0:59,86</v>
      </c>
      <c r="J10" s="26" t="str">
        <f t="shared" si="0"/>
        <v>1:17,68</v>
      </c>
      <c r="K10" s="26" t="str">
        <f t="shared" si="0"/>
        <v>1:05,14</v>
      </c>
      <c r="L10" s="26" t="str">
        <f t="shared" si="0"/>
        <v>2:45,50</v>
      </c>
      <c r="M10" s="26" t="str">
        <f t="shared" si="0"/>
        <v>2:32,05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44" t="s">
        <v>25</v>
      </c>
      <c r="B14" s="44"/>
      <c r="C14" s="44"/>
      <c r="D14" s="44"/>
      <c r="E14" s="44"/>
      <c r="F14" s="44"/>
      <c r="G14"/>
      <c r="H14" s="46" t="s">
        <v>49</v>
      </c>
      <c r="I14" s="46"/>
      <c r="J14" s="46"/>
      <c r="L14" s="46" t="s">
        <v>50</v>
      </c>
      <c r="M14"/>
      <c r="N14"/>
    </row>
    <row r="15" spans="1:14" ht="15" customHeight="1" x14ac:dyDescent="0.25">
      <c r="A15" s="44"/>
      <c r="B15" s="44"/>
      <c r="C15" s="44"/>
      <c r="D15" s="44"/>
      <c r="E15" s="44"/>
      <c r="F15" s="44"/>
      <c r="G15"/>
      <c r="H15" s="46"/>
      <c r="I15" s="46"/>
      <c r="J15" s="46"/>
      <c r="L15" s="46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 s="2" t="s">
        <v>51</v>
      </c>
      <c r="I16" s="2" t="s">
        <v>45</v>
      </c>
      <c r="J16" s="2" t="s">
        <v>36</v>
      </c>
      <c r="L16" s="2" t="s">
        <v>51</v>
      </c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2</v>
      </c>
      <c r="E17" s="8" t="s">
        <v>32</v>
      </c>
      <c r="F17" s="8" t="s">
        <v>37</v>
      </c>
      <c r="G17"/>
      <c r="H17" s="36" t="s">
        <v>42</v>
      </c>
      <c r="I17" s="8" t="s">
        <v>43</v>
      </c>
      <c r="J17" s="8" t="s">
        <v>38</v>
      </c>
      <c r="L17" s="37" t="s">
        <v>44</v>
      </c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 s="37" t="s">
        <v>44</v>
      </c>
      <c r="I18" s="37" t="s">
        <v>43</v>
      </c>
      <c r="J18" s="37" t="s">
        <v>38</v>
      </c>
      <c r="L18" s="36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 s="36" t="s">
        <v>46</v>
      </c>
      <c r="I19" s="36" t="s">
        <v>43</v>
      </c>
      <c r="J19" s="36" t="s">
        <v>37</v>
      </c>
      <c r="L19" s="37"/>
      <c r="M19"/>
      <c r="N19"/>
    </row>
    <row r="20" spans="1:14" x14ac:dyDescent="0.25">
      <c r="A20" s="10" t="s">
        <v>35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G20"/>
      <c r="H20" s="37" t="s">
        <v>47</v>
      </c>
      <c r="I20" s="37" t="s">
        <v>48</v>
      </c>
      <c r="J20" s="37"/>
      <c r="L20" s="36"/>
      <c r="M20"/>
      <c r="N20"/>
    </row>
    <row r="21" spans="1:14" x14ac:dyDescent="0.25">
      <c r="A21" s="8" t="s">
        <v>33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G21"/>
      <c r="H21" s="36"/>
      <c r="I21" s="36"/>
      <c r="J21" s="36"/>
      <c r="L21" s="37"/>
      <c r="M21"/>
      <c r="N21"/>
    </row>
    <row r="22" spans="1:14" x14ac:dyDescent="0.25">
      <c r="A22" s="10" t="s">
        <v>30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35"/>
      <c r="I22" s="35"/>
      <c r="L22" s="43"/>
    </row>
    <row r="23" spans="1:14" x14ac:dyDescent="0.25">
      <c r="A23" s="8" t="s">
        <v>30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35"/>
      <c r="I23" s="35"/>
      <c r="L23" s="42"/>
    </row>
    <row r="24" spans="1:14" x14ac:dyDescent="0.25">
      <c r="H24" s="35"/>
      <c r="I24" s="35"/>
      <c r="L24" s="43"/>
    </row>
    <row r="25" spans="1:14" x14ac:dyDescent="0.25">
      <c r="H25" s="35"/>
      <c r="I25" s="35"/>
      <c r="L25" s="42"/>
    </row>
    <row r="26" spans="1:14" x14ac:dyDescent="0.25">
      <c r="L26" s="43"/>
    </row>
    <row r="27" spans="1:14" x14ac:dyDescent="0.25">
      <c r="L27" s="42"/>
    </row>
    <row r="28" spans="1:14" x14ac:dyDescent="0.25">
      <c r="L28" s="43"/>
    </row>
    <row r="29" spans="1:14" x14ac:dyDescent="0.25">
      <c r="L29" s="42"/>
    </row>
    <row r="30" spans="1:14" x14ac:dyDescent="0.25">
      <c r="L30" s="43"/>
    </row>
    <row r="31" spans="1:14" x14ac:dyDescent="0.25">
      <c r="L31" s="42"/>
    </row>
    <row r="32" spans="1:14" x14ac:dyDescent="0.25">
      <c r="L32" s="43"/>
    </row>
    <row r="33" spans="12:12" x14ac:dyDescent="0.25">
      <c r="L33" s="42"/>
    </row>
    <row r="34" spans="12:12" x14ac:dyDescent="0.25">
      <c r="L34" s="43"/>
    </row>
    <row r="35" spans="12:12" x14ac:dyDescent="0.25">
      <c r="L35" s="35"/>
    </row>
    <row r="36" spans="12:12" x14ac:dyDescent="0.25">
      <c r="L36" s="43"/>
    </row>
    <row r="37" spans="12:12" x14ac:dyDescent="0.25">
      <c r="L37" s="35"/>
    </row>
  </sheetData>
  <mergeCells count="4">
    <mergeCell ref="A14:F15"/>
    <mergeCell ref="A7:N8"/>
    <mergeCell ref="L14:L15"/>
    <mergeCell ref="H14:J15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 codeName="Tabelle4">
    <tabColor theme="4"/>
  </sheetPr>
  <dimension ref="A1:N39"/>
  <sheetViews>
    <sheetView workbookViewId="0">
      <selection activeCell="E4" sqref="E4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189.05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183.57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0:43,12</v>
      </c>
      <c r="C10" s="26" t="str">
        <f t="shared" si="2"/>
        <v>1:03,63</v>
      </c>
      <c r="D10" s="26" t="str">
        <f t="shared" si="2"/>
        <v>1:29,13</v>
      </c>
      <c r="E10" s="26" t="str">
        <f t="shared" si="2"/>
        <v>1:13,63</v>
      </c>
      <c r="F10" s="26" t="str">
        <f t="shared" si="2"/>
        <v>3:03,57</v>
      </c>
      <c r="G10" s="31" t="str">
        <f t="shared" si="2"/>
        <v>2:39,79</v>
      </c>
      <c r="H10" s="26" t="str">
        <f t="shared" si="2"/>
        <v>0:37,25</v>
      </c>
      <c r="I10" s="26" t="str">
        <f t="shared" si="2"/>
        <v>0:58,71</v>
      </c>
      <c r="J10" s="26" t="str">
        <f t="shared" si="2"/>
        <v>1:16,92</v>
      </c>
      <c r="K10" s="26" t="str">
        <f t="shared" si="2"/>
        <v>1:04,50</v>
      </c>
      <c r="L10" s="26" t="str">
        <f t="shared" si="2"/>
        <v>2:43,90</v>
      </c>
      <c r="M10" s="26" t="str">
        <f t="shared" si="2"/>
        <v>2:30,57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49</v>
      </c>
      <c r="I14" s="46"/>
      <c r="J14" s="46"/>
      <c r="L14" s="46" t="s">
        <v>50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51</v>
      </c>
      <c r="I16" s="2" t="s">
        <v>45</v>
      </c>
      <c r="J16" s="2" t="s">
        <v>36</v>
      </c>
      <c r="L16" s="2" t="s">
        <v>51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42</v>
      </c>
      <c r="I17" s="8" t="s">
        <v>43</v>
      </c>
      <c r="J17" s="8" t="s">
        <v>38</v>
      </c>
      <c r="L17" s="37" t="s">
        <v>42</v>
      </c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44</v>
      </c>
      <c r="I18" s="37" t="s">
        <v>43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46</v>
      </c>
      <c r="I19" s="36" t="s">
        <v>43</v>
      </c>
      <c r="J19" s="36" t="s">
        <v>38</v>
      </c>
      <c r="L19" s="38"/>
      <c r="M19"/>
    </row>
    <row r="20" spans="1:13" x14ac:dyDescent="0.25">
      <c r="A20" s="10" t="s">
        <v>41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H20" s="37" t="s">
        <v>47</v>
      </c>
      <c r="I20" s="37" t="s">
        <v>48</v>
      </c>
      <c r="J20" s="37"/>
      <c r="L20" s="40"/>
      <c r="M20"/>
    </row>
    <row r="21" spans="1:13" x14ac:dyDescent="0.25">
      <c r="A21" s="8" t="s">
        <v>40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H21" s="36" t="s">
        <v>52</v>
      </c>
      <c r="I21" s="36" t="s">
        <v>43</v>
      </c>
      <c r="J21" s="36" t="s">
        <v>37</v>
      </c>
      <c r="L21" s="38"/>
      <c r="M21"/>
    </row>
    <row r="22" spans="1:13" x14ac:dyDescent="0.25">
      <c r="A22" s="10" t="s">
        <v>39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42" t="s">
        <v>53</v>
      </c>
      <c r="I22" s="42" t="s">
        <v>43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43" t="s">
        <v>54</v>
      </c>
      <c r="I23" s="43" t="s">
        <v>55</v>
      </c>
      <c r="J23" s="43" t="s">
        <v>37</v>
      </c>
      <c r="L23" s="39"/>
      <c r="M23"/>
    </row>
    <row r="24" spans="1:13" x14ac:dyDescent="0.25">
      <c r="H24" s="42"/>
      <c r="I24" s="42"/>
      <c r="J24" s="42"/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61C1-FFCA-45E5-8C71-AB7C914C935B}">
  <sheetPr codeName="Tabelle5"/>
  <dimension ref="A1:N39"/>
  <sheetViews>
    <sheetView workbookViewId="0">
      <selection activeCell="C29" sqref="C29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43.94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42.67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183.53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69.23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0:43,94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0:42,67</v>
      </c>
      <c r="C10" s="26" t="str">
        <f t="shared" si="0"/>
        <v>1:03,63</v>
      </c>
      <c r="D10" s="26" t="str">
        <f t="shared" si="0"/>
        <v>1:29,13</v>
      </c>
      <c r="E10" s="26" t="str">
        <f t="shared" si="0"/>
        <v>1:13,63</v>
      </c>
      <c r="F10" s="26" t="str">
        <f t="shared" si="0"/>
        <v>3:03,53</v>
      </c>
      <c r="G10" s="31" t="str">
        <f t="shared" si="0"/>
        <v>2:39,79</v>
      </c>
      <c r="H10" s="26" t="str">
        <f t="shared" si="0"/>
        <v>0:37,25</v>
      </c>
      <c r="I10" s="26" t="str">
        <f t="shared" si="0"/>
        <v>0:58,71</v>
      </c>
      <c r="J10" s="26" t="str">
        <f t="shared" si="0"/>
        <v>1:16,92</v>
      </c>
      <c r="K10" s="26" t="str">
        <f t="shared" si="0"/>
        <v>1:04,50</v>
      </c>
      <c r="L10" s="26" t="str">
        <f t="shared" si="0"/>
        <v>2:43,90</v>
      </c>
      <c r="M10" s="26" t="str">
        <f t="shared" si="0"/>
        <v>2:30,57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1:09,23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49</v>
      </c>
      <c r="I14" s="46"/>
      <c r="J14" s="46"/>
      <c r="L14" s="46" t="s">
        <v>50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51</v>
      </c>
      <c r="I16" s="2" t="s">
        <v>45</v>
      </c>
      <c r="J16" s="2" t="s">
        <v>36</v>
      </c>
      <c r="L16" s="2" t="s">
        <v>51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42</v>
      </c>
      <c r="I17" s="8" t="s">
        <v>43</v>
      </c>
      <c r="J17" s="8" t="s">
        <v>38</v>
      </c>
      <c r="L17" s="37" t="s">
        <v>46</v>
      </c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44</v>
      </c>
      <c r="I18" s="37" t="s">
        <v>43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46</v>
      </c>
      <c r="I19" s="36" t="s">
        <v>43</v>
      </c>
      <c r="J19" s="36" t="s">
        <v>38</v>
      </c>
      <c r="L19" s="38"/>
      <c r="M19"/>
    </row>
    <row r="20" spans="1:13" x14ac:dyDescent="0.25">
      <c r="A20" s="10" t="s">
        <v>41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H20" s="37" t="s">
        <v>47</v>
      </c>
      <c r="I20" s="37" t="s">
        <v>48</v>
      </c>
      <c r="J20" s="37"/>
      <c r="L20" s="40"/>
      <c r="M20"/>
    </row>
    <row r="21" spans="1:13" x14ac:dyDescent="0.25">
      <c r="A21" s="8" t="s">
        <v>40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H21" s="36" t="s">
        <v>52</v>
      </c>
      <c r="I21" s="36" t="s">
        <v>43</v>
      </c>
      <c r="J21" s="36" t="s">
        <v>37</v>
      </c>
      <c r="L21" s="38"/>
      <c r="M21"/>
    </row>
    <row r="22" spans="1:13" x14ac:dyDescent="0.25">
      <c r="A22" s="10" t="s">
        <v>39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42" t="s">
        <v>53</v>
      </c>
      <c r="I22" s="42" t="s">
        <v>43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43"/>
      <c r="I23" s="43"/>
      <c r="J23" s="43"/>
      <c r="L23" s="39"/>
      <c r="M23"/>
    </row>
    <row r="24" spans="1:13" x14ac:dyDescent="0.25">
      <c r="H24" s="42"/>
      <c r="I24" s="42"/>
      <c r="J24" s="42"/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2025-09-28T17:47:15Z</dcterms:modified>
</cp:coreProperties>
</file>