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ehnenagel-my.sharepoint.com/personal/john_panonce_kuehne-nagel_com/Documents/Documents/TASKS/PnP/"/>
    </mc:Choice>
  </mc:AlternateContent>
  <xr:revisionPtr revIDLastSave="434" documentId="13_ncr:40009_{A297E9A8-788C-4978-9041-0C0C7C6347AB}" xr6:coauthVersionLast="47" xr6:coauthVersionMax="47" xr10:uidLastSave="{B79B2F66-6FB2-4128-8C22-FA6F5CCB6B0D}"/>
  <bookViews>
    <workbookView xWindow="58410" yWindow="-120" windowWidth="28110" windowHeight="16440" tabRatio="752" activeTab="1" xr2:uid="{00000000-000D-0000-FFFF-FFFF00000000}"/>
  </bookViews>
  <sheets>
    <sheet name="IDEA" sheetId="5" r:id="rId1"/>
    <sheet name="spotify-2023" sheetId="1" r:id="rId2"/>
    <sheet name="Sheet2" sheetId="9" r:id="rId3"/>
    <sheet name="CLEAN" sheetId="7" r:id="rId4"/>
    <sheet name="Sheet1" sheetId="6" r:id="rId5"/>
    <sheet name="INFO" sheetId="2" r:id="rId6"/>
    <sheet name="PIVOT" sheetId="3" r:id="rId7"/>
  </sheets>
  <definedNames>
    <definedName name="_xlnm._FilterDatabase" localSheetId="3" hidden="1">CLEAN!$A$1:$B$954</definedName>
    <definedName name="_xlnm._FilterDatabase" localSheetId="4" hidden="1">Sheet1!$A$1:$J$954</definedName>
    <definedName name="_xlnm._FilterDatabase" localSheetId="1" hidden="1">'spotify-2023'!$AB$2:$AB$954</definedName>
    <definedName name="NativeTimeline_Released_Date">#N/A</definedName>
  </definedNames>
  <calcPr calcId="191029"/>
  <pivotCaches>
    <pivotCache cacheId="0" r:id="rId8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9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2" l="1"/>
  <c r="B28" i="2"/>
  <c r="B29" i="2"/>
  <c r="B30" i="2"/>
  <c r="B31" i="2"/>
  <c r="B32" i="2"/>
  <c r="B26" i="2"/>
  <c r="B23" i="2"/>
  <c r="B24" i="2"/>
  <c r="B22" i="2"/>
  <c r="B20" i="2"/>
  <c r="B18" i="2"/>
  <c r="B17" i="2"/>
  <c r="B15" i="2"/>
  <c r="B14" i="2"/>
  <c r="B11" i="2"/>
  <c r="B12" i="2"/>
  <c r="B10" i="2"/>
  <c r="B7" i="2"/>
  <c r="B8" i="2"/>
  <c r="B6" i="2"/>
  <c r="B3" i="2"/>
  <c r="B4" i="2"/>
  <c r="B2" i="2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521" i="1"/>
  <c r="C522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95" i="1"/>
  <c r="C84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64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843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225" i="1"/>
  <c r="C226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3" i="6" a="1"/>
  <c r="C3" i="6" s="1"/>
  <c r="C4" i="6" a="1"/>
  <c r="C4" i="6" s="1"/>
  <c r="C5" i="6" a="1"/>
  <c r="C5" i="6" s="1"/>
  <c r="C6" i="6" a="1"/>
  <c r="C6" i="6" s="1"/>
  <c r="C7" i="6" a="1"/>
  <c r="C7" i="6" s="1"/>
  <c r="C8" i="6" a="1"/>
  <c r="C8" i="6" s="1"/>
  <c r="C9" i="6" a="1"/>
  <c r="C9" i="6" s="1"/>
  <c r="C10" i="6" a="1"/>
  <c r="C10" i="6" s="1"/>
  <c r="C11" i="6" a="1"/>
  <c r="C11" i="6" s="1"/>
  <c r="C12" i="6" a="1"/>
  <c r="C12" i="6" s="1"/>
  <c r="C13" i="6" a="1"/>
  <c r="C13" i="6" s="1"/>
  <c r="C14" i="6" a="1"/>
  <c r="C14" i="6" s="1"/>
  <c r="C15" i="6" a="1"/>
  <c r="C15" i="6" s="1"/>
  <c r="C16" i="6" a="1"/>
  <c r="C16" i="6" s="1"/>
  <c r="C17" i="6" a="1"/>
  <c r="C17" i="6" s="1"/>
  <c r="C18" i="6" a="1"/>
  <c r="C18" i="6" s="1"/>
  <c r="C19" i="6" a="1"/>
  <c r="C19" i="6" s="1"/>
  <c r="C20" i="6" a="1"/>
  <c r="C20" i="6" s="1"/>
  <c r="C21" i="6" a="1"/>
  <c r="C21" i="6" s="1"/>
  <c r="C22" i="6" a="1"/>
  <c r="C22" i="6" s="1"/>
  <c r="C23" i="6" a="1"/>
  <c r="C23" i="6" s="1"/>
  <c r="C24" i="6" a="1"/>
  <c r="C24" i="6" s="1"/>
  <c r="C25" i="6" a="1"/>
  <c r="C25" i="6" s="1"/>
  <c r="C26" i="6" a="1"/>
  <c r="C26" i="6" s="1"/>
  <c r="C27" i="6" a="1"/>
  <c r="C27" i="6" s="1"/>
  <c r="C28" i="6" a="1"/>
  <c r="C28" i="6" s="1"/>
  <c r="C29" i="6" a="1"/>
  <c r="C29" i="6" s="1"/>
  <c r="C30" i="6" a="1"/>
  <c r="C30" i="6" s="1"/>
  <c r="C31" i="6" a="1"/>
  <c r="C31" i="6" s="1"/>
  <c r="C32" i="6" a="1"/>
  <c r="C32" i="6" s="1"/>
  <c r="C33" i="6" a="1"/>
  <c r="C33" i="6" s="1"/>
  <c r="C34" i="6" a="1"/>
  <c r="C34" i="6" s="1"/>
  <c r="C35" i="6" a="1"/>
  <c r="C35" i="6" s="1"/>
  <c r="C36" i="6" a="1"/>
  <c r="C36" i="6" s="1"/>
  <c r="C37" i="6" a="1"/>
  <c r="C37" i="6" s="1"/>
  <c r="C38" i="6" a="1"/>
  <c r="C38" i="6" s="1"/>
  <c r="C39" i="6" a="1"/>
  <c r="C39" i="6" s="1"/>
  <c r="C40" i="6" a="1"/>
  <c r="C40" i="6" s="1"/>
  <c r="C41" i="6" a="1"/>
  <c r="C41" i="6" s="1"/>
  <c r="C42" i="6" a="1"/>
  <c r="C42" i="6" s="1"/>
  <c r="C43" i="6" a="1"/>
  <c r="C43" i="6" s="1"/>
  <c r="C44" i="6" a="1"/>
  <c r="C44" i="6" s="1"/>
  <c r="C45" i="6" a="1"/>
  <c r="C45" i="6" s="1"/>
  <c r="C46" i="6" a="1"/>
  <c r="C46" i="6" s="1"/>
  <c r="C47" i="6" a="1"/>
  <c r="C47" i="6" s="1"/>
  <c r="C48" i="6" a="1"/>
  <c r="C48" i="6" s="1"/>
  <c r="C49" i="6" a="1"/>
  <c r="C49" i="6" s="1"/>
  <c r="C50" i="6" a="1"/>
  <c r="C50" i="6" s="1"/>
  <c r="C51" i="6" a="1"/>
  <c r="C51" i="6" s="1"/>
  <c r="C52" i="6" a="1"/>
  <c r="C52" i="6" s="1"/>
  <c r="C53" i="6" a="1"/>
  <c r="C53" i="6" s="1"/>
  <c r="C54" i="6" a="1"/>
  <c r="C54" i="6" s="1"/>
  <c r="C55" i="6" a="1"/>
  <c r="C55" i="6" s="1"/>
  <c r="C56" i="6" a="1"/>
  <c r="C56" i="6" s="1"/>
  <c r="C57" i="6" a="1"/>
  <c r="C57" i="6" s="1"/>
  <c r="C58" i="6" a="1"/>
  <c r="C58" i="6" s="1"/>
  <c r="C59" i="6" a="1"/>
  <c r="C59" i="6" s="1"/>
  <c r="C60" i="6" a="1"/>
  <c r="C60" i="6" s="1"/>
  <c r="C61" i="6" a="1"/>
  <c r="C61" i="6" s="1"/>
  <c r="C62" i="6" a="1"/>
  <c r="C62" i="6" s="1"/>
  <c r="C63" i="6" a="1"/>
  <c r="C63" i="6" s="1"/>
  <c r="C64" i="6" a="1"/>
  <c r="C64" i="6" s="1"/>
  <c r="C65" i="6" a="1"/>
  <c r="C65" i="6" s="1"/>
  <c r="C66" i="6" a="1"/>
  <c r="C66" i="6" s="1"/>
  <c r="C67" i="6" a="1"/>
  <c r="C67" i="6" s="1"/>
  <c r="C68" i="6" a="1"/>
  <c r="C68" i="6" s="1"/>
  <c r="C69" i="6" a="1"/>
  <c r="C69" i="6" s="1"/>
  <c r="C70" i="6" a="1"/>
  <c r="C70" i="6" s="1"/>
  <c r="C71" i="6" a="1"/>
  <c r="C71" i="6" s="1"/>
  <c r="C72" i="6" a="1"/>
  <c r="C72" i="6" s="1"/>
  <c r="C73" i="6" a="1"/>
  <c r="C73" i="6" s="1"/>
  <c r="C74" i="6" a="1"/>
  <c r="C74" i="6" s="1"/>
  <c r="C75" i="6" a="1"/>
  <c r="C75" i="6" s="1"/>
  <c r="C76" i="6" a="1"/>
  <c r="C76" i="6" s="1"/>
  <c r="C77" i="6" a="1"/>
  <c r="C77" i="6" s="1"/>
  <c r="C78" i="6" a="1"/>
  <c r="C78" i="6" s="1"/>
  <c r="C79" i="6" a="1"/>
  <c r="C79" i="6" s="1"/>
  <c r="C80" i="6" a="1"/>
  <c r="C80" i="6" s="1"/>
  <c r="C81" i="6" a="1"/>
  <c r="C81" i="6" s="1"/>
  <c r="C82" i="6" a="1"/>
  <c r="C82" i="6" s="1"/>
  <c r="C83" i="6" a="1"/>
  <c r="C83" i="6" s="1"/>
  <c r="C84" i="6" a="1"/>
  <c r="C84" i="6" s="1"/>
  <c r="C85" i="6" a="1"/>
  <c r="C85" i="6" s="1"/>
  <c r="C86" i="6" a="1"/>
  <c r="C86" i="6" s="1"/>
  <c r="C87" i="6" a="1"/>
  <c r="C87" i="6" s="1"/>
  <c r="C88" i="6" a="1"/>
  <c r="C88" i="6" s="1"/>
  <c r="C89" i="6" a="1"/>
  <c r="C89" i="6" s="1"/>
  <c r="C90" i="6" a="1"/>
  <c r="C90" i="6" s="1"/>
  <c r="C91" i="6" a="1"/>
  <c r="C91" i="6" s="1"/>
  <c r="C92" i="6" a="1"/>
  <c r="C92" i="6" s="1"/>
  <c r="C93" i="6" a="1"/>
  <c r="C93" i="6" s="1"/>
  <c r="C94" i="6" a="1"/>
  <c r="C94" i="6" s="1"/>
  <c r="C95" i="6" a="1"/>
  <c r="C95" i="6" s="1"/>
  <c r="C96" i="6" a="1"/>
  <c r="C96" i="6" s="1"/>
  <c r="C97" i="6" a="1"/>
  <c r="C97" i="6" s="1"/>
  <c r="C98" i="6" a="1"/>
  <c r="C98" i="6" s="1"/>
  <c r="C99" i="6" a="1"/>
  <c r="C99" i="6" s="1"/>
  <c r="C100" i="6" a="1"/>
  <c r="C100" i="6" s="1"/>
  <c r="C101" i="6" a="1"/>
  <c r="C101" i="6" s="1"/>
  <c r="C102" i="6" a="1"/>
  <c r="C102" i="6" s="1"/>
  <c r="C103" i="6" a="1"/>
  <c r="C103" i="6" s="1"/>
  <c r="C104" i="6" a="1"/>
  <c r="C104" i="6" s="1"/>
  <c r="C105" i="6" a="1"/>
  <c r="C105" i="6" s="1"/>
  <c r="C106" i="6" a="1"/>
  <c r="C106" i="6" s="1"/>
  <c r="C107" i="6" a="1"/>
  <c r="C107" i="6" s="1"/>
  <c r="C108" i="6" a="1"/>
  <c r="C108" i="6" s="1"/>
  <c r="C109" i="6" a="1"/>
  <c r="C109" i="6" s="1"/>
  <c r="C110" i="6" a="1"/>
  <c r="C110" i="6" s="1"/>
  <c r="C111" i="6" a="1"/>
  <c r="C111" i="6" s="1"/>
  <c r="C112" i="6" a="1"/>
  <c r="C112" i="6" s="1"/>
  <c r="C113" i="6" a="1"/>
  <c r="C113" i="6" s="1"/>
  <c r="C114" i="6" a="1"/>
  <c r="C114" i="6" s="1"/>
  <c r="C115" i="6" a="1"/>
  <c r="C115" i="6" s="1"/>
  <c r="C116" i="6" a="1"/>
  <c r="C116" i="6" s="1"/>
  <c r="C117" i="6" a="1"/>
  <c r="C117" i="6" s="1"/>
  <c r="C118" i="6" a="1"/>
  <c r="C118" i="6" s="1"/>
  <c r="C119" i="6" a="1"/>
  <c r="C119" i="6" s="1"/>
  <c r="C120" i="6" a="1"/>
  <c r="C120" i="6" s="1"/>
  <c r="C121" i="6" a="1"/>
  <c r="C121" i="6" s="1"/>
  <c r="C122" i="6" a="1"/>
  <c r="C122" i="6" s="1"/>
  <c r="C123" i="6" a="1"/>
  <c r="C123" i="6" s="1"/>
  <c r="C124" i="6" a="1"/>
  <c r="C124" i="6" s="1"/>
  <c r="C125" i="6" a="1"/>
  <c r="C125" i="6" s="1"/>
  <c r="C126" i="6" a="1"/>
  <c r="C126" i="6" s="1"/>
  <c r="C127" i="6" a="1"/>
  <c r="C127" i="6" s="1"/>
  <c r="C128" i="6" a="1"/>
  <c r="C128" i="6" s="1"/>
  <c r="C129" i="6" a="1"/>
  <c r="C129" i="6" s="1"/>
  <c r="C130" i="6" a="1"/>
  <c r="C130" i="6" s="1"/>
  <c r="C131" i="6" a="1"/>
  <c r="C131" i="6" s="1"/>
  <c r="C132" i="6" a="1"/>
  <c r="C132" i="6"/>
  <c r="C133" i="6" a="1"/>
  <c r="C133" i="6" s="1"/>
  <c r="C134" i="6" a="1"/>
  <c r="C134" i="6" s="1"/>
  <c r="C135" i="6" a="1"/>
  <c r="C135" i="6" s="1"/>
  <c r="C136" i="6" a="1"/>
  <c r="C136" i="6" s="1"/>
  <c r="C137" i="6" a="1"/>
  <c r="C137" i="6" s="1"/>
  <c r="C138" i="6" a="1"/>
  <c r="C138" i="6" s="1"/>
  <c r="C139" i="6" a="1"/>
  <c r="C139" i="6" s="1"/>
  <c r="C140" i="6" a="1"/>
  <c r="C140" i="6" s="1"/>
  <c r="C141" i="6" a="1"/>
  <c r="C141" i="6" s="1"/>
  <c r="C142" i="6" a="1"/>
  <c r="C142" i="6" s="1"/>
  <c r="C143" i="6" a="1"/>
  <c r="C143" i="6" s="1"/>
  <c r="C144" i="6" a="1"/>
  <c r="C144" i="6"/>
  <c r="C145" i="6" a="1"/>
  <c r="C145" i="6" s="1"/>
  <c r="C146" i="6" a="1"/>
  <c r="C146" i="6" s="1"/>
  <c r="C147" i="6" a="1"/>
  <c r="C147" i="6" s="1"/>
  <c r="C148" i="6" a="1"/>
  <c r="C148" i="6" s="1"/>
  <c r="C149" i="6" a="1"/>
  <c r="C149" i="6" s="1"/>
  <c r="C150" i="6" a="1"/>
  <c r="C150" i="6" s="1"/>
  <c r="C151" i="6" a="1"/>
  <c r="C151" i="6" s="1"/>
  <c r="C152" i="6" a="1"/>
  <c r="C152" i="6" s="1"/>
  <c r="C153" i="6" a="1"/>
  <c r="C153" i="6" s="1"/>
  <c r="C154" i="6" a="1"/>
  <c r="C154" i="6" s="1"/>
  <c r="C155" i="6" a="1"/>
  <c r="C155" i="6" s="1"/>
  <c r="C156" i="6" a="1"/>
  <c r="C156" i="6" s="1"/>
  <c r="C157" i="6" a="1"/>
  <c r="C157" i="6" s="1"/>
  <c r="C158" i="6" a="1"/>
  <c r="C158" i="6" s="1"/>
  <c r="C159" i="6" a="1"/>
  <c r="C159" i="6" s="1"/>
  <c r="C160" i="6" a="1"/>
  <c r="C160" i="6" s="1"/>
  <c r="C161" i="6" a="1"/>
  <c r="C161" i="6" s="1"/>
  <c r="C162" i="6" a="1"/>
  <c r="C162" i="6" s="1"/>
  <c r="C163" i="6" a="1"/>
  <c r="C163" i="6" s="1"/>
  <c r="C164" i="6" a="1"/>
  <c r="C164" i="6" s="1"/>
  <c r="C165" i="6" a="1"/>
  <c r="C165" i="6" s="1"/>
  <c r="C166" i="6" a="1"/>
  <c r="C166" i="6" s="1"/>
  <c r="C167" i="6" a="1"/>
  <c r="C167" i="6" s="1"/>
  <c r="C168" i="6" a="1"/>
  <c r="C168" i="6" s="1"/>
  <c r="C169" i="6" a="1"/>
  <c r="C169" i="6" s="1"/>
  <c r="C170" i="6" a="1"/>
  <c r="C170" i="6" s="1"/>
  <c r="C171" i="6" a="1"/>
  <c r="C171" i="6" s="1"/>
  <c r="C172" i="6" a="1"/>
  <c r="C172" i="6" s="1"/>
  <c r="C173" i="6" a="1"/>
  <c r="C173" i="6" s="1"/>
  <c r="C174" i="6" a="1"/>
  <c r="C174" i="6" s="1"/>
  <c r="C175" i="6" a="1"/>
  <c r="C175" i="6" s="1"/>
  <c r="C176" i="6" a="1"/>
  <c r="C176" i="6" s="1"/>
  <c r="C177" i="6" a="1"/>
  <c r="C177" i="6" s="1"/>
  <c r="C178" i="6" a="1"/>
  <c r="C178" i="6" s="1"/>
  <c r="C179" i="6" a="1"/>
  <c r="C179" i="6" s="1"/>
  <c r="C180" i="6" a="1"/>
  <c r="C180" i="6" s="1"/>
  <c r="C181" i="6" a="1"/>
  <c r="C181" i="6" s="1"/>
  <c r="C182" i="6" a="1"/>
  <c r="C182" i="6" s="1"/>
  <c r="C183" i="6" a="1"/>
  <c r="C183" i="6" s="1"/>
  <c r="C184" i="6" a="1"/>
  <c r="C184" i="6" s="1"/>
  <c r="C185" i="6" a="1"/>
  <c r="C185" i="6" s="1"/>
  <c r="C186" i="6" a="1"/>
  <c r="C186" i="6" s="1"/>
  <c r="C187" i="6" a="1"/>
  <c r="C187" i="6" s="1"/>
  <c r="C188" i="6" a="1"/>
  <c r="C188" i="6" s="1"/>
  <c r="C189" i="6" a="1"/>
  <c r="C189" i="6" s="1"/>
  <c r="C190" i="6" a="1"/>
  <c r="C190" i="6" s="1"/>
  <c r="C191" i="6" a="1"/>
  <c r="C191" i="6" s="1"/>
  <c r="C192" i="6" a="1"/>
  <c r="C192" i="6" s="1"/>
  <c r="C193" i="6" a="1"/>
  <c r="C193" i="6" s="1"/>
  <c r="C194" i="6" a="1"/>
  <c r="C194" i="6" s="1"/>
  <c r="C195" i="6" a="1"/>
  <c r="C195" i="6" s="1"/>
  <c r="C196" i="6" a="1"/>
  <c r="C196" i="6" s="1"/>
  <c r="C197" i="6" a="1"/>
  <c r="C197" i="6" s="1"/>
  <c r="C198" i="6" a="1"/>
  <c r="C198" i="6" s="1"/>
  <c r="C199" i="6" a="1"/>
  <c r="C199" i="6" s="1"/>
  <c r="C200" i="6" a="1"/>
  <c r="C200" i="6" s="1"/>
  <c r="C201" i="6" a="1"/>
  <c r="C201" i="6" s="1"/>
  <c r="C202" i="6" a="1"/>
  <c r="C202" i="6" s="1"/>
  <c r="C203" i="6" a="1"/>
  <c r="C203" i="6" s="1"/>
  <c r="C204" i="6" a="1"/>
  <c r="C204" i="6" s="1"/>
  <c r="C205" i="6" a="1"/>
  <c r="C205" i="6" s="1"/>
  <c r="C206" i="6" a="1"/>
  <c r="C206" i="6" s="1"/>
  <c r="C207" i="6" a="1"/>
  <c r="C207" i="6" s="1"/>
  <c r="C208" i="6" a="1"/>
  <c r="C208" i="6" s="1"/>
  <c r="C209" i="6" a="1"/>
  <c r="C209" i="6" s="1"/>
  <c r="C210" i="6" a="1"/>
  <c r="C210" i="6" s="1"/>
  <c r="C211" i="6" a="1"/>
  <c r="C211" i="6" s="1"/>
  <c r="C212" i="6" a="1"/>
  <c r="C212" i="6" s="1"/>
  <c r="C213" i="6" a="1"/>
  <c r="C213" i="6" s="1"/>
  <c r="C214" i="6" a="1"/>
  <c r="C214" i="6" s="1"/>
  <c r="C215" i="6" a="1"/>
  <c r="C215" i="6" s="1"/>
  <c r="C216" i="6" a="1"/>
  <c r="C216" i="6" s="1"/>
  <c r="C217" i="6" a="1"/>
  <c r="C217" i="6" s="1"/>
  <c r="C218" i="6" a="1"/>
  <c r="C218" i="6" s="1"/>
  <c r="C219" i="6" a="1"/>
  <c r="C219" i="6" s="1"/>
  <c r="C220" i="6" a="1"/>
  <c r="C220" i="6" s="1"/>
  <c r="C221" i="6" a="1"/>
  <c r="C221" i="6" s="1"/>
  <c r="C222" i="6" a="1"/>
  <c r="C222" i="6" s="1"/>
  <c r="C223" i="6" a="1"/>
  <c r="C223" i="6" s="1"/>
  <c r="C224" i="6" a="1"/>
  <c r="C224" i="6" s="1"/>
  <c r="C225" i="6" a="1"/>
  <c r="C225" i="6" s="1"/>
  <c r="C226" i="6" a="1"/>
  <c r="C226" i="6" s="1"/>
  <c r="C227" i="6" a="1"/>
  <c r="C227" i="6" s="1"/>
  <c r="C228" i="6" a="1"/>
  <c r="C228" i="6" s="1"/>
  <c r="C229" i="6" a="1"/>
  <c r="C229" i="6" s="1"/>
  <c r="C230" i="6" a="1"/>
  <c r="C230" i="6" s="1"/>
  <c r="C231" i="6" a="1"/>
  <c r="C231" i="6" s="1"/>
  <c r="C232" i="6" a="1"/>
  <c r="C232" i="6" s="1"/>
  <c r="C233" i="6" a="1"/>
  <c r="C233" i="6" s="1"/>
  <c r="C234" i="6" a="1"/>
  <c r="C234" i="6" s="1"/>
  <c r="C235" i="6" a="1"/>
  <c r="C235" i="6" s="1"/>
  <c r="C236" i="6" a="1"/>
  <c r="C236" i="6" s="1"/>
  <c r="C237" i="6" a="1"/>
  <c r="C237" i="6" s="1"/>
  <c r="C238" i="6" a="1"/>
  <c r="C238" i="6" s="1"/>
  <c r="C239" i="6" a="1"/>
  <c r="C239" i="6" s="1"/>
  <c r="C240" i="6" a="1"/>
  <c r="C240" i="6" s="1"/>
  <c r="C241" i="6" a="1"/>
  <c r="C241" i="6" s="1"/>
  <c r="C242" i="6" a="1"/>
  <c r="C242" i="6" s="1"/>
  <c r="C243" i="6" a="1"/>
  <c r="C243" i="6" s="1"/>
  <c r="C244" i="6" a="1"/>
  <c r="C244" i="6" s="1"/>
  <c r="C245" i="6" a="1"/>
  <c r="C245" i="6" s="1"/>
  <c r="C246" i="6" a="1"/>
  <c r="C246" i="6" s="1"/>
  <c r="C247" i="6" a="1"/>
  <c r="C247" i="6" s="1"/>
  <c r="C248" i="6" a="1"/>
  <c r="C248" i="6" s="1"/>
  <c r="C249" i="6" a="1"/>
  <c r="C249" i="6" s="1"/>
  <c r="C250" i="6" a="1"/>
  <c r="C250" i="6" s="1"/>
  <c r="C251" i="6" a="1"/>
  <c r="C251" i="6" s="1"/>
  <c r="C252" i="6" a="1"/>
  <c r="C252" i="6" s="1"/>
  <c r="C253" i="6" a="1"/>
  <c r="C253" i="6" s="1"/>
  <c r="C254" i="6" a="1"/>
  <c r="C254" i="6" s="1"/>
  <c r="C255" i="6" a="1"/>
  <c r="C255" i="6" s="1"/>
  <c r="C256" i="6" a="1"/>
  <c r="C256" i="6" s="1"/>
  <c r="C257" i="6" a="1"/>
  <c r="C257" i="6" s="1"/>
  <c r="C258" i="6" a="1"/>
  <c r="C258" i="6" s="1"/>
  <c r="C259" i="6" a="1"/>
  <c r="C259" i="6" s="1"/>
  <c r="C260" i="6" a="1"/>
  <c r="C260" i="6" s="1"/>
  <c r="C261" i="6" a="1"/>
  <c r="C261" i="6" s="1"/>
  <c r="C262" i="6" a="1"/>
  <c r="C262" i="6" s="1"/>
  <c r="C263" i="6" a="1"/>
  <c r="C263" i="6" s="1"/>
  <c r="C264" i="6" a="1"/>
  <c r="C264" i="6"/>
  <c r="C265" i="6" a="1"/>
  <c r="C265" i="6" s="1"/>
  <c r="C266" i="6" a="1"/>
  <c r="C266" i="6" s="1"/>
  <c r="C267" i="6" a="1"/>
  <c r="C267" i="6" s="1"/>
  <c r="C268" i="6" a="1"/>
  <c r="C268" i="6" s="1"/>
  <c r="C269" i="6" a="1"/>
  <c r="C269" i="6" s="1"/>
  <c r="C270" i="6" a="1"/>
  <c r="C270" i="6" s="1"/>
  <c r="C271" i="6" a="1"/>
  <c r="C271" i="6" s="1"/>
  <c r="C272" i="6" a="1"/>
  <c r="C272" i="6" s="1"/>
  <c r="C273" i="6" a="1"/>
  <c r="C273" i="6" s="1"/>
  <c r="C274" i="6" a="1"/>
  <c r="C274" i="6" s="1"/>
  <c r="C275" i="6" a="1"/>
  <c r="C275" i="6"/>
  <c r="C276" i="6" a="1"/>
  <c r="C276" i="6" s="1"/>
  <c r="C277" i="6" a="1"/>
  <c r="C277" i="6" s="1"/>
  <c r="C278" i="6" a="1"/>
  <c r="C278" i="6" s="1"/>
  <c r="C279" i="6" a="1"/>
  <c r="C279" i="6" s="1"/>
  <c r="C280" i="6" a="1"/>
  <c r="C280" i="6" s="1"/>
  <c r="C281" i="6" a="1"/>
  <c r="C281" i="6" s="1"/>
  <c r="C282" i="6" a="1"/>
  <c r="C282" i="6" s="1"/>
  <c r="C283" i="6" a="1"/>
  <c r="C283" i="6" s="1"/>
  <c r="C284" i="6" a="1"/>
  <c r="C284" i="6" s="1"/>
  <c r="C285" i="6" a="1"/>
  <c r="C285" i="6" s="1"/>
  <c r="C286" i="6" a="1"/>
  <c r="C286" i="6" s="1"/>
  <c r="C287" i="6" a="1"/>
  <c r="C287" i="6" s="1"/>
  <c r="C288" i="6" a="1"/>
  <c r="C288" i="6" s="1"/>
  <c r="C289" i="6" a="1"/>
  <c r="C289" i="6" s="1"/>
  <c r="C290" i="6" a="1"/>
  <c r="C290" i="6" s="1"/>
  <c r="C291" i="6" a="1"/>
  <c r="C291" i="6" s="1"/>
  <c r="C292" i="6" a="1"/>
  <c r="C292" i="6" s="1"/>
  <c r="C293" i="6" a="1"/>
  <c r="C293" i="6" s="1"/>
  <c r="C294" i="6" a="1"/>
  <c r="C294" i="6" s="1"/>
  <c r="C295" i="6" a="1"/>
  <c r="C295" i="6" s="1"/>
  <c r="C296" i="6" a="1"/>
  <c r="C296" i="6" s="1"/>
  <c r="C297" i="6" a="1"/>
  <c r="C297" i="6" s="1"/>
  <c r="C298" i="6" a="1"/>
  <c r="C298" i="6" s="1"/>
  <c r="C299" i="6" a="1"/>
  <c r="C299" i="6" s="1"/>
  <c r="C300" i="6" a="1"/>
  <c r="C300" i="6" s="1"/>
  <c r="C301" i="6" a="1"/>
  <c r="C301" i="6" s="1"/>
  <c r="C302" i="6" a="1"/>
  <c r="C302" i="6" s="1"/>
  <c r="C303" i="6" a="1"/>
  <c r="C303" i="6" s="1"/>
  <c r="C304" i="6" a="1"/>
  <c r="C304" i="6" s="1"/>
  <c r="C305" i="6" a="1"/>
  <c r="C305" i="6" s="1"/>
  <c r="C306" i="6" a="1"/>
  <c r="C306" i="6" s="1"/>
  <c r="C307" i="6" a="1"/>
  <c r="C307" i="6" s="1"/>
  <c r="C308" i="6" a="1"/>
  <c r="C308" i="6" s="1"/>
  <c r="C309" i="6" a="1"/>
  <c r="C309" i="6" s="1"/>
  <c r="C310" i="6" a="1"/>
  <c r="C310" i="6" s="1"/>
  <c r="C311" i="6" a="1"/>
  <c r="C311" i="6" s="1"/>
  <c r="C312" i="6" a="1"/>
  <c r="C312" i="6" s="1"/>
  <c r="C313" i="6" a="1"/>
  <c r="C313" i="6" s="1"/>
  <c r="C314" i="6" a="1"/>
  <c r="C314" i="6" s="1"/>
  <c r="C315" i="6" a="1"/>
  <c r="C315" i="6" s="1"/>
  <c r="C316" i="6" a="1"/>
  <c r="C316" i="6" s="1"/>
  <c r="C317" i="6" a="1"/>
  <c r="C317" i="6" s="1"/>
  <c r="C318" i="6" a="1"/>
  <c r="C318" i="6" s="1"/>
  <c r="C319" i="6" a="1"/>
  <c r="C319" i="6" s="1"/>
  <c r="C320" i="6" a="1"/>
  <c r="C320" i="6" s="1"/>
  <c r="C321" i="6" a="1"/>
  <c r="C321" i="6" s="1"/>
  <c r="C322" i="6" a="1"/>
  <c r="C322" i="6" s="1"/>
  <c r="C323" i="6" a="1"/>
  <c r="C323" i="6" s="1"/>
  <c r="C324" i="6" a="1"/>
  <c r="C324" i="6" s="1"/>
  <c r="C325" i="6" a="1"/>
  <c r="C325" i="6" s="1"/>
  <c r="C326" i="6" a="1"/>
  <c r="C326" i="6" s="1"/>
  <c r="C327" i="6" a="1"/>
  <c r="C327" i="6" s="1"/>
  <c r="C328" i="6" a="1"/>
  <c r="C328" i="6" s="1"/>
  <c r="C329" i="6" a="1"/>
  <c r="C329" i="6" s="1"/>
  <c r="C330" i="6" a="1"/>
  <c r="C330" i="6" s="1"/>
  <c r="C331" i="6" a="1"/>
  <c r="C331" i="6" s="1"/>
  <c r="C332" i="6" a="1"/>
  <c r="C332" i="6" s="1"/>
  <c r="C333" i="6" a="1"/>
  <c r="C333" i="6" s="1"/>
  <c r="C334" i="6" a="1"/>
  <c r="C334" i="6" s="1"/>
  <c r="C335" i="6" a="1"/>
  <c r="C335" i="6" s="1"/>
  <c r="C336" i="6" a="1"/>
  <c r="C336" i="6" s="1"/>
  <c r="C337" i="6" a="1"/>
  <c r="C337" i="6" s="1"/>
  <c r="C338" i="6" a="1"/>
  <c r="C338" i="6" s="1"/>
  <c r="C339" i="6" a="1"/>
  <c r="C339" i="6" s="1"/>
  <c r="C340" i="6" a="1"/>
  <c r="C340" i="6" s="1"/>
  <c r="C341" i="6" a="1"/>
  <c r="C341" i="6" s="1"/>
  <c r="C342" i="6" a="1"/>
  <c r="C342" i="6" s="1"/>
  <c r="C343" i="6" a="1"/>
  <c r="C343" i="6" s="1"/>
  <c r="C344" i="6" a="1"/>
  <c r="C344" i="6" s="1"/>
  <c r="C345" i="6" a="1"/>
  <c r="C345" i="6" s="1"/>
  <c r="C346" i="6" a="1"/>
  <c r="C346" i="6" s="1"/>
  <c r="C347" i="6" a="1"/>
  <c r="C347" i="6" s="1"/>
  <c r="C348" i="6" a="1"/>
  <c r="C348" i="6" s="1"/>
  <c r="C349" i="6" a="1"/>
  <c r="C349" i="6" s="1"/>
  <c r="C350" i="6" a="1"/>
  <c r="C350" i="6" s="1"/>
  <c r="C351" i="6" a="1"/>
  <c r="C351" i="6" s="1"/>
  <c r="C352" i="6" a="1"/>
  <c r="C352" i="6" s="1"/>
  <c r="C353" i="6" a="1"/>
  <c r="C353" i="6" s="1"/>
  <c r="C354" i="6" a="1"/>
  <c r="C354" i="6" s="1"/>
  <c r="C355" i="6" a="1"/>
  <c r="C355" i="6" s="1"/>
  <c r="C356" i="6" a="1"/>
  <c r="C356" i="6" s="1"/>
  <c r="C357" i="6" a="1"/>
  <c r="C357" i="6" s="1"/>
  <c r="C358" i="6" a="1"/>
  <c r="C358" i="6" s="1"/>
  <c r="C359" i="6" a="1"/>
  <c r="C359" i="6" s="1"/>
  <c r="C360" i="6" a="1"/>
  <c r="C360" i="6" s="1"/>
  <c r="C361" i="6" a="1"/>
  <c r="C361" i="6" s="1"/>
  <c r="C362" i="6" a="1"/>
  <c r="C362" i="6" s="1"/>
  <c r="C363" i="6" a="1"/>
  <c r="C363" i="6" s="1"/>
  <c r="C364" i="6" a="1"/>
  <c r="C364" i="6" s="1"/>
  <c r="C365" i="6" a="1"/>
  <c r="C365" i="6" s="1"/>
  <c r="C366" i="6" a="1"/>
  <c r="C366" i="6" s="1"/>
  <c r="C367" i="6" a="1"/>
  <c r="C367" i="6" s="1"/>
  <c r="C368" i="6" a="1"/>
  <c r="C368" i="6" s="1"/>
  <c r="C369" i="6" a="1"/>
  <c r="C369" i="6" s="1"/>
  <c r="C370" i="6" a="1"/>
  <c r="C370" i="6" s="1"/>
  <c r="C371" i="6" a="1"/>
  <c r="C371" i="6" s="1"/>
  <c r="C372" i="6" a="1"/>
  <c r="C372" i="6" s="1"/>
  <c r="C373" i="6" a="1"/>
  <c r="C373" i="6" s="1"/>
  <c r="C374" i="6" a="1"/>
  <c r="C374" i="6" s="1"/>
  <c r="C375" i="6" a="1"/>
  <c r="C375" i="6" s="1"/>
  <c r="C376" i="6" a="1"/>
  <c r="C376" i="6" s="1"/>
  <c r="C377" i="6" a="1"/>
  <c r="C377" i="6" s="1"/>
  <c r="C378" i="6" a="1"/>
  <c r="C378" i="6" s="1"/>
  <c r="C379" i="6" a="1"/>
  <c r="C379" i="6" s="1"/>
  <c r="C380" i="6" a="1"/>
  <c r="C380" i="6" s="1"/>
  <c r="C381" i="6" a="1"/>
  <c r="C381" i="6" s="1"/>
  <c r="C382" i="6" a="1"/>
  <c r="C382" i="6" s="1"/>
  <c r="C383" i="6" a="1"/>
  <c r="C383" i="6" s="1"/>
  <c r="C384" i="6" a="1"/>
  <c r="C384" i="6" s="1"/>
  <c r="C385" i="6" a="1"/>
  <c r="C385" i="6" s="1"/>
  <c r="C386" i="6" a="1"/>
  <c r="C386" i="6" s="1"/>
  <c r="C387" i="6" a="1"/>
  <c r="C387" i="6" s="1"/>
  <c r="C388" i="6" a="1"/>
  <c r="C388" i="6" s="1"/>
  <c r="C389" i="6" a="1"/>
  <c r="C389" i="6" s="1"/>
  <c r="C390" i="6" a="1"/>
  <c r="C390" i="6" s="1"/>
  <c r="C391" i="6" a="1"/>
  <c r="C391" i="6" s="1"/>
  <c r="C392" i="6" a="1"/>
  <c r="C392" i="6" s="1"/>
  <c r="C393" i="6" a="1"/>
  <c r="C393" i="6" s="1"/>
  <c r="C394" i="6" a="1"/>
  <c r="C394" i="6" s="1"/>
  <c r="C395" i="6" a="1"/>
  <c r="C395" i="6" s="1"/>
  <c r="C396" i="6" a="1"/>
  <c r="C396" i="6" s="1"/>
  <c r="C397" i="6" a="1"/>
  <c r="C397" i="6" s="1"/>
  <c r="C398" i="6" a="1"/>
  <c r="C398" i="6" s="1"/>
  <c r="C399" i="6" a="1"/>
  <c r="C399" i="6" s="1"/>
  <c r="C400" i="6" a="1"/>
  <c r="C400" i="6" s="1"/>
  <c r="C401" i="6" a="1"/>
  <c r="C401" i="6" s="1"/>
  <c r="C402" i="6" a="1"/>
  <c r="C402" i="6" s="1"/>
  <c r="C403" i="6" a="1"/>
  <c r="C403" i="6" s="1"/>
  <c r="C404" i="6" a="1"/>
  <c r="C404" i="6" s="1"/>
  <c r="C405" i="6" a="1"/>
  <c r="C405" i="6" s="1"/>
  <c r="C406" i="6" a="1"/>
  <c r="C406" i="6" s="1"/>
  <c r="C407" i="6" a="1"/>
  <c r="C407" i="6" s="1"/>
  <c r="C408" i="6" a="1"/>
  <c r="C408" i="6" s="1"/>
  <c r="C409" i="6" a="1"/>
  <c r="C409" i="6" s="1"/>
  <c r="C410" i="6" a="1"/>
  <c r="C410" i="6" s="1"/>
  <c r="C411" i="6" a="1"/>
  <c r="C411" i="6" s="1"/>
  <c r="C412" i="6" a="1"/>
  <c r="C412" i="6" s="1"/>
  <c r="C413" i="6" a="1"/>
  <c r="C413" i="6" s="1"/>
  <c r="C414" i="6" a="1"/>
  <c r="C414" i="6" s="1"/>
  <c r="C415" i="6" a="1"/>
  <c r="C415" i="6" s="1"/>
  <c r="C416" i="6" a="1"/>
  <c r="C416" i="6" s="1"/>
  <c r="C417" i="6" a="1"/>
  <c r="C417" i="6" s="1"/>
  <c r="C418" i="6" a="1"/>
  <c r="C418" i="6" s="1"/>
  <c r="C419" i="6" a="1"/>
  <c r="C419" i="6"/>
  <c r="C420" i="6" a="1"/>
  <c r="C420" i="6" s="1"/>
  <c r="C421" i="6" a="1"/>
  <c r="C421" i="6" s="1"/>
  <c r="C422" i="6" a="1"/>
  <c r="C422" i="6" s="1"/>
  <c r="C423" i="6" a="1"/>
  <c r="C423" i="6" s="1"/>
  <c r="C424" i="6" a="1"/>
  <c r="C424" i="6" s="1"/>
  <c r="C425" i="6" a="1"/>
  <c r="C425" i="6" s="1"/>
  <c r="C426" i="6" a="1"/>
  <c r="C426" i="6" s="1"/>
  <c r="C427" i="6" a="1"/>
  <c r="C427" i="6" s="1"/>
  <c r="C428" i="6" a="1"/>
  <c r="C428" i="6" s="1"/>
  <c r="C429" i="6" a="1"/>
  <c r="C429" i="6" s="1"/>
  <c r="C430" i="6" a="1"/>
  <c r="C430" i="6" s="1"/>
  <c r="C431" i="6" a="1"/>
  <c r="C431" i="6" s="1"/>
  <c r="C432" i="6" a="1"/>
  <c r="C432" i="6" s="1"/>
  <c r="C433" i="6" a="1"/>
  <c r="C433" i="6" s="1"/>
  <c r="C434" i="6" a="1"/>
  <c r="C434" i="6" s="1"/>
  <c r="C435" i="6" a="1"/>
  <c r="C435" i="6" s="1"/>
  <c r="C436" i="6" a="1"/>
  <c r="C436" i="6" s="1"/>
  <c r="C437" i="6" a="1"/>
  <c r="C437" i="6" s="1"/>
  <c r="C438" i="6" a="1"/>
  <c r="C438" i="6" s="1"/>
  <c r="C439" i="6" a="1"/>
  <c r="C439" i="6" s="1"/>
  <c r="C440" i="6" a="1"/>
  <c r="C440" i="6" s="1"/>
  <c r="C441" i="6" a="1"/>
  <c r="C441" i="6" s="1"/>
  <c r="C442" i="6" a="1"/>
  <c r="C442" i="6" s="1"/>
  <c r="C443" i="6" a="1"/>
  <c r="C443" i="6" s="1"/>
  <c r="C444" i="6" a="1"/>
  <c r="C444" i="6" s="1"/>
  <c r="C445" i="6" a="1"/>
  <c r="C445" i="6" s="1"/>
  <c r="C446" i="6" a="1"/>
  <c r="C446" i="6" s="1"/>
  <c r="C447" i="6" a="1"/>
  <c r="C447" i="6" s="1"/>
  <c r="C448" i="6" a="1"/>
  <c r="C448" i="6" s="1"/>
  <c r="C449" i="6" a="1"/>
  <c r="C449" i="6" s="1"/>
  <c r="C450" i="6" a="1"/>
  <c r="C450" i="6" s="1"/>
  <c r="C451" i="6" a="1"/>
  <c r="C451" i="6" s="1"/>
  <c r="C452" i="6" a="1"/>
  <c r="C452" i="6" s="1"/>
  <c r="C453" i="6" a="1"/>
  <c r="C453" i="6" s="1"/>
  <c r="C454" i="6" a="1"/>
  <c r="C454" i="6" s="1"/>
  <c r="C455" i="6" a="1"/>
  <c r="C455" i="6" s="1"/>
  <c r="C456" i="6" a="1"/>
  <c r="C456" i="6" s="1"/>
  <c r="C457" i="6" a="1"/>
  <c r="C457" i="6" s="1"/>
  <c r="C458" i="6" a="1"/>
  <c r="C458" i="6" s="1"/>
  <c r="C459" i="6" a="1"/>
  <c r="C459" i="6" s="1"/>
  <c r="C460" i="6" a="1"/>
  <c r="C460" i="6" s="1"/>
  <c r="C461" i="6" a="1"/>
  <c r="C461" i="6" s="1"/>
  <c r="C462" i="6" a="1"/>
  <c r="C462" i="6" s="1"/>
  <c r="C463" i="6" a="1"/>
  <c r="C463" i="6" s="1"/>
  <c r="C464" i="6" a="1"/>
  <c r="C464" i="6" s="1"/>
  <c r="C465" i="6" a="1"/>
  <c r="C465" i="6" s="1"/>
  <c r="C466" i="6" a="1"/>
  <c r="C466" i="6" s="1"/>
  <c r="C467" i="6" a="1"/>
  <c r="C467" i="6" s="1"/>
  <c r="C468" i="6" a="1"/>
  <c r="C468" i="6" s="1"/>
  <c r="C469" i="6" a="1"/>
  <c r="C469" i="6" s="1"/>
  <c r="C470" i="6" a="1"/>
  <c r="C470" i="6" s="1"/>
  <c r="C471" i="6" a="1"/>
  <c r="C471" i="6" s="1"/>
  <c r="C472" i="6" a="1"/>
  <c r="C472" i="6" s="1"/>
  <c r="C473" i="6" a="1"/>
  <c r="C473" i="6" s="1"/>
  <c r="C474" i="6" a="1"/>
  <c r="C474" i="6" s="1"/>
  <c r="C475" i="6" a="1"/>
  <c r="C475" i="6" s="1"/>
  <c r="C476" i="6" a="1"/>
  <c r="C476" i="6" s="1"/>
  <c r="C477" i="6" a="1"/>
  <c r="C477" i="6" s="1"/>
  <c r="C478" i="6" a="1"/>
  <c r="C478" i="6" s="1"/>
  <c r="C479" i="6" a="1"/>
  <c r="C479" i="6" s="1"/>
  <c r="C480" i="6" a="1"/>
  <c r="C480" i="6" s="1"/>
  <c r="C481" i="6" a="1"/>
  <c r="C481" i="6" s="1"/>
  <c r="C482" i="6" a="1"/>
  <c r="C482" i="6" s="1"/>
  <c r="C483" i="6" a="1"/>
  <c r="C483" i="6" s="1"/>
  <c r="C484" i="6" a="1"/>
  <c r="C484" i="6" s="1"/>
  <c r="C485" i="6" a="1"/>
  <c r="C485" i="6" s="1"/>
  <c r="C486" i="6" a="1"/>
  <c r="C486" i="6" s="1"/>
  <c r="C487" i="6" a="1"/>
  <c r="C487" i="6" s="1"/>
  <c r="C488" i="6" a="1"/>
  <c r="C488" i="6" s="1"/>
  <c r="C489" i="6" a="1"/>
  <c r="C489" i="6" s="1"/>
  <c r="C490" i="6" a="1"/>
  <c r="C490" i="6" s="1"/>
  <c r="C491" i="6" a="1"/>
  <c r="C491" i="6" s="1"/>
  <c r="C492" i="6" a="1"/>
  <c r="C492" i="6" s="1"/>
  <c r="C493" i="6" a="1"/>
  <c r="C493" i="6" s="1"/>
  <c r="C494" i="6" a="1"/>
  <c r="C494" i="6" s="1"/>
  <c r="C495" i="6" a="1"/>
  <c r="C495" i="6" s="1"/>
  <c r="C496" i="6" a="1"/>
  <c r="C496" i="6" s="1"/>
  <c r="C497" i="6" a="1"/>
  <c r="C497" i="6" s="1"/>
  <c r="C498" i="6" a="1"/>
  <c r="C498" i="6" s="1"/>
  <c r="C499" i="6" a="1"/>
  <c r="C499" i="6" s="1"/>
  <c r="C500" i="6" a="1"/>
  <c r="C500" i="6" s="1"/>
  <c r="C501" i="6" a="1"/>
  <c r="C501" i="6" s="1"/>
  <c r="C502" i="6" a="1"/>
  <c r="C502" i="6" s="1"/>
  <c r="C503" i="6" a="1"/>
  <c r="C503" i="6" s="1"/>
  <c r="C504" i="6" a="1"/>
  <c r="C504" i="6" s="1"/>
  <c r="C505" i="6" a="1"/>
  <c r="C505" i="6" s="1"/>
  <c r="C506" i="6" a="1"/>
  <c r="C506" i="6" s="1"/>
  <c r="C507" i="6" a="1"/>
  <c r="C507" i="6" s="1"/>
  <c r="C508" i="6" a="1"/>
  <c r="C508" i="6" s="1"/>
  <c r="C509" i="6" a="1"/>
  <c r="C509" i="6" s="1"/>
  <c r="C510" i="6" a="1"/>
  <c r="C510" i="6" s="1"/>
  <c r="C511" i="6" a="1"/>
  <c r="C511" i="6" s="1"/>
  <c r="C512" i="6" a="1"/>
  <c r="C512" i="6"/>
  <c r="C513" i="6" a="1"/>
  <c r="C513" i="6" s="1"/>
  <c r="C514" i="6" a="1"/>
  <c r="C514" i="6" s="1"/>
  <c r="C515" i="6" a="1"/>
  <c r="C515" i="6" s="1"/>
  <c r="C516" i="6" a="1"/>
  <c r="C516" i="6" s="1"/>
  <c r="C517" i="6" a="1"/>
  <c r="C517" i="6" s="1"/>
  <c r="C518" i="6" a="1"/>
  <c r="C518" i="6" s="1"/>
  <c r="C519" i="6" a="1"/>
  <c r="C519" i="6" s="1"/>
  <c r="C520" i="6" a="1"/>
  <c r="C520" i="6" s="1"/>
  <c r="C521" i="6" a="1"/>
  <c r="C521" i="6" s="1"/>
  <c r="C522" i="6" a="1"/>
  <c r="C522" i="6" s="1"/>
  <c r="C523" i="6" a="1"/>
  <c r="C523" i="6" s="1"/>
  <c r="C524" i="6" a="1"/>
  <c r="C524" i="6" s="1"/>
  <c r="C525" i="6" a="1"/>
  <c r="C525" i="6" s="1"/>
  <c r="C526" i="6" a="1"/>
  <c r="C526" i="6" s="1"/>
  <c r="C527" i="6" a="1"/>
  <c r="C527" i="6" s="1"/>
  <c r="C528" i="6" a="1"/>
  <c r="C528" i="6" s="1"/>
  <c r="C529" i="6" a="1"/>
  <c r="C529" i="6" s="1"/>
  <c r="C530" i="6" a="1"/>
  <c r="C530" i="6"/>
  <c r="C531" i="6" a="1"/>
  <c r="C531" i="6" s="1"/>
  <c r="C532" i="6" a="1"/>
  <c r="C532" i="6" s="1"/>
  <c r="C533" i="6" a="1"/>
  <c r="C533" i="6" s="1"/>
  <c r="C534" i="6" a="1"/>
  <c r="C534" i="6" s="1"/>
  <c r="C535" i="6" a="1"/>
  <c r="C535" i="6" s="1"/>
  <c r="C536" i="6" a="1"/>
  <c r="C536" i="6" s="1"/>
  <c r="C537" i="6" a="1"/>
  <c r="C537" i="6" s="1"/>
  <c r="C538" i="6" a="1"/>
  <c r="C538" i="6" s="1"/>
  <c r="C539" i="6" a="1"/>
  <c r="C539" i="6" s="1"/>
  <c r="C540" i="6" a="1"/>
  <c r="C540" i="6" s="1"/>
  <c r="C541" i="6" a="1"/>
  <c r="C541" i="6" s="1"/>
  <c r="C542" i="6" a="1"/>
  <c r="C542" i="6" s="1"/>
  <c r="C543" i="6" a="1"/>
  <c r="C543" i="6" s="1"/>
  <c r="C544" i="6" a="1"/>
  <c r="C544" i="6" s="1"/>
  <c r="C545" i="6" a="1"/>
  <c r="C545" i="6" s="1"/>
  <c r="C546" i="6" a="1"/>
  <c r="C546" i="6" s="1"/>
  <c r="C547" i="6" a="1"/>
  <c r="C547" i="6" s="1"/>
  <c r="C548" i="6" a="1"/>
  <c r="C548" i="6" s="1"/>
  <c r="C549" i="6" a="1"/>
  <c r="C549" i="6" s="1"/>
  <c r="C550" i="6" a="1"/>
  <c r="C550" i="6" s="1"/>
  <c r="C551" i="6" a="1"/>
  <c r="C551" i="6" s="1"/>
  <c r="C552" i="6" a="1"/>
  <c r="C552" i="6" s="1"/>
  <c r="C553" i="6" a="1"/>
  <c r="C553" i="6" s="1"/>
  <c r="C554" i="6" a="1"/>
  <c r="C554" i="6" s="1"/>
  <c r="C555" i="6" a="1"/>
  <c r="C555" i="6" s="1"/>
  <c r="C556" i="6" a="1"/>
  <c r="C556" i="6" s="1"/>
  <c r="C557" i="6" a="1"/>
  <c r="C557" i="6" s="1"/>
  <c r="C558" i="6" a="1"/>
  <c r="C558" i="6" s="1"/>
  <c r="C559" i="6" a="1"/>
  <c r="C559" i="6" s="1"/>
  <c r="C560" i="6" a="1"/>
  <c r="C560" i="6" s="1"/>
  <c r="C561" i="6" a="1"/>
  <c r="C561" i="6" s="1"/>
  <c r="C562" i="6" a="1"/>
  <c r="C562" i="6" s="1"/>
  <c r="C563" i="6" a="1"/>
  <c r="C563" i="6" s="1"/>
  <c r="C564" i="6" a="1"/>
  <c r="C564" i="6" s="1"/>
  <c r="C565" i="6" a="1"/>
  <c r="C565" i="6" s="1"/>
  <c r="C566" i="6" a="1"/>
  <c r="C566" i="6" s="1"/>
  <c r="C567" i="6" a="1"/>
  <c r="C567" i="6" s="1"/>
  <c r="C568" i="6" a="1"/>
  <c r="C568" i="6" s="1"/>
  <c r="C569" i="6" a="1"/>
  <c r="C569" i="6" s="1"/>
  <c r="C570" i="6" a="1"/>
  <c r="C570" i="6" s="1"/>
  <c r="C571" i="6" a="1"/>
  <c r="C571" i="6" s="1"/>
  <c r="C572" i="6" a="1"/>
  <c r="C572" i="6" s="1"/>
  <c r="C573" i="6" a="1"/>
  <c r="C573" i="6" s="1"/>
  <c r="C574" i="6" a="1"/>
  <c r="C574" i="6" s="1"/>
  <c r="C575" i="6" a="1"/>
  <c r="C575" i="6" s="1"/>
  <c r="C576" i="6" a="1"/>
  <c r="C576" i="6" s="1"/>
  <c r="C577" i="6" a="1"/>
  <c r="C577" i="6" s="1"/>
  <c r="C578" i="6" a="1"/>
  <c r="C578" i="6" s="1"/>
  <c r="C579" i="6" a="1"/>
  <c r="C579" i="6" s="1"/>
  <c r="C580" i="6" a="1"/>
  <c r="C580" i="6" s="1"/>
  <c r="C581" i="6" a="1"/>
  <c r="C581" i="6" s="1"/>
  <c r="C582" i="6" a="1"/>
  <c r="C582" i="6" s="1"/>
  <c r="C583" i="6" a="1"/>
  <c r="C583" i="6" s="1"/>
  <c r="C584" i="6" a="1"/>
  <c r="C584" i="6" s="1"/>
  <c r="C585" i="6" a="1"/>
  <c r="C585" i="6" s="1"/>
  <c r="C586" i="6" a="1"/>
  <c r="C586" i="6" s="1"/>
  <c r="C587" i="6" a="1"/>
  <c r="C587" i="6" s="1"/>
  <c r="C588" i="6" a="1"/>
  <c r="C588" i="6" s="1"/>
  <c r="C589" i="6" a="1"/>
  <c r="C589" i="6" s="1"/>
  <c r="C590" i="6" a="1"/>
  <c r="C590" i="6" s="1"/>
  <c r="C591" i="6" a="1"/>
  <c r="C591" i="6" s="1"/>
  <c r="C592" i="6" a="1"/>
  <c r="C592" i="6" s="1"/>
  <c r="C593" i="6" a="1"/>
  <c r="C593" i="6" s="1"/>
  <c r="C594" i="6" a="1"/>
  <c r="C594" i="6" s="1"/>
  <c r="C595" i="6" a="1"/>
  <c r="C595" i="6" s="1"/>
  <c r="C596" i="6" a="1"/>
  <c r="C596" i="6" s="1"/>
  <c r="C597" i="6" a="1"/>
  <c r="C597" i="6" s="1"/>
  <c r="C598" i="6" a="1"/>
  <c r="C598" i="6" s="1"/>
  <c r="C599" i="6" a="1"/>
  <c r="C599" i="6" s="1"/>
  <c r="C600" i="6" a="1"/>
  <c r="C600" i="6" s="1"/>
  <c r="C601" i="6" a="1"/>
  <c r="C601" i="6" s="1"/>
  <c r="C602" i="6" a="1"/>
  <c r="C602" i="6" s="1"/>
  <c r="C603" i="6" a="1"/>
  <c r="C603" i="6" s="1"/>
  <c r="C604" i="6" a="1"/>
  <c r="C604" i="6" s="1"/>
  <c r="C605" i="6" a="1"/>
  <c r="C605" i="6" s="1"/>
  <c r="C606" i="6" a="1"/>
  <c r="C606" i="6" s="1"/>
  <c r="C607" i="6" a="1"/>
  <c r="C607" i="6" s="1"/>
  <c r="C608" i="6" a="1"/>
  <c r="C608" i="6" s="1"/>
  <c r="C609" i="6" a="1"/>
  <c r="C609" i="6" s="1"/>
  <c r="C610" i="6" a="1"/>
  <c r="C610" i="6" s="1"/>
  <c r="C611" i="6" a="1"/>
  <c r="C611" i="6" s="1"/>
  <c r="C612" i="6" a="1"/>
  <c r="C612" i="6" s="1"/>
  <c r="C613" i="6" a="1"/>
  <c r="C613" i="6" s="1"/>
  <c r="C614" i="6" a="1"/>
  <c r="C614" i="6" s="1"/>
  <c r="C615" i="6" a="1"/>
  <c r="C615" i="6" s="1"/>
  <c r="C616" i="6" a="1"/>
  <c r="C616" i="6" s="1"/>
  <c r="C617" i="6" a="1"/>
  <c r="C617" i="6" s="1"/>
  <c r="C618" i="6" a="1"/>
  <c r="C618" i="6" s="1"/>
  <c r="C619" i="6" a="1"/>
  <c r="C619" i="6" s="1"/>
  <c r="C620" i="6" a="1"/>
  <c r="C620" i="6" s="1"/>
  <c r="C621" i="6" a="1"/>
  <c r="C621" i="6" s="1"/>
  <c r="C622" i="6" a="1"/>
  <c r="C622" i="6" s="1"/>
  <c r="C623" i="6" a="1"/>
  <c r="C623" i="6" s="1"/>
  <c r="C624" i="6" a="1"/>
  <c r="C624" i="6" s="1"/>
  <c r="C625" i="6" a="1"/>
  <c r="C625" i="6" s="1"/>
  <c r="C626" i="6" a="1"/>
  <c r="C626" i="6" s="1"/>
  <c r="C627" i="6" a="1"/>
  <c r="C627" i="6" s="1"/>
  <c r="C628" i="6" a="1"/>
  <c r="C628" i="6" s="1"/>
  <c r="C629" i="6" a="1"/>
  <c r="C629" i="6" s="1"/>
  <c r="C630" i="6" a="1"/>
  <c r="C630" i="6" s="1"/>
  <c r="C631" i="6" a="1"/>
  <c r="C631" i="6" s="1"/>
  <c r="C632" i="6" a="1"/>
  <c r="C632" i="6" s="1"/>
  <c r="C633" i="6" a="1"/>
  <c r="C633" i="6" s="1"/>
  <c r="C634" i="6" a="1"/>
  <c r="C634" i="6" s="1"/>
  <c r="C635" i="6" a="1"/>
  <c r="C635" i="6" s="1"/>
  <c r="C636" i="6" a="1"/>
  <c r="C636" i="6" s="1"/>
  <c r="C637" i="6" a="1"/>
  <c r="C637" i="6" s="1"/>
  <c r="C638" i="6" a="1"/>
  <c r="C638" i="6" s="1"/>
  <c r="C639" i="6" a="1"/>
  <c r="C639" i="6" s="1"/>
  <c r="C640" i="6" a="1"/>
  <c r="C640" i="6" s="1"/>
  <c r="C641" i="6" a="1"/>
  <c r="C641" i="6" s="1"/>
  <c r="C642" i="6" a="1"/>
  <c r="C642" i="6" s="1"/>
  <c r="C643" i="6" a="1"/>
  <c r="C643" i="6" s="1"/>
  <c r="C644" i="6" a="1"/>
  <c r="C644" i="6" s="1"/>
  <c r="C645" i="6" a="1"/>
  <c r="C645" i="6" s="1"/>
  <c r="C646" i="6" a="1"/>
  <c r="C646" i="6" s="1"/>
  <c r="C647" i="6" a="1"/>
  <c r="C647" i="6" s="1"/>
  <c r="C648" i="6" a="1"/>
  <c r="C648" i="6" s="1"/>
  <c r="C649" i="6" a="1"/>
  <c r="C649" i="6" s="1"/>
  <c r="C650" i="6" a="1"/>
  <c r="C650" i="6" s="1"/>
  <c r="C651" i="6" a="1"/>
  <c r="C651" i="6" s="1"/>
  <c r="C652" i="6" a="1"/>
  <c r="C652" i="6" s="1"/>
  <c r="C653" i="6" a="1"/>
  <c r="C653" i="6" s="1"/>
  <c r="C654" i="6" a="1"/>
  <c r="C654" i="6" s="1"/>
  <c r="C655" i="6" a="1"/>
  <c r="C655" i="6" s="1"/>
  <c r="C656" i="6" a="1"/>
  <c r="C656" i="6" s="1"/>
  <c r="C657" i="6" a="1"/>
  <c r="C657" i="6" s="1"/>
  <c r="C658" i="6" a="1"/>
  <c r="C658" i="6" s="1"/>
  <c r="C659" i="6" a="1"/>
  <c r="C659" i="6" s="1"/>
  <c r="C660" i="6" a="1"/>
  <c r="C660" i="6" s="1"/>
  <c r="C661" i="6" a="1"/>
  <c r="C661" i="6" s="1"/>
  <c r="C662" i="6" a="1"/>
  <c r="C662" i="6" s="1"/>
  <c r="C663" i="6" a="1"/>
  <c r="C663" i="6" s="1"/>
  <c r="C664" i="6" a="1"/>
  <c r="C664" i="6" s="1"/>
  <c r="C665" i="6" a="1"/>
  <c r="C665" i="6" s="1"/>
  <c r="C666" i="6" a="1"/>
  <c r="C666" i="6" s="1"/>
  <c r="C667" i="6" a="1"/>
  <c r="C667" i="6" s="1"/>
  <c r="C668" i="6" a="1"/>
  <c r="C668" i="6" s="1"/>
  <c r="C669" i="6" a="1"/>
  <c r="C669" i="6" s="1"/>
  <c r="C670" i="6" a="1"/>
  <c r="C670" i="6" s="1"/>
  <c r="C671" i="6" a="1"/>
  <c r="C671" i="6" s="1"/>
  <c r="C672" i="6" a="1"/>
  <c r="C672" i="6" s="1"/>
  <c r="C673" i="6" a="1"/>
  <c r="C673" i="6" s="1"/>
  <c r="C674" i="6" a="1"/>
  <c r="C674" i="6" s="1"/>
  <c r="C675" i="6" a="1"/>
  <c r="C675" i="6" s="1"/>
  <c r="C676" i="6" a="1"/>
  <c r="C676" i="6" s="1"/>
  <c r="C677" i="6" a="1"/>
  <c r="C677" i="6" s="1"/>
  <c r="C678" i="6" a="1"/>
  <c r="C678" i="6" s="1"/>
  <c r="C679" i="6" a="1"/>
  <c r="C679" i="6" s="1"/>
  <c r="C680" i="6" a="1"/>
  <c r="C680" i="6"/>
  <c r="C681" i="6" a="1"/>
  <c r="C681" i="6" s="1"/>
  <c r="C682" i="6" a="1"/>
  <c r="C682" i="6" s="1"/>
  <c r="C683" i="6" a="1"/>
  <c r="C683" i="6" s="1"/>
  <c r="C684" i="6" a="1"/>
  <c r="C684" i="6" s="1"/>
  <c r="C685" i="6" a="1"/>
  <c r="C685" i="6" s="1"/>
  <c r="C686" i="6" a="1"/>
  <c r="C686" i="6" s="1"/>
  <c r="C687" i="6" a="1"/>
  <c r="C687" i="6" s="1"/>
  <c r="C688" i="6" a="1"/>
  <c r="C688" i="6" s="1"/>
  <c r="C689" i="6" a="1"/>
  <c r="C689" i="6" s="1"/>
  <c r="C690" i="6" a="1"/>
  <c r="C690" i="6" s="1"/>
  <c r="C691" i="6" a="1"/>
  <c r="C691" i="6" s="1"/>
  <c r="C692" i="6" a="1"/>
  <c r="C692" i="6" s="1"/>
  <c r="C693" i="6" a="1"/>
  <c r="C693" i="6" s="1"/>
  <c r="C694" i="6" a="1"/>
  <c r="C694" i="6" s="1"/>
  <c r="C695" i="6" a="1"/>
  <c r="C695" i="6" s="1"/>
  <c r="C696" i="6" a="1"/>
  <c r="C696" i="6" s="1"/>
  <c r="C697" i="6" a="1"/>
  <c r="C697" i="6" s="1"/>
  <c r="C698" i="6" a="1"/>
  <c r="C698" i="6" s="1"/>
  <c r="C699" i="6" a="1"/>
  <c r="C699" i="6" s="1"/>
  <c r="C700" i="6" a="1"/>
  <c r="C700" i="6" s="1"/>
  <c r="C701" i="6" a="1"/>
  <c r="C701" i="6" s="1"/>
  <c r="C702" i="6" a="1"/>
  <c r="C702" i="6" s="1"/>
  <c r="C703" i="6" a="1"/>
  <c r="C703" i="6" s="1"/>
  <c r="C704" i="6" a="1"/>
  <c r="C704" i="6" s="1"/>
  <c r="C705" i="6" a="1"/>
  <c r="C705" i="6" s="1"/>
  <c r="C706" i="6" a="1"/>
  <c r="C706" i="6" s="1"/>
  <c r="C707" i="6" a="1"/>
  <c r="C707" i="6" s="1"/>
  <c r="C708" i="6" a="1"/>
  <c r="C708" i="6" s="1"/>
  <c r="C709" i="6" a="1"/>
  <c r="C709" i="6" s="1"/>
  <c r="C710" i="6" a="1"/>
  <c r="C710" i="6" s="1"/>
  <c r="C711" i="6" a="1"/>
  <c r="C711" i="6" s="1"/>
  <c r="C712" i="6" a="1"/>
  <c r="C712" i="6" s="1"/>
  <c r="C713" i="6" a="1"/>
  <c r="C713" i="6" s="1"/>
  <c r="C714" i="6" a="1"/>
  <c r="C714" i="6" s="1"/>
  <c r="C715" i="6" a="1"/>
  <c r="C715" i="6" s="1"/>
  <c r="C716" i="6" a="1"/>
  <c r="C716" i="6" s="1"/>
  <c r="C717" i="6" a="1"/>
  <c r="C717" i="6" s="1"/>
  <c r="C718" i="6" a="1"/>
  <c r="C718" i="6" s="1"/>
  <c r="C719" i="6" a="1"/>
  <c r="C719" i="6" s="1"/>
  <c r="C720" i="6" a="1"/>
  <c r="C720" i="6" s="1"/>
  <c r="C721" i="6" a="1"/>
  <c r="C721" i="6" s="1"/>
  <c r="C722" i="6" a="1"/>
  <c r="C722" i="6" s="1"/>
  <c r="C723" i="6" a="1"/>
  <c r="C723" i="6" s="1"/>
  <c r="C724" i="6" a="1"/>
  <c r="C724" i="6" s="1"/>
  <c r="C725" i="6" a="1"/>
  <c r="C725" i="6" s="1"/>
  <c r="C726" i="6" a="1"/>
  <c r="C726" i="6" s="1"/>
  <c r="C727" i="6" a="1"/>
  <c r="C727" i="6" s="1"/>
  <c r="C728" i="6" a="1"/>
  <c r="C728" i="6" s="1"/>
  <c r="C729" i="6" a="1"/>
  <c r="C729" i="6" s="1"/>
  <c r="C730" i="6" a="1"/>
  <c r="C730" i="6" s="1"/>
  <c r="C731" i="6" a="1"/>
  <c r="C731" i="6" s="1"/>
  <c r="C732" i="6" a="1"/>
  <c r="C732" i="6" s="1"/>
  <c r="C733" i="6" a="1"/>
  <c r="C733" i="6" s="1"/>
  <c r="C734" i="6" a="1"/>
  <c r="C734" i="6" s="1"/>
  <c r="C735" i="6" a="1"/>
  <c r="C735" i="6" s="1"/>
  <c r="C736" i="6" a="1"/>
  <c r="C736" i="6" s="1"/>
  <c r="C737" i="6" a="1"/>
  <c r="C737" i="6" s="1"/>
  <c r="C738" i="6" a="1"/>
  <c r="C738" i="6" s="1"/>
  <c r="C739" i="6" a="1"/>
  <c r="C739" i="6" s="1"/>
  <c r="C740" i="6" a="1"/>
  <c r="C740" i="6" s="1"/>
  <c r="C741" i="6" a="1"/>
  <c r="C741" i="6" s="1"/>
  <c r="C742" i="6" a="1"/>
  <c r="C742" i="6" s="1"/>
  <c r="C743" i="6" a="1"/>
  <c r="C743" i="6" s="1"/>
  <c r="C744" i="6" a="1"/>
  <c r="C744" i="6" s="1"/>
  <c r="C745" i="6" a="1"/>
  <c r="C745" i="6" s="1"/>
  <c r="C746" i="6" a="1"/>
  <c r="C746" i="6" s="1"/>
  <c r="C747" i="6" a="1"/>
  <c r="C747" i="6" s="1"/>
  <c r="C748" i="6" a="1"/>
  <c r="C748" i="6" s="1"/>
  <c r="C749" i="6" a="1"/>
  <c r="C749" i="6" s="1"/>
  <c r="C750" i="6" a="1"/>
  <c r="C750" i="6" s="1"/>
  <c r="C751" i="6" a="1"/>
  <c r="C751" i="6" s="1"/>
  <c r="C752" i="6" a="1"/>
  <c r="C752" i="6" s="1"/>
  <c r="C753" i="6" a="1"/>
  <c r="C753" i="6" s="1"/>
  <c r="C754" i="6" a="1"/>
  <c r="C754" i="6" s="1"/>
  <c r="C755" i="6" a="1"/>
  <c r="C755" i="6" s="1"/>
  <c r="C756" i="6" a="1"/>
  <c r="C756" i="6" s="1"/>
  <c r="C757" i="6" a="1"/>
  <c r="C757" i="6" s="1"/>
  <c r="C758" i="6" a="1"/>
  <c r="C758" i="6" s="1"/>
  <c r="C759" i="6" a="1"/>
  <c r="C759" i="6" s="1"/>
  <c r="C760" i="6" a="1"/>
  <c r="C760" i="6" s="1"/>
  <c r="C761" i="6" a="1"/>
  <c r="C761" i="6" s="1"/>
  <c r="C762" i="6" a="1"/>
  <c r="C762" i="6" s="1"/>
  <c r="C763" i="6" a="1"/>
  <c r="C763" i="6" s="1"/>
  <c r="C764" i="6" a="1"/>
  <c r="C764" i="6" s="1"/>
  <c r="C765" i="6" a="1"/>
  <c r="C765" i="6" s="1"/>
  <c r="C766" i="6" a="1"/>
  <c r="C766" i="6" s="1"/>
  <c r="C767" i="6" a="1"/>
  <c r="C767" i="6" s="1"/>
  <c r="C768" i="6" a="1"/>
  <c r="C768" i="6" s="1"/>
  <c r="C769" i="6" a="1"/>
  <c r="C769" i="6" s="1"/>
  <c r="C770" i="6" a="1"/>
  <c r="C770" i="6" s="1"/>
  <c r="C771" i="6" a="1"/>
  <c r="C771" i="6" s="1"/>
  <c r="C772" i="6" a="1"/>
  <c r="C772" i="6" s="1"/>
  <c r="C773" i="6" a="1"/>
  <c r="C773" i="6" s="1"/>
  <c r="C774" i="6" a="1"/>
  <c r="C774" i="6" s="1"/>
  <c r="C775" i="6" a="1"/>
  <c r="C775" i="6" s="1"/>
  <c r="C776" i="6" a="1"/>
  <c r="C776" i="6" s="1"/>
  <c r="C777" i="6" a="1"/>
  <c r="C777" i="6" s="1"/>
  <c r="C778" i="6" a="1"/>
  <c r="C778" i="6" s="1"/>
  <c r="C779" i="6" a="1"/>
  <c r="C779" i="6" s="1"/>
  <c r="C780" i="6" a="1"/>
  <c r="C780" i="6" s="1"/>
  <c r="C781" i="6" a="1"/>
  <c r="C781" i="6" s="1"/>
  <c r="C782" i="6" a="1"/>
  <c r="C782" i="6" s="1"/>
  <c r="C783" i="6" a="1"/>
  <c r="C783" i="6" s="1"/>
  <c r="C784" i="6" a="1"/>
  <c r="C784" i="6" s="1"/>
  <c r="C785" i="6" a="1"/>
  <c r="C785" i="6" s="1"/>
  <c r="C786" i="6" a="1"/>
  <c r="C786" i="6" s="1"/>
  <c r="C787" i="6" a="1"/>
  <c r="C787" i="6" s="1"/>
  <c r="C788" i="6" a="1"/>
  <c r="C788" i="6" s="1"/>
  <c r="C789" i="6" a="1"/>
  <c r="C789" i="6" s="1"/>
  <c r="C790" i="6" a="1"/>
  <c r="C790" i="6" s="1"/>
  <c r="C791" i="6" a="1"/>
  <c r="C791" i="6" s="1"/>
  <c r="C792" i="6" a="1"/>
  <c r="C792" i="6" s="1"/>
  <c r="C793" i="6" a="1"/>
  <c r="C793" i="6" s="1"/>
  <c r="C794" i="6" a="1"/>
  <c r="C794" i="6" s="1"/>
  <c r="C795" i="6" a="1"/>
  <c r="C795" i="6" s="1"/>
  <c r="C796" i="6" a="1"/>
  <c r="C796" i="6" s="1"/>
  <c r="C797" i="6" a="1"/>
  <c r="C797" i="6" s="1"/>
  <c r="C798" i="6" a="1"/>
  <c r="C798" i="6" s="1"/>
  <c r="C799" i="6" a="1"/>
  <c r="C799" i="6" s="1"/>
  <c r="C800" i="6" a="1"/>
  <c r="C800" i="6" s="1"/>
  <c r="C801" i="6" a="1"/>
  <c r="C801" i="6" s="1"/>
  <c r="C802" i="6" a="1"/>
  <c r="C802" i="6" s="1"/>
  <c r="C803" i="6" a="1"/>
  <c r="C803" i="6" s="1"/>
  <c r="C804" i="6" a="1"/>
  <c r="C804" i="6" s="1"/>
  <c r="C805" i="6" a="1"/>
  <c r="C805" i="6" s="1"/>
  <c r="C806" i="6" a="1"/>
  <c r="C806" i="6" s="1"/>
  <c r="C807" i="6" a="1"/>
  <c r="C807" i="6" s="1"/>
  <c r="C808" i="6" a="1"/>
  <c r="C808" i="6" s="1"/>
  <c r="C809" i="6" a="1"/>
  <c r="C809" i="6" s="1"/>
  <c r="C810" i="6" a="1"/>
  <c r="C810" i="6" s="1"/>
  <c r="C811" i="6" a="1"/>
  <c r="C811" i="6" s="1"/>
  <c r="C812" i="6" a="1"/>
  <c r="C812" i="6" s="1"/>
  <c r="C813" i="6" a="1"/>
  <c r="C813" i="6" s="1"/>
  <c r="C814" i="6" a="1"/>
  <c r="C814" i="6" s="1"/>
  <c r="C815" i="6" a="1"/>
  <c r="C815" i="6" s="1"/>
  <c r="C816" i="6" a="1"/>
  <c r="C816" i="6" s="1"/>
  <c r="C817" i="6" a="1"/>
  <c r="C817" i="6" s="1"/>
  <c r="C818" i="6" a="1"/>
  <c r="C818" i="6"/>
  <c r="C819" i="6" a="1"/>
  <c r="C819" i="6" s="1"/>
  <c r="C820" i="6" a="1"/>
  <c r="C820" i="6" s="1"/>
  <c r="C821" i="6" a="1"/>
  <c r="C821" i="6" s="1"/>
  <c r="C822" i="6" a="1"/>
  <c r="C822" i="6" s="1"/>
  <c r="C823" i="6" a="1"/>
  <c r="C823" i="6" s="1"/>
  <c r="C824" i="6" a="1"/>
  <c r="C824" i="6" s="1"/>
  <c r="C825" i="6" a="1"/>
  <c r="C825" i="6" s="1"/>
  <c r="C826" i="6" a="1"/>
  <c r="C826" i="6" s="1"/>
  <c r="C827" i="6" a="1"/>
  <c r="C827" i="6" s="1"/>
  <c r="C828" i="6" a="1"/>
  <c r="C828" i="6" s="1"/>
  <c r="C829" i="6" a="1"/>
  <c r="C829" i="6" s="1"/>
  <c r="C830" i="6" a="1"/>
  <c r="C830" i="6" s="1"/>
  <c r="C831" i="6" a="1"/>
  <c r="C831" i="6" s="1"/>
  <c r="C832" i="6" a="1"/>
  <c r="C832" i="6" s="1"/>
  <c r="C833" i="6" a="1"/>
  <c r="C833" i="6" s="1"/>
  <c r="C834" i="6" a="1"/>
  <c r="C834" i="6" s="1"/>
  <c r="C835" i="6" a="1"/>
  <c r="C835" i="6" s="1"/>
  <c r="C836" i="6" a="1"/>
  <c r="C836" i="6" s="1"/>
  <c r="C837" i="6" a="1"/>
  <c r="C837" i="6" s="1"/>
  <c r="C838" i="6" a="1"/>
  <c r="C838" i="6" s="1"/>
  <c r="C839" i="6" a="1"/>
  <c r="C839" i="6" s="1"/>
  <c r="C840" i="6" a="1"/>
  <c r="C840" i="6" s="1"/>
  <c r="C841" i="6" a="1"/>
  <c r="C841" i="6" s="1"/>
  <c r="C842" i="6" a="1"/>
  <c r="C842" i="6" s="1"/>
  <c r="C843" i="6" a="1"/>
  <c r="C843" i="6" s="1"/>
  <c r="C844" i="6" a="1"/>
  <c r="C844" i="6" s="1"/>
  <c r="C845" i="6" a="1"/>
  <c r="C845" i="6" s="1"/>
  <c r="C846" i="6" a="1"/>
  <c r="C846" i="6" s="1"/>
  <c r="C847" i="6" a="1"/>
  <c r="C847" i="6"/>
  <c r="C848" i="6" a="1"/>
  <c r="C848" i="6" s="1"/>
  <c r="C849" i="6" a="1"/>
  <c r="C849" i="6" s="1"/>
  <c r="C850" i="6" a="1"/>
  <c r="C850" i="6" s="1"/>
  <c r="C851" i="6" a="1"/>
  <c r="C851" i="6" s="1"/>
  <c r="C852" i="6" a="1"/>
  <c r="C852" i="6" s="1"/>
  <c r="C853" i="6" a="1"/>
  <c r="C853" i="6" s="1"/>
  <c r="C854" i="6" a="1"/>
  <c r="C854" i="6" s="1"/>
  <c r="C855" i="6" a="1"/>
  <c r="C855" i="6" s="1"/>
  <c r="C856" i="6" a="1"/>
  <c r="C856" i="6" s="1"/>
  <c r="C857" i="6" a="1"/>
  <c r="C857" i="6" s="1"/>
  <c r="C858" i="6" a="1"/>
  <c r="C858" i="6" s="1"/>
  <c r="C859" i="6" a="1"/>
  <c r="C859" i="6" s="1"/>
  <c r="C860" i="6" a="1"/>
  <c r="C860" i="6" s="1"/>
  <c r="C861" i="6" a="1"/>
  <c r="C861" i="6" s="1"/>
  <c r="C862" i="6" a="1"/>
  <c r="C862" i="6" s="1"/>
  <c r="C863" i="6" a="1"/>
  <c r="C863" i="6" s="1"/>
  <c r="C864" i="6" a="1"/>
  <c r="C864" i="6" s="1"/>
  <c r="C865" i="6" a="1"/>
  <c r="C865" i="6" s="1"/>
  <c r="C866" i="6" a="1"/>
  <c r="C866" i="6" s="1"/>
  <c r="C867" i="6" a="1"/>
  <c r="C867" i="6" s="1"/>
  <c r="C868" i="6" a="1"/>
  <c r="C868" i="6" s="1"/>
  <c r="C869" i="6" a="1"/>
  <c r="C869" i="6" s="1"/>
  <c r="C870" i="6" a="1"/>
  <c r="C870" i="6" s="1"/>
  <c r="C871" i="6" a="1"/>
  <c r="C871" i="6" s="1"/>
  <c r="C872" i="6" a="1"/>
  <c r="C872" i="6" s="1"/>
  <c r="C873" i="6" a="1"/>
  <c r="C873" i="6"/>
  <c r="C874" i="6" a="1"/>
  <c r="C874" i="6" s="1"/>
  <c r="C875" i="6" a="1"/>
  <c r="C875" i="6" s="1"/>
  <c r="C876" i="6" a="1"/>
  <c r="C876" i="6" s="1"/>
  <c r="C877" i="6" a="1"/>
  <c r="C877" i="6" s="1"/>
  <c r="C878" i="6" a="1"/>
  <c r="C878" i="6" s="1"/>
  <c r="C879" i="6" a="1"/>
  <c r="C879" i="6" s="1"/>
  <c r="C880" i="6" a="1"/>
  <c r="C880" i="6" s="1"/>
  <c r="C881" i="6" a="1"/>
  <c r="C881" i="6" s="1"/>
  <c r="C882" i="6" a="1"/>
  <c r="C882" i="6" s="1"/>
  <c r="C883" i="6" a="1"/>
  <c r="C883" i="6" s="1"/>
  <c r="C884" i="6" a="1"/>
  <c r="C884" i="6" s="1"/>
  <c r="C885" i="6" a="1"/>
  <c r="C885" i="6" s="1"/>
  <c r="C886" i="6" a="1"/>
  <c r="C886" i="6" s="1"/>
  <c r="C887" i="6" a="1"/>
  <c r="C887" i="6" s="1"/>
  <c r="C888" i="6" a="1"/>
  <c r="C888" i="6" s="1"/>
  <c r="C889" i="6" a="1"/>
  <c r="C889" i="6" s="1"/>
  <c r="C890" i="6" a="1"/>
  <c r="C890" i="6" s="1"/>
  <c r="C891" i="6" a="1"/>
  <c r="C891" i="6" s="1"/>
  <c r="C892" i="6" a="1"/>
  <c r="C892" i="6" s="1"/>
  <c r="C893" i="6" a="1"/>
  <c r="C893" i="6" s="1"/>
  <c r="C894" i="6" a="1"/>
  <c r="C894" i="6" s="1"/>
  <c r="C895" i="6" a="1"/>
  <c r="C895" i="6" s="1"/>
  <c r="C896" i="6" a="1"/>
  <c r="C896" i="6" s="1"/>
  <c r="C897" i="6" a="1"/>
  <c r="C897" i="6" s="1"/>
  <c r="C898" i="6" a="1"/>
  <c r="C898" i="6" s="1"/>
  <c r="C899" i="6" a="1"/>
  <c r="C899" i="6" s="1"/>
  <c r="C900" i="6" a="1"/>
  <c r="C900" i="6" s="1"/>
  <c r="C901" i="6" a="1"/>
  <c r="C901" i="6" s="1"/>
  <c r="C902" i="6" a="1"/>
  <c r="C902" i="6" s="1"/>
  <c r="C903" i="6" a="1"/>
  <c r="C903" i="6" s="1"/>
  <c r="C904" i="6" a="1"/>
  <c r="C904" i="6" s="1"/>
  <c r="C905" i="6" a="1"/>
  <c r="C905" i="6" s="1"/>
  <c r="C906" i="6" a="1"/>
  <c r="C906" i="6" s="1"/>
  <c r="C907" i="6" a="1"/>
  <c r="C907" i="6" s="1"/>
  <c r="C908" i="6" a="1"/>
  <c r="C908" i="6" s="1"/>
  <c r="C909" i="6" a="1"/>
  <c r="C909" i="6" s="1"/>
  <c r="C910" i="6" a="1"/>
  <c r="C910" i="6" s="1"/>
  <c r="C911" i="6" a="1"/>
  <c r="C911" i="6" s="1"/>
  <c r="C912" i="6" a="1"/>
  <c r="C912" i="6" s="1"/>
  <c r="C913" i="6" a="1"/>
  <c r="C913" i="6" s="1"/>
  <c r="C914" i="6" a="1"/>
  <c r="C914" i="6" s="1"/>
  <c r="C915" i="6" a="1"/>
  <c r="C915" i="6" s="1"/>
  <c r="C916" i="6" a="1"/>
  <c r="C916" i="6" s="1"/>
  <c r="C917" i="6" a="1"/>
  <c r="C917" i="6" s="1"/>
  <c r="C918" i="6" a="1"/>
  <c r="C918" i="6" s="1"/>
  <c r="C919" i="6" a="1"/>
  <c r="C919" i="6" s="1"/>
  <c r="C920" i="6" a="1"/>
  <c r="C920" i="6" s="1"/>
  <c r="C921" i="6" a="1"/>
  <c r="C921" i="6" s="1"/>
  <c r="C922" i="6" a="1"/>
  <c r="C922" i="6" s="1"/>
  <c r="C923" i="6" a="1"/>
  <c r="C923" i="6" s="1"/>
  <c r="C924" i="6" a="1"/>
  <c r="C924" i="6" s="1"/>
  <c r="C925" i="6" a="1"/>
  <c r="C925" i="6" s="1"/>
  <c r="C926" i="6" a="1"/>
  <c r="C926" i="6" s="1"/>
  <c r="C927" i="6" a="1"/>
  <c r="C927" i="6" s="1"/>
  <c r="C928" i="6" a="1"/>
  <c r="C928" i="6" s="1"/>
  <c r="C929" i="6" a="1"/>
  <c r="C929" i="6" s="1"/>
  <c r="C930" i="6" a="1"/>
  <c r="C930" i="6" s="1"/>
  <c r="C931" i="6" a="1"/>
  <c r="C931" i="6" s="1"/>
  <c r="C932" i="6" a="1"/>
  <c r="C932" i="6"/>
  <c r="C933" i="6" a="1"/>
  <c r="C933" i="6" s="1"/>
  <c r="C934" i="6" a="1"/>
  <c r="C934" i="6" s="1"/>
  <c r="C935" i="6" a="1"/>
  <c r="C935" i="6" s="1"/>
  <c r="C936" i="6" a="1"/>
  <c r="C936" i="6" s="1"/>
  <c r="C937" i="6" a="1"/>
  <c r="C937" i="6" s="1"/>
  <c r="C938" i="6" a="1"/>
  <c r="C938" i="6" s="1"/>
  <c r="C939" i="6" a="1"/>
  <c r="C939" i="6" s="1"/>
  <c r="C940" i="6" a="1"/>
  <c r="C940" i="6" s="1"/>
  <c r="C941" i="6" a="1"/>
  <c r="C941" i="6" s="1"/>
  <c r="C942" i="6" a="1"/>
  <c r="C942" i="6" s="1"/>
  <c r="C943" i="6" a="1"/>
  <c r="C943" i="6"/>
  <c r="C944" i="6" a="1"/>
  <c r="C944" i="6" s="1"/>
  <c r="C945" i="6" a="1"/>
  <c r="C945" i="6" s="1"/>
  <c r="C946" i="6" a="1"/>
  <c r="C946" i="6" s="1"/>
  <c r="C947" i="6" a="1"/>
  <c r="C947" i="6" s="1"/>
  <c r="C948" i="6" a="1"/>
  <c r="C948" i="6" s="1"/>
  <c r="C949" i="6" a="1"/>
  <c r="C949" i="6" s="1"/>
  <c r="C950" i="6" a="1"/>
  <c r="C950" i="6" s="1"/>
  <c r="C951" i="6" a="1"/>
  <c r="C951" i="6" s="1"/>
  <c r="C952" i="6" a="1"/>
  <c r="C952" i="6" s="1"/>
  <c r="C953" i="6" a="1"/>
  <c r="C953" i="6" s="1"/>
  <c r="C954" i="6" a="1"/>
  <c r="C954" i="6" s="1"/>
  <c r="C2" i="6" a="1"/>
  <c r="C2" i="6" s="1"/>
  <c r="H484" i="1"/>
  <c r="H724" i="1"/>
  <c r="H725" i="1"/>
  <c r="H451" i="1"/>
  <c r="H156" i="1"/>
  <c r="H698" i="1"/>
  <c r="H428" i="1"/>
  <c r="H184" i="1"/>
  <c r="H553" i="1"/>
  <c r="H911" i="1"/>
  <c r="H429" i="1"/>
  <c r="H91" i="1"/>
  <c r="H873" i="1"/>
  <c r="H746" i="1"/>
  <c r="H485" i="1"/>
  <c r="H225" i="1"/>
  <c r="H226" i="1"/>
  <c r="H666" i="1"/>
  <c r="H630" i="1"/>
  <c r="H452" i="1"/>
  <c r="H249" i="1"/>
  <c r="H250" i="1"/>
  <c r="H411" i="1"/>
  <c r="H453" i="1"/>
  <c r="H861" i="1"/>
  <c r="H874" i="1"/>
  <c r="H385" i="1"/>
  <c r="H948" i="1"/>
  <c r="H365" i="1"/>
  <c r="H875" i="1"/>
  <c r="H99" i="1"/>
  <c r="H194" i="1"/>
  <c r="H34" i="1"/>
  <c r="H18" i="1"/>
  <c r="H828" i="1"/>
  <c r="H55" i="1"/>
  <c r="H554" i="1"/>
  <c r="H667" i="1"/>
  <c r="H342" i="1"/>
  <c r="H311" i="1"/>
  <c r="H289" i="1"/>
  <c r="H601" i="1"/>
  <c r="H932" i="1"/>
  <c r="H699" i="1"/>
  <c r="H668" i="1"/>
  <c r="H747" i="1"/>
  <c r="H203" i="1"/>
  <c r="H167" i="1"/>
  <c r="H430" i="1"/>
  <c r="H312" i="1"/>
  <c r="H78" i="1"/>
  <c r="H777" i="1"/>
  <c r="H486" i="1"/>
  <c r="H897" i="1"/>
  <c r="H366" i="1"/>
  <c r="H264" i="1"/>
  <c r="H35" i="1"/>
  <c r="H79" i="1"/>
  <c r="H555" i="1"/>
  <c r="H805" i="1"/>
  <c r="H157" i="1"/>
  <c r="H700" i="1"/>
  <c r="H45" i="1"/>
  <c r="H778" i="1"/>
  <c r="H138" i="1"/>
  <c r="H61" i="1"/>
  <c r="H602" i="1"/>
  <c r="H290" i="1"/>
  <c r="H669" i="1"/>
  <c r="H844" i="1"/>
  <c r="H126" i="1"/>
  <c r="H862" i="1"/>
  <c r="H670" i="1"/>
  <c r="H471" i="1"/>
  <c r="H779" i="1"/>
  <c r="H527" i="1"/>
  <c r="H649" i="1"/>
  <c r="H748" i="1"/>
  <c r="H158" i="1"/>
  <c r="H671" i="1"/>
  <c r="H845" i="1"/>
  <c r="H185" i="1"/>
  <c r="H80" i="1"/>
  <c r="H528" i="1"/>
  <c r="H487" i="1"/>
  <c r="H672" i="1"/>
  <c r="H863" i="1"/>
  <c r="H673" i="1"/>
  <c r="H674" i="1"/>
  <c r="H603" i="1"/>
  <c r="H115" i="1"/>
  <c r="H556" i="1"/>
  <c r="H127" i="1"/>
  <c r="H574" i="1"/>
  <c r="H56" i="1"/>
  <c r="H912" i="1"/>
  <c r="H749" i="1"/>
  <c r="H631" i="1"/>
  <c r="H291" i="1"/>
  <c r="H92" i="1"/>
  <c r="H128" i="1"/>
  <c r="H265" i="1"/>
  <c r="H50" i="1"/>
  <c r="H386" i="1"/>
  <c r="H675" i="1"/>
  <c r="H292" i="1"/>
  <c r="H293" i="1"/>
  <c r="H168" i="1"/>
  <c r="H36" i="1"/>
  <c r="H387" i="1"/>
  <c r="H25" i="1"/>
  <c r="H57" i="1"/>
  <c r="H412" i="1"/>
  <c r="H488" i="1"/>
  <c r="H489" i="1"/>
  <c r="H159" i="1"/>
  <c r="H367" i="1"/>
  <c r="H904" i="1"/>
  <c r="H726" i="1"/>
  <c r="H701" i="1"/>
  <c r="H388" i="1"/>
  <c r="H490" i="1"/>
  <c r="H949" i="1"/>
  <c r="H604" i="1"/>
  <c r="H676" i="1"/>
  <c r="H81" i="1"/>
  <c r="H313" i="1"/>
  <c r="H343" i="1"/>
  <c r="H780" i="1"/>
  <c r="H750" i="1"/>
  <c r="H344" i="1"/>
  <c r="H314" i="1"/>
  <c r="H19" i="1"/>
  <c r="H846" i="1"/>
  <c r="H266" i="1"/>
  <c r="H898" i="1"/>
  <c r="H431" i="1"/>
  <c r="H139" i="1"/>
  <c r="H233" i="1"/>
  <c r="H413" i="1"/>
  <c r="H195" i="1"/>
  <c r="H557" i="1"/>
  <c r="H864" i="1"/>
  <c r="H129" i="1"/>
  <c r="H605" i="1"/>
  <c r="H606" i="1"/>
  <c r="H20" i="1"/>
  <c r="H66" i="1"/>
  <c r="H677" i="1"/>
  <c r="H345" i="1"/>
  <c r="H294" i="1"/>
  <c r="H829" i="1"/>
  <c r="H491" i="1"/>
  <c r="H575" i="1"/>
  <c r="H100" i="1"/>
  <c r="H876" i="1"/>
  <c r="H632" i="1"/>
  <c r="H454" i="1"/>
  <c r="H751" i="1"/>
  <c r="H432" i="1"/>
  <c r="H204" i="1"/>
  <c r="H331" i="1"/>
  <c r="H727" i="1"/>
  <c r="H678" i="1"/>
  <c r="H781" i="1"/>
  <c r="H267" i="1"/>
  <c r="H130" i="1"/>
  <c r="H455" i="1"/>
  <c r="H702" i="1"/>
  <c r="H414" i="1"/>
  <c r="H295" i="1"/>
  <c r="H169" i="1"/>
  <c r="H529" i="1"/>
  <c r="H37" i="1"/>
  <c r="H196" i="1"/>
  <c r="H703" i="1"/>
  <c r="H679" i="1"/>
  <c r="H704" i="1"/>
  <c r="H607" i="1"/>
  <c r="H920" i="1"/>
  <c r="H131" i="1"/>
  <c r="H268" i="1"/>
  <c r="H576" i="1"/>
  <c r="H877" i="1"/>
  <c r="H806" i="1"/>
  <c r="H433" i="1"/>
  <c r="H315" i="1"/>
  <c r="H830" i="1"/>
  <c r="H705" i="1"/>
  <c r="H101" i="1"/>
  <c r="H558" i="1"/>
  <c r="H296" i="1"/>
  <c r="H5" i="1"/>
  <c r="H530" i="1"/>
  <c r="H472" i="1"/>
  <c r="H140" i="1"/>
  <c r="H473" i="1"/>
  <c r="H67" i="1"/>
  <c r="H434" i="1"/>
  <c r="H15" i="1"/>
  <c r="H887" i="1"/>
  <c r="H933" i="1"/>
  <c r="H205" i="1"/>
  <c r="H170" i="1"/>
  <c r="H234" i="1"/>
  <c r="H68" i="1"/>
  <c r="H269" i="1"/>
  <c r="H102" i="1"/>
  <c r="H171" i="1"/>
  <c r="H706" i="1"/>
  <c r="H782" i="1"/>
  <c r="H492" i="1"/>
  <c r="H783" i="1"/>
  <c r="H197" i="1"/>
  <c r="H865" i="1"/>
  <c r="H297" i="1"/>
  <c r="H847" i="1"/>
  <c r="H531" i="1"/>
  <c r="H921" i="1"/>
  <c r="H332" i="1"/>
  <c r="H680" i="1"/>
  <c r="H681" i="1"/>
  <c r="H186" i="1"/>
  <c r="H728" i="1"/>
  <c r="H807" i="1"/>
  <c r="H808" i="1"/>
  <c r="H58" i="1"/>
  <c r="H298" i="1"/>
  <c r="H9" i="1"/>
  <c r="H41" i="1"/>
  <c r="H532" i="1"/>
  <c r="H270" i="1"/>
  <c r="H141" i="1"/>
  <c r="H831" i="1"/>
  <c r="H633" i="1"/>
  <c r="H299" i="1"/>
  <c r="H752" i="1"/>
  <c r="H346" i="1"/>
  <c r="H206" i="1"/>
  <c r="H559" i="1"/>
  <c r="H608" i="1"/>
  <c r="H707" i="1"/>
  <c r="H729" i="1"/>
  <c r="H832" i="1"/>
  <c r="H435" i="1"/>
  <c r="H493" i="1"/>
  <c r="H809" i="1"/>
  <c r="H494" i="1"/>
  <c r="H82" i="1"/>
  <c r="H142" i="1"/>
  <c r="H577" i="1"/>
  <c r="H560" i="1"/>
  <c r="H784" i="1"/>
  <c r="H495" i="1"/>
  <c r="H785" i="1"/>
  <c r="H271" i="1"/>
  <c r="H848" i="1"/>
  <c r="H187" i="1"/>
  <c r="H69" i="1"/>
  <c r="H753" i="1"/>
  <c r="H368" i="1"/>
  <c r="H496" i="1"/>
  <c r="H70" i="1"/>
  <c r="H810" i="1"/>
  <c r="H347" i="1"/>
  <c r="H369" i="1"/>
  <c r="H207" i="1"/>
  <c r="H888" i="1"/>
  <c r="H849" i="1"/>
  <c r="H708" i="1"/>
  <c r="H172" i="1"/>
  <c r="H436" i="1"/>
  <c r="H235" i="1"/>
  <c r="H533" i="1"/>
  <c r="H316" i="1"/>
  <c r="H534" i="1"/>
  <c r="H198" i="1"/>
  <c r="H46" i="1"/>
  <c r="H878" i="1"/>
  <c r="H889" i="1"/>
  <c r="H132" i="1"/>
  <c r="H850" i="1"/>
  <c r="H497" i="1"/>
  <c r="H890" i="1"/>
  <c r="H498" i="1"/>
  <c r="H300" i="1"/>
  <c r="H922" i="1"/>
  <c r="H851" i="1"/>
  <c r="H499" i="1"/>
  <c r="H535" i="1"/>
  <c r="H348" i="1"/>
  <c r="H208" i="1"/>
  <c r="H437" i="1"/>
  <c r="H942" i="1"/>
  <c r="H236" i="1"/>
  <c r="H26" i="1"/>
  <c r="H754" i="1"/>
  <c r="H317" i="1"/>
  <c r="H811" i="1"/>
  <c r="H83" i="1"/>
  <c r="H866" i="1"/>
  <c r="H349" i="1"/>
  <c r="H879" i="1"/>
  <c r="H609" i="1"/>
  <c r="H350" i="1"/>
  <c r="H913" i="1"/>
  <c r="H905" i="1"/>
  <c r="H923" i="1"/>
  <c r="H730" i="1"/>
  <c r="H318" i="1"/>
  <c r="H333" i="1"/>
  <c r="H301" i="1"/>
  <c r="H319" i="1"/>
  <c r="H71" i="1"/>
  <c r="H943" i="1"/>
  <c r="H84" i="1"/>
  <c r="H143" i="1"/>
  <c r="H62" i="1"/>
  <c r="H209" i="1"/>
  <c r="H93" i="1"/>
  <c r="H38" i="1"/>
  <c r="H934" i="1"/>
  <c r="H389" i="1"/>
  <c r="H500" i="1"/>
  <c r="H42" i="1"/>
  <c r="H10" i="1"/>
  <c r="H85" i="1"/>
  <c r="H578" i="1"/>
  <c r="H16" i="1"/>
  <c r="H370" i="1"/>
  <c r="H610" i="1"/>
  <c r="H914" i="1"/>
  <c r="H320" i="1"/>
  <c r="H731" i="1"/>
  <c r="H650" i="1"/>
  <c r="H103" i="1"/>
  <c r="H237" i="1"/>
  <c r="H51" i="1"/>
  <c r="H251" i="1"/>
  <c r="H915" i="1"/>
  <c r="H935" i="1"/>
  <c r="H438" i="1"/>
  <c r="H439" i="1"/>
  <c r="H144" i="1"/>
  <c r="H390" i="1"/>
  <c r="H812" i="1"/>
  <c r="H272" i="1"/>
  <c r="H899" i="1"/>
  <c r="H145" i="1"/>
  <c r="H755" i="1"/>
  <c r="H47" i="1"/>
  <c r="H146" i="1"/>
  <c r="H924" i="1"/>
  <c r="H273" i="1"/>
  <c r="H274" i="1"/>
  <c r="H536" i="1"/>
  <c r="H456" i="1"/>
  <c r="H391" i="1"/>
  <c r="H474" i="1"/>
  <c r="H188" i="1"/>
  <c r="H634" i="1"/>
  <c r="H440" i="1"/>
  <c r="H611" i="1"/>
  <c r="H252" i="1"/>
  <c r="H116" i="1"/>
  <c r="H537" i="1"/>
  <c r="H635" i="1"/>
  <c r="H109" i="1"/>
  <c r="H13" i="1"/>
  <c r="H457" i="1"/>
  <c r="H709" i="1"/>
  <c r="H916" i="1"/>
  <c r="H651" i="1"/>
  <c r="H210" i="1"/>
  <c r="H501" i="1"/>
  <c r="H458" i="1"/>
  <c r="H6" i="1"/>
  <c r="H917" i="1"/>
  <c r="H459" i="1"/>
  <c r="H199" i="1"/>
  <c r="H30" i="1"/>
  <c r="H612" i="1"/>
  <c r="H441" i="1"/>
  <c r="H14" i="1"/>
  <c r="H502" i="1"/>
  <c r="H48" i="1"/>
  <c r="H27" i="1"/>
  <c r="H579" i="1"/>
  <c r="H3" i="1"/>
  <c r="H503" i="1"/>
  <c r="H504" i="1"/>
  <c r="H813" i="1"/>
  <c r="H189" i="1"/>
  <c r="H613" i="1"/>
  <c r="H147" i="1"/>
  <c r="H756" i="1"/>
  <c r="H351" i="1"/>
  <c r="H117" i="1"/>
  <c r="H253" i="1"/>
  <c r="H371" i="1"/>
  <c r="H334" i="1"/>
  <c r="H561" i="1"/>
  <c r="H254" i="1"/>
  <c r="H255" i="1"/>
  <c r="H372" i="1"/>
  <c r="H682" i="1"/>
  <c r="H867" i="1"/>
  <c r="H505" i="1"/>
  <c r="H392" i="1"/>
  <c r="H852" i="1"/>
  <c r="H710" i="1"/>
  <c r="H786" i="1"/>
  <c r="H636" i="1"/>
  <c r="H415" i="1"/>
  <c r="H683" i="1"/>
  <c r="H652" i="1"/>
  <c r="H538" i="1"/>
  <c r="H757" i="1"/>
  <c r="H868" i="1"/>
  <c r="H614" i="1"/>
  <c r="H653" i="1"/>
  <c r="H110" i="1"/>
  <c r="H393" i="1"/>
  <c r="H711" i="1"/>
  <c r="H684" i="1"/>
  <c r="H539" i="1"/>
  <c r="H712" i="1"/>
  <c r="H615" i="1"/>
  <c r="H758" i="1"/>
  <c r="H160" i="1"/>
  <c r="H540" i="1"/>
  <c r="H580" i="1"/>
  <c r="H72" i="1"/>
  <c r="H562" i="1"/>
  <c r="H275" i="1"/>
  <c r="H900" i="1"/>
  <c r="H616" i="1"/>
  <c r="H173" i="1"/>
  <c r="H617" i="1"/>
  <c r="H302" i="1"/>
  <c r="H86" i="1"/>
  <c r="H394" i="1"/>
  <c r="H475" i="1"/>
  <c r="H506" i="1"/>
  <c r="H654" i="1"/>
  <c r="H211" i="1"/>
  <c r="H507" i="1"/>
  <c r="H4" i="1"/>
  <c r="H476" i="1"/>
  <c r="H352" i="1"/>
  <c r="H335" i="1"/>
  <c r="H63" i="1"/>
  <c r="H759" i="1"/>
  <c r="H936" i="1"/>
  <c r="H212" i="1"/>
  <c r="H213" i="1"/>
  <c r="H373" i="1"/>
  <c r="H581" i="1"/>
  <c r="H833" i="1"/>
  <c r="H787" i="1"/>
  <c r="H508" i="1"/>
  <c r="H925" i="1"/>
  <c r="H416" i="1"/>
  <c r="H417" i="1"/>
  <c r="H509" i="1"/>
  <c r="H174" i="1"/>
  <c r="H541" i="1"/>
  <c r="H256" i="1"/>
  <c r="H618" i="1"/>
  <c r="H214" i="1"/>
  <c r="H321" i="1"/>
  <c r="H28" i="1"/>
  <c r="H64" i="1"/>
  <c r="H215" i="1"/>
  <c r="H814" i="1"/>
  <c r="H510" i="1"/>
  <c r="H73" i="1"/>
  <c r="H637" i="1"/>
  <c r="H511" i="1"/>
  <c r="H853" i="1"/>
  <c r="H926" i="1"/>
  <c r="H815" i="1"/>
  <c r="H582" i="1"/>
  <c r="H788" i="1"/>
  <c r="H906" i="1"/>
  <c r="H816" i="1"/>
  <c r="H760" i="1"/>
  <c r="H854" i="1"/>
  <c r="H133" i="1"/>
  <c r="H257" i="1"/>
  <c r="H685" i="1"/>
  <c r="H374" i="1"/>
  <c r="H104" i="1"/>
  <c r="H817" i="1"/>
  <c r="H148" i="1"/>
  <c r="H190" i="1"/>
  <c r="H418" i="1"/>
  <c r="H149" i="1"/>
  <c r="H216" i="1"/>
  <c r="H880" i="1"/>
  <c r="H542" i="1"/>
  <c r="H927" i="1"/>
  <c r="H732" i="1"/>
  <c r="H686" i="1"/>
  <c r="H336" i="1"/>
  <c r="H687" i="1"/>
  <c r="H855" i="1"/>
  <c r="H276" i="1"/>
  <c r="H563" i="1"/>
  <c r="H277" i="1"/>
  <c r="H789" i="1"/>
  <c r="H52" i="1"/>
  <c r="H375" i="1"/>
  <c r="H161" i="1"/>
  <c r="H869" i="1"/>
  <c r="H395" i="1"/>
  <c r="H376" i="1"/>
  <c r="H419" i="1"/>
  <c r="H353" i="1"/>
  <c r="H420" i="1"/>
  <c r="H278" i="1"/>
  <c r="H442" i="1"/>
  <c r="H337" i="1"/>
  <c r="H790" i="1"/>
  <c r="H638" i="1"/>
  <c r="H834" i="1"/>
  <c r="H619" i="1"/>
  <c r="H477" i="1"/>
  <c r="H891" i="1"/>
  <c r="H354" i="1"/>
  <c r="H322" i="1"/>
  <c r="H512" i="1"/>
  <c r="H377" i="1"/>
  <c r="H713" i="1"/>
  <c r="H761" i="1"/>
  <c r="H217" i="1"/>
  <c r="H118" i="1"/>
  <c r="H94" i="1"/>
  <c r="H29" i="1"/>
  <c r="H583" i="1"/>
  <c r="H460" i="1"/>
  <c r="H655" i="1"/>
  <c r="H543" i="1"/>
  <c r="H564" i="1"/>
  <c r="H303" i="1"/>
  <c r="H443" i="1"/>
  <c r="H258" i="1"/>
  <c r="H791" i="1"/>
  <c r="H396" i="1"/>
  <c r="H421" i="1"/>
  <c r="H74" i="1"/>
  <c r="H901" i="1"/>
  <c r="H792" i="1"/>
  <c r="H338" i="1"/>
  <c r="H119" i="1"/>
  <c r="H444" i="1"/>
  <c r="H818" i="1"/>
  <c r="H620" i="1"/>
  <c r="H513" i="1"/>
  <c r="H279" i="1"/>
  <c r="H31" i="1"/>
  <c r="H928" i="1"/>
  <c r="H621" i="1"/>
  <c r="H544" i="1"/>
  <c r="H835" i="1"/>
  <c r="H478" i="1"/>
  <c r="H584" i="1"/>
  <c r="H565" i="1"/>
  <c r="H11" i="1"/>
  <c r="H355" i="1"/>
  <c r="H856" i="1"/>
  <c r="H134" i="1"/>
  <c r="H929" i="1"/>
  <c r="H622" i="1"/>
  <c r="H585" i="1"/>
  <c r="H43" i="1"/>
  <c r="H762" i="1"/>
  <c r="H175" i="1"/>
  <c r="H445" i="1"/>
  <c r="H397" i="1"/>
  <c r="H793" i="1"/>
  <c r="H763" i="1"/>
  <c r="H857" i="1"/>
  <c r="H461" i="1"/>
  <c r="H17" i="1"/>
  <c r="H688" i="1"/>
  <c r="H733" i="1"/>
  <c r="H462" i="1"/>
  <c r="H323" i="1"/>
  <c r="H238" i="1"/>
  <c r="H446" i="1"/>
  <c r="H714" i="1"/>
  <c r="H398" i="1"/>
  <c r="H734" i="1"/>
  <c r="H218" i="1"/>
  <c r="H836" i="1"/>
  <c r="H837" i="1"/>
  <c r="H545" i="1"/>
  <c r="H586" i="1"/>
  <c r="H324" i="1"/>
  <c r="H623" i="1"/>
  <c r="H356" i="1"/>
  <c r="H546" i="1"/>
  <c r="H280" i="1"/>
  <c r="H587" i="1"/>
  <c r="H656" i="1"/>
  <c r="H304" i="1"/>
  <c r="H514" i="1"/>
  <c r="H881" i="1"/>
  <c r="H954" i="1"/>
  <c r="H870" i="1"/>
  <c r="H95" i="1"/>
  <c r="H219" i="1"/>
  <c r="H325" i="1"/>
  <c r="H588" i="1"/>
  <c r="H191" i="1"/>
  <c r="H764" i="1"/>
  <c r="H689" i="1"/>
  <c r="H259" i="1"/>
  <c r="H735" i="1"/>
  <c r="H950" i="1"/>
  <c r="H515" i="1"/>
  <c r="H339" i="1"/>
  <c r="H624" i="1"/>
  <c r="H765" i="1"/>
  <c r="H589" i="1"/>
  <c r="H871" i="1"/>
  <c r="H794" i="1"/>
  <c r="H590" i="1"/>
  <c r="H819" i="1"/>
  <c r="H766" i="1"/>
  <c r="H715" i="1"/>
  <c r="H192" i="1"/>
  <c r="H918" i="1"/>
  <c r="H858" i="1"/>
  <c r="H944" i="1"/>
  <c r="H591" i="1"/>
  <c r="H399" i="1"/>
  <c r="H892" i="1"/>
  <c r="H357" i="1"/>
  <c r="H902" i="1"/>
  <c r="H893" i="1"/>
  <c r="H639" i="1"/>
  <c r="H239" i="1"/>
  <c r="H690" i="1"/>
  <c r="H640" i="1"/>
  <c r="H120" i="1"/>
  <c r="H820" i="1"/>
  <c r="H736" i="1"/>
  <c r="H641" i="1"/>
  <c r="H340" i="1"/>
  <c r="H592" i="1"/>
  <c r="H907" i="1"/>
  <c r="H59" i="1"/>
  <c r="H767" i="1"/>
  <c r="H737" i="1"/>
  <c r="H859" i="1"/>
  <c r="H716" i="1"/>
  <c r="H516" i="1"/>
  <c r="H547" i="1"/>
  <c r="H400" i="1"/>
  <c r="H281" i="1"/>
  <c r="H642" i="1"/>
  <c r="H75" i="1"/>
  <c r="H220" i="1"/>
  <c r="H872" i="1"/>
  <c r="H517" i="1"/>
  <c r="H111" i="1"/>
  <c r="H518" i="1"/>
  <c r="H593" i="1"/>
  <c r="H221" i="1"/>
  <c r="H519" i="1"/>
  <c r="H479" i="1"/>
  <c r="H795" i="1"/>
  <c r="H566" i="1"/>
  <c r="H480" i="1"/>
  <c r="H358" i="1"/>
  <c r="H625" i="1"/>
  <c r="H882" i="1"/>
  <c r="H738" i="1"/>
  <c r="H520" i="1"/>
  <c r="H883" i="1"/>
  <c r="H447" i="1"/>
  <c r="H260" i="1"/>
  <c r="H96" i="1"/>
  <c r="H261" i="1"/>
  <c r="H463" i="1"/>
  <c r="H401" i="1"/>
  <c r="H326" i="1"/>
  <c r="H422" i="1"/>
  <c r="H121" i="1"/>
  <c r="H49" i="1"/>
  <c r="H908" i="1"/>
  <c r="H222" i="1"/>
  <c r="H821" i="1"/>
  <c r="H223" i="1"/>
  <c r="H402" i="1"/>
  <c r="H657" i="1"/>
  <c r="H717" i="1"/>
  <c r="H378" i="1"/>
  <c r="H176" i="1"/>
  <c r="H945" i="1"/>
  <c r="H327" i="1"/>
  <c r="H282" i="1"/>
  <c r="H359" i="1"/>
  <c r="H768" i="1"/>
  <c r="H240" i="1"/>
  <c r="H403" i="1"/>
  <c r="H718" i="1"/>
  <c r="H241" i="1"/>
  <c r="H838" i="1"/>
  <c r="H328" i="1"/>
  <c r="H822" i="1"/>
  <c r="H739" i="1"/>
  <c r="H658" i="1"/>
  <c r="H946" i="1"/>
  <c r="H823" i="1"/>
  <c r="H112" i="1"/>
  <c r="H404" i="1"/>
  <c r="H740" i="1"/>
  <c r="H626" i="1"/>
  <c r="H360" i="1"/>
  <c r="H224" i="1"/>
  <c r="H691" i="1"/>
  <c r="H909" i="1"/>
  <c r="H937" i="1"/>
  <c r="H824" i="1"/>
  <c r="H741" i="1"/>
  <c r="H177" i="1"/>
  <c r="H594" i="1"/>
  <c r="H162" i="1"/>
  <c r="H947" i="1"/>
  <c r="H163" i="1"/>
  <c r="H361" i="1"/>
  <c r="H105" i="1"/>
  <c r="H521" i="1"/>
  <c r="H522" i="1"/>
  <c r="H227" i="1"/>
  <c r="H423" i="1"/>
  <c r="H424" i="1"/>
  <c r="H567" i="1"/>
  <c r="H362" i="1"/>
  <c r="H659" i="1"/>
  <c r="H242" i="1"/>
  <c r="H884" i="1"/>
  <c r="H135" i="1"/>
  <c r="H283" i="1"/>
  <c r="H76" i="1"/>
  <c r="H329" i="1"/>
  <c r="H87" i="1"/>
  <c r="H113" i="1"/>
  <c r="H150" i="1"/>
  <c r="H548" i="1"/>
  <c r="H106" i="1"/>
  <c r="H151" i="1"/>
  <c r="H39" i="1"/>
  <c r="H305" i="1"/>
  <c r="H692" i="1"/>
  <c r="H645" i="1"/>
  <c r="H595" i="1"/>
  <c r="H938" i="1"/>
  <c r="H719" i="1"/>
  <c r="H660" i="1"/>
  <c r="H379" i="1"/>
  <c r="H464" i="1"/>
  <c r="H284" i="1"/>
  <c r="H951" i="1"/>
  <c r="H7" i="1"/>
  <c r="H21" i="1"/>
  <c r="H285" i="1"/>
  <c r="H152" i="1"/>
  <c r="H796" i="1"/>
  <c r="H568" i="1"/>
  <c r="H839" i="1"/>
  <c r="H903" i="1"/>
  <c r="H797" i="1"/>
  <c r="H12" i="1"/>
  <c r="H465" i="1"/>
  <c r="H178" i="1"/>
  <c r="H643" i="1"/>
  <c r="H306" i="1"/>
  <c r="H549" i="1"/>
  <c r="H228" i="1"/>
  <c r="H661" i="1"/>
  <c r="H693" i="1"/>
  <c r="H694" i="1"/>
  <c r="H952" i="1"/>
  <c r="H840" i="1"/>
  <c r="H720" i="1"/>
  <c r="H569" i="1"/>
  <c r="H769" i="1"/>
  <c r="H380" i="1"/>
  <c r="H466" i="1"/>
  <c r="H405" i="1"/>
  <c r="H330" i="1"/>
  <c r="H88" i="1"/>
  <c r="H22" i="1"/>
  <c r="H798" i="1"/>
  <c r="H448" i="1"/>
  <c r="H644" i="1"/>
  <c r="H122" i="1"/>
  <c r="H153" i="1"/>
  <c r="H243" i="1"/>
  <c r="H842" i="1"/>
  <c r="H843" i="1"/>
  <c r="H244" i="1"/>
  <c r="H341" i="1"/>
  <c r="H523" i="1"/>
  <c r="H695" i="1"/>
  <c r="H164" i="1"/>
  <c r="H770" i="1"/>
  <c r="H200" i="1"/>
  <c r="H524" i="1"/>
  <c r="H662" i="1"/>
  <c r="H930" i="1"/>
  <c r="H550" i="1"/>
  <c r="H627" i="1"/>
  <c r="H193" i="1"/>
  <c r="H771" i="1"/>
  <c r="H32" i="1"/>
  <c r="H406" i="1"/>
  <c r="H286" i="1"/>
  <c r="H799" i="1"/>
  <c r="H245" i="1"/>
  <c r="H663" i="1"/>
  <c r="H33" i="1"/>
  <c r="H179" i="1"/>
  <c r="H165" i="1"/>
  <c r="H646" i="1"/>
  <c r="H939" i="1"/>
  <c r="H89" i="1"/>
  <c r="H180" i="1"/>
  <c r="H953" i="1"/>
  <c r="H53" i="1"/>
  <c r="H229" i="1"/>
  <c r="H919" i="1"/>
  <c r="H885" i="1"/>
  <c r="H721" i="1"/>
  <c r="H696" i="1"/>
  <c r="H425" i="1"/>
  <c r="H60" i="1"/>
  <c r="H107" i="1"/>
  <c r="H307" i="1"/>
  <c r="H467" i="1"/>
  <c r="H181" i="1"/>
  <c r="H40" i="1"/>
  <c r="H449" i="1"/>
  <c r="H886" i="1"/>
  <c r="H426" i="1"/>
  <c r="H201" i="1"/>
  <c r="H407" i="1"/>
  <c r="H628" i="1"/>
  <c r="H800" i="1"/>
  <c r="H468" i="1"/>
  <c r="H90" i="1"/>
  <c r="H469" i="1"/>
  <c r="H381" i="1"/>
  <c r="H287" i="1"/>
  <c r="H570" i="1"/>
  <c r="H742" i="1"/>
  <c r="H8" i="1"/>
  <c r="H647" i="1"/>
  <c r="H551" i="1"/>
  <c r="H382" i="1"/>
  <c r="H910" i="1"/>
  <c r="H230" i="1"/>
  <c r="H470" i="1"/>
  <c r="H54" i="1"/>
  <c r="H940" i="1"/>
  <c r="H772" i="1"/>
  <c r="H931" i="1"/>
  <c r="H860" i="1"/>
  <c r="H136" i="1"/>
  <c r="H743" i="1"/>
  <c r="H137" i="1"/>
  <c r="H246" i="1"/>
  <c r="H894" i="1"/>
  <c r="H596" i="1"/>
  <c r="H154" i="1"/>
  <c r="H773" i="1"/>
  <c r="H552" i="1"/>
  <c r="H166" i="1"/>
  <c r="H108" i="1"/>
  <c r="H23" i="1"/>
  <c r="H24" i="1"/>
  <c r="H597" i="1"/>
  <c r="H825" i="1"/>
  <c r="H97" i="1"/>
  <c r="H155" i="1"/>
  <c r="H722" i="1"/>
  <c r="H774" i="1"/>
  <c r="H744" i="1"/>
  <c r="H775" i="1"/>
  <c r="H826" i="1"/>
  <c r="H664" i="1"/>
  <c r="H123" i="1"/>
  <c r="H571" i="1"/>
  <c r="H427" i="1"/>
  <c r="H598" i="1"/>
  <c r="H665" i="1"/>
  <c r="H98" i="1"/>
  <c r="H182" i="1"/>
  <c r="H572" i="1"/>
  <c r="H481" i="1"/>
  <c r="H202" i="1"/>
  <c r="H776" i="1"/>
  <c r="H408" i="1"/>
  <c r="H262" i="1"/>
  <c r="H247" i="1"/>
  <c r="H599" i="1"/>
  <c r="H573" i="1"/>
  <c r="H629" i="1"/>
  <c r="H77" i="1"/>
  <c r="H44" i="1"/>
  <c r="H308" i="1"/>
  <c r="H482" i="1"/>
  <c r="H309" i="1"/>
  <c r="H450" i="1"/>
  <c r="H697" i="1"/>
  <c r="H409" i="1"/>
  <c r="H2" i="1"/>
  <c r="H525" i="1"/>
  <c r="H124" i="1"/>
  <c r="H183" i="1"/>
  <c r="H941" i="1"/>
  <c r="H827" i="1"/>
  <c r="H648" i="1"/>
  <c r="H231" i="1"/>
  <c r="H410" i="1"/>
  <c r="H263" i="1"/>
  <c r="H114" i="1"/>
  <c r="H801" i="1"/>
  <c r="H745" i="1"/>
  <c r="H802" i="1"/>
  <c r="H288" i="1"/>
  <c r="H723" i="1"/>
  <c r="H65" i="1"/>
  <c r="H232" i="1"/>
  <c r="H895" i="1"/>
  <c r="H803" i="1"/>
  <c r="H383" i="1"/>
  <c r="H363" i="1"/>
  <c r="H384" i="1"/>
  <c r="H364" i="1"/>
  <c r="H600" i="1"/>
  <c r="H841" i="1"/>
  <c r="H483" i="1"/>
  <c r="H125" i="1"/>
  <c r="H526" i="1"/>
  <c r="H248" i="1"/>
  <c r="H310" i="1"/>
  <c r="H804" i="1"/>
  <c r="H896" i="1"/>
  <c r="B2" i="6" l="1" a="1"/>
  <c r="B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<sst xmlns="http://schemas.openxmlformats.org/spreadsheetml/2006/main" count="6820" uniqueCount="1696">
  <si>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</si>
  <si>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</si>
  <si>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</si>
  <si>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</si>
  <si>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</si>
  <si>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</si>
  <si>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</si>
  <si>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</si>
  <si>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</si>
  <si>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</si>
  <si>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</si>
  <si>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</si>
  <si>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</si>
  <si>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</si>
  <si>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</si>
  <si>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</si>
  <si>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</si>
  <si>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</si>
  <si>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</si>
  <si>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</si>
  <si>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</si>
  <si>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</si>
  <si>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</si>
  <si>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</si>
  <si>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</si>
  <si>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</si>
  <si>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</si>
  <si>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</si>
  <si>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</si>
  <si>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</si>
  <si>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</si>
  <si>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</si>
  <si>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</si>
  <si>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</si>
  <si>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</si>
  <si>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</si>
  <si>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</si>
  <si>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</si>
  <si>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</si>
  <si>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</si>
  <si>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</si>
  <si>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</si>
  <si>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</si>
  <si>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</si>
  <si>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</si>
  <si>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</si>
  <si>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</si>
  <si>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</si>
  <si>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</si>
  <si>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</si>
  <si>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</si>
  <si>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</si>
  <si>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</si>
  <si>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</si>
  <si>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</si>
  <si>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</si>
  <si>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</si>
  <si>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</si>
  <si>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</si>
  <si>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</si>
  <si>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</si>
  <si>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</si>
  <si>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</si>
  <si>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</si>
  <si>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</si>
  <si>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</si>
  <si>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</si>
  <si>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</si>
  <si>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</si>
  <si>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</si>
  <si>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</si>
  <si>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</si>
  <si>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</si>
  <si>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</si>
  <si>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</si>
  <si>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</si>
  <si>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</si>
  <si>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</si>
  <si>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</si>
  <si>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</si>
  <si>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</si>
  <si>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</si>
  <si>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</si>
  <si>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</si>
  <si>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</si>
  <si>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</si>
  <si>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</si>
  <si>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</si>
  <si>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</si>
  <si>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</si>
  <si>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</si>
  <si>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</si>
  <si>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</si>
  <si>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</si>
  <si>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</si>
  <si>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</si>
  <si>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</si>
  <si>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</si>
  <si>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</si>
  <si>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</si>
  <si>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</si>
  <si>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</si>
  <si>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</si>
  <si>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</si>
  <si>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</si>
  <si>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</si>
  <si>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</si>
  <si>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</si>
  <si>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</si>
  <si>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</si>
  <si>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</si>
  <si>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</si>
  <si>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</si>
  <si>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</si>
  <si>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</si>
  <si>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</si>
  <si>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</si>
  <si>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</si>
  <si>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</si>
  <si>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</si>
  <si>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</si>
  <si>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</si>
  <si>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</si>
  <si>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</si>
  <si>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</si>
  <si>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</si>
  <si>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</si>
  <si>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</si>
  <si>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</si>
  <si>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</si>
  <si>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</si>
  <si>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</si>
  <si>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</si>
  <si>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</si>
  <si>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</si>
  <si>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</si>
  <si>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</si>
  <si>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</si>
  <si>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</si>
  <si>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</si>
  <si>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</si>
  <si>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</si>
  <si>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</si>
  <si>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</si>
  <si>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</si>
  <si>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</si>
  <si>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</si>
  <si>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</si>
  <si>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</si>
  <si>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</si>
  <si>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</si>
  <si>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</si>
  <si>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</si>
  <si>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</si>
  <si>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</si>
  <si>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</si>
  <si>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</si>
  <si>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</si>
  <si>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</si>
  <si>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</si>
  <si>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</si>
  <si>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</si>
  <si>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</si>
  <si>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</si>
  <si>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</si>
  <si>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</si>
  <si>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</si>
  <si>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</si>
  <si>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</si>
  <si>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</si>
  <si>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</si>
  <si>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</si>
  <si>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</si>
  <si>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</si>
  <si>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</si>
  <si>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</si>
  <si>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</si>
  <si>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</si>
  <si>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</si>
  <si>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</si>
  <si>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</si>
  <si>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</si>
  <si>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</si>
  <si>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</si>
  <si>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</si>
  <si>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</si>
  <si>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</si>
  <si>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</si>
  <si>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</si>
  <si>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</si>
  <si>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</si>
  <si>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</si>
  <si>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</si>
  <si>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</si>
  <si>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</si>
  <si>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</si>
  <si>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</si>
  <si>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</si>
  <si>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</si>
  <si>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</si>
  <si>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</si>
  <si>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</si>
  <si>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</si>
  <si>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</si>
  <si>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</si>
  <si>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</si>
  <si>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</si>
  <si>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</si>
  <si>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</si>
  <si>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</si>
  <si>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</si>
  <si>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</si>
  <si>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</si>
  <si>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</si>
  <si>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</si>
  <si>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</si>
  <si>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</si>
  <si>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</si>
  <si>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</si>
  <si>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</si>
  <si>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</si>
  <si>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</si>
  <si>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</si>
  <si>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</si>
  <si>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</si>
  <si>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</si>
  <si>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</si>
  <si>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</si>
  <si>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</si>
  <si>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</si>
  <si>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</si>
  <si>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</si>
  <si>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</si>
  <si>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</si>
  <si>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</si>
  <si>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</si>
  <si>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</si>
  <si>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</si>
  <si>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</si>
  <si>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</si>
  <si>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</si>
  <si>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</si>
  <si>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</si>
  <si>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</si>
  <si>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</si>
  <si>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</si>
  <si>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</si>
  <si>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</si>
  <si>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</si>
  <si>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</si>
  <si>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</si>
  <si>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</si>
  <si>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</si>
  <si>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</si>
  <si>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</si>
  <si>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</si>
  <si>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</si>
  <si>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</si>
  <si>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</si>
  <si>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</si>
  <si>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</si>
  <si>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</si>
  <si>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</si>
  <si>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</si>
  <si>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</si>
  <si>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</si>
  <si>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</si>
  <si>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</si>
  <si>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</si>
  <si>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</si>
  <si>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</si>
  <si>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</si>
  <si>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</si>
  <si>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</si>
  <si>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</si>
  <si>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</si>
  <si>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</si>
  <si>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</si>
  <si>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</si>
  <si>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</si>
  <si>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</si>
  <si>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</si>
  <si>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</si>
  <si>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</si>
  <si>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</si>
  <si>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</si>
  <si>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</si>
  <si>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</si>
  <si>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</si>
  <si>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</si>
  <si>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</si>
  <si>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</si>
  <si>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</si>
  <si>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</si>
  <si>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</si>
  <si>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</si>
  <si>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</si>
  <si>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</si>
  <si>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</si>
  <si>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</si>
  <si>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</si>
  <si>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</si>
  <si>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</si>
  <si>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</si>
  <si>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</si>
  <si>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</si>
  <si>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</si>
  <si>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</si>
  <si>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</si>
  <si>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</si>
  <si>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</si>
  <si>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</si>
  <si>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</si>
  <si>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</si>
  <si>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</si>
  <si>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</si>
  <si>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</si>
  <si>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</si>
  <si>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</si>
  <si>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</si>
  <si>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</si>
  <si>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</si>
  <si>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</si>
  <si>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</si>
  <si>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</si>
  <si>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</si>
  <si>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</si>
  <si>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</si>
  <si>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</si>
  <si>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</si>
  <si>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</si>
  <si>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</si>
  <si>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</si>
  <si>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</si>
  <si>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</si>
  <si>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</si>
  <si>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</si>
  <si>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</si>
  <si>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</si>
  <si>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</si>
  <si>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</si>
  <si>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</si>
  <si>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</si>
  <si>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</si>
  <si>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</si>
  <si>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</si>
  <si>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</si>
  <si>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</si>
  <si>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</si>
  <si>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</si>
  <si>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</si>
  <si>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</si>
  <si>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</si>
  <si>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</si>
  <si>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</si>
  <si>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</si>
  <si>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</si>
  <si>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</si>
  <si>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</si>
  <si>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</si>
  <si>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</si>
  <si>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</si>
  <si>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</si>
  <si>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</si>
  <si>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</si>
  <si>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</si>
  <si>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</si>
  <si>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</si>
  <si>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</si>
  <si>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</si>
  <si>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</si>
  <si>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</si>
  <si>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</si>
  <si>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</si>
  <si>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</si>
  <si>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</si>
  <si>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</si>
  <si>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</si>
  <si>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</si>
  <si>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</si>
  <si>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</si>
  <si>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</si>
  <si>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</si>
  <si>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</si>
  <si>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</si>
  <si>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</si>
  <si>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</si>
  <si>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</si>
  <si>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</si>
  <si>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</si>
  <si>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</si>
  <si>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</si>
  <si>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</si>
  <si>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</si>
  <si>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</si>
  <si>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</si>
  <si>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</si>
  <si>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</si>
  <si>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</si>
  <si>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</si>
  <si>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</si>
  <si>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</si>
  <si>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</si>
  <si>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</si>
  <si>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</si>
  <si>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</si>
  <si>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</si>
  <si>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</si>
  <si>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</si>
  <si>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</si>
  <si>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</si>
  <si>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</si>
  <si>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</si>
  <si>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</si>
  <si>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</si>
  <si>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</si>
  <si>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</si>
  <si>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</si>
  <si>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</si>
  <si>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</si>
  <si>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</si>
  <si>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</si>
  <si>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</si>
  <si>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</si>
  <si>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</si>
  <si>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</si>
  <si>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</si>
  <si>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</si>
  <si>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</si>
  <si>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</si>
  <si>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</si>
  <si>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</si>
  <si>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</si>
  <si>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</si>
  <si>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</si>
  <si>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</si>
  <si>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</si>
  <si>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</si>
  <si>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</si>
  <si>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</si>
  <si>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</si>
  <si>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</si>
  <si>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</si>
  <si>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</si>
  <si>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</si>
  <si>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</si>
  <si>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</si>
  <si>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</si>
  <si>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</si>
  <si>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</si>
  <si>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</si>
  <si>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</si>
  <si>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</si>
  <si>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</si>
  <si>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</si>
  <si>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</si>
  <si>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</si>
  <si>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</si>
  <si>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</si>
  <si>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</si>
  <si>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</si>
  <si>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</si>
  <si>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</si>
  <si>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</si>
  <si>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</si>
  <si>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</si>
  <si>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</si>
  <si>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</si>
  <si>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</si>
  <si>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</si>
  <si>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</si>
  <si>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</si>
  <si>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</si>
  <si>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</si>
  <si>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</si>
  <si>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</si>
  <si>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</si>
  <si>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</si>
  <si>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</si>
  <si>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</si>
  <si>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</si>
  <si>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</si>
  <si>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</si>
  <si>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</si>
  <si>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</si>
  <si>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</si>
  <si>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</si>
  <si>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</si>
  <si>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</si>
  <si>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</si>
  <si>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</si>
  <si>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</si>
  <si>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</si>
  <si>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</si>
  <si>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</si>
  <si>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</si>
  <si>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</si>
  <si>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</si>
  <si>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</si>
  <si>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</si>
  <si>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</si>
  <si>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</si>
  <si>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</si>
  <si>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</si>
  <si>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</si>
  <si>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</si>
  <si>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</si>
  <si>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</si>
  <si>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</si>
  <si>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</si>
  <si>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</si>
  <si>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</si>
  <si>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</si>
  <si>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</si>
  <si>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</si>
  <si>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</si>
  <si>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</si>
  <si>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</si>
  <si>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</si>
  <si>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</si>
  <si>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</si>
  <si>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</si>
  <si>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</si>
  <si>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</si>
  <si>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</si>
  <si>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</si>
  <si>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</si>
  <si>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</si>
  <si>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</si>
  <si>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</si>
  <si>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</si>
  <si>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</si>
  <si>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</si>
  <si>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</si>
  <si>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</si>
  <si>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</si>
  <si>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</si>
  <si>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</si>
  <si>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</si>
  <si>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</si>
  <si>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</si>
  <si>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</si>
  <si>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</si>
  <si>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</si>
  <si>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</si>
  <si>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</si>
  <si>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</si>
  <si>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</si>
  <si>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</si>
  <si>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</si>
  <si>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</si>
  <si>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</si>
  <si>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</si>
  <si>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</si>
  <si>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</si>
  <si>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</si>
  <si>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</si>
  <si>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</si>
  <si>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</si>
  <si>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</si>
  <si>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</si>
  <si>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</si>
  <si>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</si>
  <si>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</si>
  <si>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</si>
  <si>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</si>
  <si>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</si>
  <si>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</si>
  <si>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</si>
  <si>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</si>
  <si>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</si>
  <si>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</si>
  <si>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</si>
  <si>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</si>
  <si>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</si>
  <si>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</si>
  <si>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</si>
  <si>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</si>
  <si>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</si>
  <si>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</si>
  <si>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</si>
  <si>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</si>
  <si>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</si>
  <si>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</si>
  <si>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</si>
  <si>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</si>
  <si>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</si>
  <si>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</si>
  <si>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</si>
  <si>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</si>
  <si>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</si>
  <si>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</si>
  <si>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</si>
  <si>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</si>
  <si>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</si>
  <si>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</si>
  <si>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</si>
  <si>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</si>
  <si>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</si>
  <si>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</si>
  <si>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</si>
  <si>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</si>
  <si>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</si>
  <si>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</si>
  <si>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</si>
  <si>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</si>
  <si>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</si>
  <si>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</si>
  <si>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</si>
  <si>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</si>
  <si>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</si>
  <si>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</si>
  <si>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</si>
  <si>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</si>
  <si>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</si>
  <si>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</si>
  <si>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</si>
  <si>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</si>
  <si>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</si>
  <si>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</si>
  <si>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</si>
  <si>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</si>
  <si>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</si>
  <si>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</si>
  <si>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</si>
  <si>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</si>
  <si>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</si>
  <si>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</si>
  <si>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</si>
  <si>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</si>
  <si>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</si>
  <si>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</si>
  <si>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</si>
  <si>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</si>
  <si>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</si>
  <si>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</si>
  <si>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</si>
  <si>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</si>
  <si>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</si>
  <si>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</si>
  <si>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</si>
  <si>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</si>
  <si>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</si>
  <si>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</si>
  <si>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</si>
  <si>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</si>
  <si>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</si>
  <si>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</si>
  <si>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</si>
  <si>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</si>
  <si>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</si>
  <si>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</si>
  <si>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</si>
  <si>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</si>
  <si>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</si>
  <si>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</si>
  <si>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</si>
  <si>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</si>
  <si>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</si>
  <si>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</si>
  <si>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</si>
  <si>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</si>
  <si>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</si>
  <si>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</si>
  <si>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</si>
  <si>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</si>
  <si>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</si>
  <si>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</si>
  <si>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</si>
  <si>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</si>
  <si>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</si>
  <si>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</si>
  <si>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</si>
  <si>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</si>
  <si>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</si>
  <si>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</si>
  <si>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</si>
  <si>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</si>
  <si>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</si>
  <si>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</si>
  <si>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</si>
  <si>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</si>
  <si>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</si>
  <si>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</si>
  <si>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</si>
  <si>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</si>
  <si>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</si>
  <si>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</si>
  <si>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</si>
  <si>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</si>
  <si>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</si>
  <si>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</si>
  <si>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</si>
  <si>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</si>
  <si>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</si>
  <si>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</si>
  <si>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</si>
  <si>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</si>
  <si>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</si>
  <si>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</si>
  <si>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</si>
  <si>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</si>
  <si>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</si>
  <si>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</si>
  <si>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</si>
  <si>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</si>
  <si>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</si>
  <si>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</si>
  <si>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</si>
  <si>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</si>
  <si>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</si>
  <si>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</si>
  <si>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</si>
  <si>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</si>
  <si>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</si>
  <si>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</si>
  <si>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</si>
  <si>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</si>
  <si>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</si>
  <si>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</si>
  <si>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</si>
  <si>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</si>
  <si>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</si>
  <si>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</si>
  <si>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</si>
  <si>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</si>
  <si>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</si>
  <si>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</si>
  <si>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</si>
  <si>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</si>
  <si>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</si>
  <si>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</si>
  <si>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</si>
  <si>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</si>
  <si>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</si>
  <si>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</si>
  <si>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</si>
  <si>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</si>
  <si>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</si>
  <si>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</si>
  <si>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</si>
  <si>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</si>
  <si>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</si>
  <si>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</si>
  <si>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</si>
  <si>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</si>
  <si>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</si>
  <si>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</si>
  <si>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</si>
  <si>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</si>
  <si>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</si>
  <si>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</si>
  <si>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</si>
  <si>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</si>
  <si>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</si>
  <si>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</si>
  <si>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</si>
  <si>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</si>
  <si>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</si>
  <si>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</si>
  <si>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</si>
  <si>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</si>
  <si>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</si>
  <si>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</si>
  <si>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</si>
  <si>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</si>
  <si>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</si>
  <si>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</si>
  <si>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</si>
  <si>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</si>
  <si>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</si>
  <si>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</si>
  <si>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</si>
  <si>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</si>
  <si>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</si>
  <si>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</si>
  <si>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</si>
  <si>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</si>
  <si>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</si>
  <si>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</si>
  <si>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</si>
  <si>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</si>
  <si>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</si>
  <si>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</si>
  <si>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</si>
  <si>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</si>
  <si>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</si>
  <si>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</si>
  <si>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</si>
  <si>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</si>
  <si>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</si>
  <si>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</si>
  <si>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</si>
  <si>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</si>
  <si>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</si>
  <si>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</si>
  <si>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</si>
  <si>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</si>
  <si>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</si>
  <si>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</si>
  <si>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</si>
  <si>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</si>
  <si>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</si>
  <si>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</si>
  <si>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</si>
  <si>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</si>
  <si>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</si>
  <si>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</si>
  <si>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</si>
  <si>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</si>
  <si>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</si>
  <si>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</si>
  <si>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</si>
  <si>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</si>
  <si>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</si>
  <si>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</si>
  <si>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</si>
  <si>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</si>
  <si>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</si>
  <si>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</si>
  <si>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</si>
  <si>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</si>
  <si>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</si>
  <si>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</si>
  <si>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</si>
  <si>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</si>
  <si>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</si>
  <si>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</si>
  <si>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</si>
  <si>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</si>
  <si>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</si>
  <si>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</si>
  <si>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</si>
  <si>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</si>
  <si>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</si>
  <si>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</si>
  <si>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</si>
  <si>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</si>
  <si>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</si>
  <si>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</si>
  <si>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</si>
  <si>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</si>
  <si>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</si>
  <si>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</si>
  <si>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</si>
  <si>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</si>
  <si>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</si>
  <si>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</si>
  <si>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</si>
  <si>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</si>
  <si>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</si>
  <si>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</si>
  <si>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</si>
  <si>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</si>
  <si>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</si>
  <si>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</si>
  <si>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</si>
  <si>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</si>
  <si>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</si>
  <si>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</si>
  <si>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</si>
  <si>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</si>
  <si>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</si>
  <si>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</si>
  <si>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</si>
  <si>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</si>
  <si>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</si>
  <si>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</si>
  <si>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</si>
  <si>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</si>
  <si>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</si>
  <si>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</si>
  <si>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</si>
  <si>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</si>
  <si>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</si>
  <si>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</si>
  <si>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</si>
  <si>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</si>
  <si>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</si>
  <si>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</si>
  <si>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</si>
  <si>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</si>
  <si>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</si>
  <si>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</si>
  <si>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</si>
  <si>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</si>
  <si>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</si>
  <si>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</si>
  <si>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</si>
  <si>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</si>
  <si>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</si>
  <si>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</si>
  <si>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</si>
  <si>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</si>
  <si>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</si>
  <si>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</si>
  <si>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</si>
  <si>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</si>
  <si>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</si>
  <si>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</si>
  <si>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</si>
  <si>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</si>
  <si>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</si>
  <si>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</si>
  <si>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</si>
  <si>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</si>
  <si>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</si>
  <si>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</si>
  <si>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</si>
  <si>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</si>
  <si>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</si>
  <si>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</si>
  <si>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</si>
  <si>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</si>
  <si>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</si>
  <si>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</si>
  <si>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</si>
  <si>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</si>
  <si>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</si>
  <si>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</si>
  <si>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</si>
  <si>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</si>
  <si>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</si>
  <si>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</si>
  <si>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</si>
  <si>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</si>
  <si>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</si>
  <si>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</si>
  <si>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</si>
  <si>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</si>
  <si>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</si>
  <si>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</si>
  <si>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</si>
  <si>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</si>
  <si>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</si>
  <si>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</si>
  <si>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</si>
  <si>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</si>
  <si>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</si>
  <si>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</si>
  <si>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</si>
  <si>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</si>
  <si>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</si>
  <si>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</si>
  <si>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</si>
  <si>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</si>
  <si>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</si>
  <si>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</si>
  <si>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</si>
  <si>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</si>
  <si>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</si>
  <si>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</si>
  <si>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</si>
  <si>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</si>
  <si>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</si>
  <si>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</si>
  <si>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</si>
  <si>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</si>
  <si>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</si>
  <si>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</si>
  <si>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</si>
  <si>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</si>
  <si>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</si>
  <si>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</si>
  <si>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</si>
  <si>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</si>
  <si>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</si>
  <si>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</si>
  <si>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</si>
  <si>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</si>
  <si>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</si>
  <si>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</si>
  <si>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</si>
  <si>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</si>
  <si>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</si>
  <si>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</si>
  <si>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</si>
  <si>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</si>
  <si>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</si>
  <si>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</si>
  <si>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</si>
  <si>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</si>
  <si>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</si>
  <si>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</si>
  <si>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</si>
  <si>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</si>
  <si>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</si>
  <si>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</si>
  <si>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</si>
  <si>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</si>
  <si>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</si>
  <si>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</si>
  <si>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</si>
  <si>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</si>
  <si>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</si>
  <si>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</si>
  <si>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</si>
  <si>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</si>
  <si>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</si>
  <si>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</si>
  <si>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</si>
  <si>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</si>
  <si>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</si>
  <si>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</si>
  <si>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</si>
  <si>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</si>
  <si>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</si>
  <si>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</si>
  <si>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</si>
  <si>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</si>
  <si>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</si>
  <si>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</si>
  <si>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</si>
  <si>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</si>
  <si>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</si>
  <si>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</si>
  <si>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</si>
  <si>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</si>
  <si>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</si>
  <si>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</si>
  <si>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</si>
  <si>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</si>
  <si>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</si>
  <si>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</si>
  <si>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</si>
  <si>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</si>
  <si>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</si>
  <si>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</si>
  <si>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</si>
  <si>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</si>
  <si>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</si>
  <si>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</si>
  <si>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</si>
  <si>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</si>
  <si>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</si>
  <si>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</si>
  <si>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</si>
  <si>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</si>
  <si>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</si>
  <si>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</si>
  <si>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</si>
  <si>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</si>
  <si>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</si>
  <si>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</si>
  <si>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</si>
  <si>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</si>
  <si>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</si>
  <si>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</si>
  <si>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</si>
  <si>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</si>
  <si>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</si>
  <si>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</si>
  <si>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</si>
  <si>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</si>
  <si>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</si>
  <si>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</si>
  <si>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</si>
  <si>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</si>
  <si>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</si>
  <si>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</si>
  <si>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</si>
  <si>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</si>
  <si>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</si>
  <si>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</si>
  <si>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</si>
  <si>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</si>
  <si>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</si>
  <si>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</si>
  <si>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</si>
  <si>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</si>
  <si>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</si>
  <si>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</si>
  <si>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</si>
  <si>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</si>
  <si>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</si>
  <si>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</si>
  <si>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</si>
  <si>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</si>
  <si>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</si>
  <si>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</si>
  <si>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</si>
  <si>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</si>
  <si>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</si>
  <si>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</si>
  <si>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</si>
  <si>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</si>
  <si>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</si>
  <si>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</si>
  <si>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</si>
  <si>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</si>
  <si>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</si>
  <si>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</si>
  <si>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</si>
  <si>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</si>
  <si>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</si>
  <si>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</si>
  <si>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</si>
  <si>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</si>
  <si>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</si>
  <si>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</si>
  <si>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</si>
  <si>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</si>
  <si>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</si>
  <si>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</si>
  <si>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</si>
  <si>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</si>
  <si>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</si>
  <si>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</si>
  <si>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</si>
  <si>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</si>
  <si>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</si>
  <si>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</si>
  <si>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</si>
  <si>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</si>
  <si>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</si>
  <si>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</si>
  <si>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</si>
  <si>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</si>
  <si>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</si>
  <si>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</si>
  <si>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</si>
  <si>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</si>
  <si>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</si>
  <si>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</si>
  <si>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</si>
  <si>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</si>
  <si>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</si>
  <si>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</si>
  <si>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</si>
  <si>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</si>
  <si>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</si>
  <si>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</si>
  <si>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</si>
  <si>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</si>
  <si>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</si>
  <si>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</si>
  <si>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</si>
  <si>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</si>
  <si>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</si>
  <si>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</si>
  <si>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</si>
  <si>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</si>
  <si>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</si>
  <si>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</si>
  <si>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</si>
  <si>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</si>
  <si>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</si>
  <si>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</si>
  <si>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</si>
  <si>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</si>
  <si>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</si>
  <si>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</si>
  <si>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</si>
  <si>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</si>
  <si>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</si>
  <si>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</si>
  <si>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</si>
  <si>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</si>
  <si>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</si>
  <si>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</si>
  <si>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</si>
  <si>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</si>
  <si>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</si>
  <si>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</si>
  <si>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</si>
  <si>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</si>
  <si>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</si>
  <si>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</si>
  <si>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</si>
  <si>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</si>
  <si>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</si>
  <si>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</si>
  <si>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</si>
  <si>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</si>
  <si>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</si>
  <si>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</si>
  <si>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</si>
  <si>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</si>
  <si>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</si>
  <si>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</si>
  <si>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</si>
  <si>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</si>
  <si>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</si>
  <si>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</si>
  <si>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</si>
  <si>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</si>
  <si>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</si>
  <si>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</si>
  <si>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</si>
  <si>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</si>
  <si>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</si>
  <si>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</si>
  <si>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</si>
  <si>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</si>
  <si>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</si>
  <si>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</si>
  <si>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</si>
  <si>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</si>
  <si>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</si>
  <si>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</si>
  <si>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</si>
  <si>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</si>
  <si>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</si>
  <si>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</si>
  <si>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</si>
  <si>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</si>
  <si>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</si>
  <si>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</si>
  <si>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</si>
  <si>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</si>
  <si>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</si>
  <si>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</si>
  <si>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</si>
  <si>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</si>
  <si>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</si>
  <si>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</si>
  <si>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</si>
  <si>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</si>
  <si>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</si>
  <si>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</si>
  <si>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</si>
  <si>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</si>
  <si>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</si>
  <si>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</si>
  <si>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</si>
  <si>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</si>
  <si>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</si>
  <si>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</si>
  <si>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</si>
  <si>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</si>
  <si>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</si>
  <si>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</si>
  <si>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</si>
  <si>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</si>
  <si>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</si>
  <si>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</si>
  <si>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</si>
  <si>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</si>
  <si>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</si>
  <si>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</si>
  <si>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</si>
  <si>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</si>
  <si>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</si>
  <si>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</si>
  <si>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</si>
  <si>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</si>
  <si>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</si>
  <si>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</si>
  <si>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</si>
  <si>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</si>
  <si>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</si>
  <si>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</si>
  <si>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</si>
  <si>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</si>
  <si>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</si>
  <si>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</si>
  <si>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</si>
  <si>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</si>
  <si>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</si>
  <si>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</si>
  <si>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</si>
  <si>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</si>
  <si>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</si>
  <si>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</si>
  <si>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</si>
  <si>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</si>
  <si>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</si>
  <si>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</si>
  <si>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</si>
  <si>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</si>
  <si>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</si>
  <si>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</si>
  <si>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</si>
  <si>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</si>
  <si>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</si>
  <si>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</si>
  <si>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</si>
  <si>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</si>
  <si>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</si>
  <si>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</si>
  <si>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</si>
  <si>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</si>
  <si>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</si>
  <si>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</si>
  <si>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</si>
  <si>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</si>
  <si>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</si>
  <si>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</si>
  <si>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</si>
  <si>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</si>
  <si>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</si>
  <si>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</si>
  <si>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</si>
  <si>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</si>
  <si>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</si>
  <si>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</si>
  <si>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</si>
  <si>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</si>
  <si>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</si>
  <si>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</si>
  <si>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</si>
  <si>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</si>
  <si>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</si>
  <si>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</si>
  <si>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</si>
  <si>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</si>
  <si>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</si>
  <si>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</si>
  <si>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</si>
  <si>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</si>
  <si>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</si>
  <si>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</si>
  <si>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</si>
  <si>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</si>
  <si>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</si>
  <si>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</si>
  <si>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</si>
  <si>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</si>
  <si>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</si>
  <si>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</si>
  <si>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</si>
  <si>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</si>
  <si>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</si>
  <si>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</si>
  <si>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</si>
  <si>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</si>
  <si>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</si>
  <si>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</si>
  <si>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</si>
  <si>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</si>
  <si>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</si>
  <si>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</si>
  <si>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</si>
  <si>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</si>
  <si>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</si>
  <si>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</si>
  <si>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</si>
  <si>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</si>
  <si>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</si>
  <si>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</si>
  <si>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</si>
  <si>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</si>
  <si>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</si>
  <si>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</si>
  <si>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</si>
  <si>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</si>
  <si>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</si>
  <si>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</si>
  <si>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</si>
  <si>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</si>
  <si>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</si>
  <si>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</si>
  <si>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</si>
  <si>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</si>
  <si>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</si>
  <si>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</si>
  <si>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</si>
  <si>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</si>
  <si>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</si>
  <si>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</si>
  <si>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</si>
  <si>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</si>
  <si>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</si>
  <si>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</si>
  <si>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</si>
  <si>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</si>
  <si>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</si>
  <si>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</si>
  <si>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</si>
  <si>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</si>
  <si>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</si>
  <si>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</si>
  <si>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</si>
  <si>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</si>
  <si>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</si>
  <si>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</si>
  <si>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</si>
  <si>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</si>
  <si>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</si>
  <si>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</si>
  <si>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</si>
  <si>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</si>
  <si>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</si>
  <si>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</si>
  <si>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</si>
  <si>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</si>
  <si>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</si>
  <si>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</si>
  <si>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</si>
  <si>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</si>
  <si>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</si>
  <si>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</si>
  <si>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</si>
  <si>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</si>
  <si>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</si>
  <si>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</si>
  <si>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</si>
  <si>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</si>
  <si>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</si>
  <si>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</si>
  <si>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</si>
  <si>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</si>
  <si>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</si>
  <si>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</si>
  <si>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</si>
  <si>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</si>
  <si>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</si>
  <si>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</si>
  <si>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</si>
  <si>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</si>
  <si>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</si>
  <si>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</si>
  <si>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</si>
  <si>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</si>
  <si>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</si>
  <si>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</si>
  <si>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</si>
  <si>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</si>
  <si>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</si>
  <si>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</si>
  <si>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</si>
  <si>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</si>
  <si>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</si>
  <si>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</si>
  <si>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</si>
  <si>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</si>
  <si>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</si>
  <si>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</si>
  <si>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</si>
  <si>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</si>
  <si>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</si>
  <si>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</si>
  <si>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</si>
  <si>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</si>
  <si>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</si>
  <si>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</si>
  <si>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</si>
  <si>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</si>
  <si>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</si>
  <si>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</si>
  <si>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</si>
  <si>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</si>
  <si>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</si>
  <si>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</si>
  <si>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</si>
  <si>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</si>
  <si>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</si>
  <si>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</si>
  <si>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</si>
  <si>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</si>
  <si>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</si>
  <si>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</si>
  <si>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</si>
  <si>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</si>
  <si>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</si>
  <si>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</si>
  <si>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</si>
  <si>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</si>
  <si>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</si>
  <si>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</si>
  <si>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</si>
  <si>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</si>
  <si>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</si>
  <si>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</si>
  <si>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</si>
  <si>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</si>
  <si>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</si>
  <si>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</si>
  <si>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</si>
  <si>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</si>
  <si>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</si>
  <si>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</si>
  <si>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</si>
  <si>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</si>
  <si>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</si>
  <si>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</si>
  <si>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</si>
  <si>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</si>
  <si>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</si>
  <si>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</si>
  <si>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</si>
  <si>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</si>
  <si>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</si>
  <si>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</si>
  <si>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</si>
  <si>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</si>
  <si>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</si>
  <si>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</si>
  <si>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</si>
  <si>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</si>
  <si>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</si>
  <si>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</si>
  <si>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</si>
  <si>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</si>
  <si>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</si>
  <si>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</si>
  <si>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</si>
  <si>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</si>
  <si>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</si>
  <si>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</si>
  <si>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</si>
  <si>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</si>
  <si>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</si>
  <si>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</si>
  <si>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</si>
  <si>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</si>
  <si>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</si>
  <si>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</si>
  <si>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</si>
  <si>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</si>
  <si>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</si>
  <si>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</si>
  <si>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</si>
  <si>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</si>
  <si>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</si>
  <si>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</si>
  <si>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</si>
  <si>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</si>
  <si>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</si>
  <si>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</si>
  <si>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</si>
  <si>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</si>
  <si>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</si>
  <si>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</si>
  <si>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</si>
  <si>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</si>
  <si>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</si>
  <si>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</si>
  <si>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</si>
  <si>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</si>
  <si>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</si>
  <si>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</si>
  <si>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</si>
  <si>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</si>
  <si>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</si>
  <si>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</si>
  <si>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</si>
  <si>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</si>
  <si>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</si>
  <si>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</si>
  <si>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</si>
  <si>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</si>
  <si>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</si>
  <si>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</si>
  <si>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</si>
  <si>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</si>
  <si>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</si>
  <si>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</si>
  <si>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</si>
  <si>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</si>
  <si>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</si>
  <si>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</si>
  <si>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</si>
  <si>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</si>
  <si>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</si>
  <si>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</si>
  <si>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</si>
  <si>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</si>
  <si>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</si>
  <si>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</si>
  <si>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</si>
  <si>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</si>
  <si>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</si>
  <si>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</si>
  <si>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</si>
  <si>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</si>
  <si>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</si>
  <si>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</si>
  <si>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</si>
  <si>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</si>
  <si>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</si>
  <si>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</si>
  <si>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</si>
  <si>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</si>
  <si>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</si>
  <si>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</si>
  <si>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</si>
  <si>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</si>
  <si>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</si>
  <si>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</si>
  <si>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</si>
  <si>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</si>
  <si>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</si>
  <si>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</si>
  <si>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</si>
  <si>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</si>
  <si>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</si>
  <si>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</si>
  <si>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</si>
  <si>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</si>
  <si>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</si>
  <si>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</si>
  <si>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</si>
  <si>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</si>
  <si>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</si>
  <si>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</si>
  <si>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</si>
  <si>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</si>
  <si>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</si>
  <si>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</si>
  <si>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</si>
  <si>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</si>
  <si>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</si>
  <si>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</si>
  <si>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</si>
  <si>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</si>
  <si>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</si>
  <si>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</si>
  <si>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</si>
  <si>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</si>
  <si>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</si>
  <si>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</si>
  <si>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</si>
  <si>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</si>
  <si>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</si>
  <si>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</si>
  <si>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</si>
  <si>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</si>
  <si>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</si>
  <si>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</si>
  <si>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</si>
  <si>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</si>
  <si>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</si>
  <si>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</si>
  <si>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</si>
  <si>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</si>
  <si>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</si>
  <si>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</si>
  <si>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</si>
  <si>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</si>
  <si>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</si>
  <si>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</si>
  <si>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</si>
  <si>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</si>
  <si>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</si>
  <si>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</si>
  <si>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</si>
  <si>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</si>
  <si>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</si>
  <si>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</si>
  <si>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</si>
  <si>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Row Labels</t>
  </si>
  <si>
    <t>Sum of streams</t>
  </si>
  <si>
    <t>Top 10 Songs</t>
  </si>
  <si>
    <t>Slicer -&gt; Date</t>
  </si>
  <si>
    <t>if possible, animate</t>
  </si>
  <si>
    <t>Take My BreathThe Weeknd</t>
  </si>
  <si>
    <t>TOP SONGS BY STREAMS</t>
  </si>
  <si>
    <t>Released Date</t>
  </si>
  <si>
    <t>Orig</t>
  </si>
  <si>
    <t>Song Name</t>
  </si>
  <si>
    <t>Beyoncé</t>
  </si>
  <si>
    <t>Kendrick Lamar, Beyoncé</t>
  </si>
  <si>
    <t>Rema, Selena G</t>
  </si>
  <si>
    <t>Rauw Alejandro, ROSALÍA</t>
  </si>
  <si>
    <t>ROSALÍA</t>
  </si>
  <si>
    <t>Wisin &amp; Yandel, ROSALÍA</t>
  </si>
  <si>
    <t>The Weeknd, ROSALÍA</t>
  </si>
  <si>
    <t>Jasiel Nuñez, Peso P</t>
  </si>
  <si>
    <t>Tiësto, Tate M</t>
  </si>
  <si>
    <t>Tiësto, Ava</t>
  </si>
  <si>
    <t>Tiësto, Kar</t>
  </si>
  <si>
    <t>Tiësto</t>
  </si>
  <si>
    <t>Michael Bublé</t>
  </si>
  <si>
    <t>Elley Duhé</t>
  </si>
  <si>
    <t>Måneskin</t>
  </si>
  <si>
    <t>Edén Muñoz</t>
  </si>
  <si>
    <t>Junior H, Edén Muñoz</t>
  </si>
  <si>
    <t>Sebastian Yatra, Manuel Turizo, Beéle</t>
  </si>
  <si>
    <t>José Feliciano</t>
  </si>
  <si>
    <t>Tubarão Te Amo</t>
  </si>
  <si>
    <t>Dj LK da Escócia, MC Ryan SP, Tchakabum</t>
  </si>
  <si>
    <t>Zé Neto &amp; Cristiano</t>
  </si>
  <si>
    <t>Rema</t>
  </si>
  <si>
    <t>Luciano, Aitch, BIA</t>
  </si>
  <si>
    <t>Rich The Kid, Matuê</t>
  </si>
  <si>
    <t>Conexões de Máfia</t>
  </si>
  <si>
    <t>Zé Felipe</t>
  </si>
  <si>
    <t>Jordan Fisher, Josh Levi, Finneas O'Connell, 4*TOWN (From Disney and Pixar's Turning Red), Topher Ngo, Grayson Vill</t>
  </si>
  <si>
    <t>Bad Bunny, The Marias</t>
  </si>
  <si>
    <t>Justin Quiles, Lenny Tavárez, BL</t>
  </si>
  <si>
    <t>Arcangel, De La Ghetto, Justin Quiles, Lenny Tavárez, Sech, Dalex, Dimelo Flow, Rich Music</t>
  </si>
  <si>
    <t>Marília Mendonça, Hugo &amp; Guilherme</t>
  </si>
  <si>
    <t>Marília Mendonça, Maiara &amp;</t>
  </si>
  <si>
    <t>Marília Mendonça</t>
  </si>
  <si>
    <t>Esqueça-me Se For Capaz</t>
  </si>
  <si>
    <t>Vai Lá Em Casa Hoje</t>
  </si>
  <si>
    <t>Leão</t>
  </si>
  <si>
    <t>Marília Mendonça, George Henrique &amp; Rodrigo</t>
  </si>
  <si>
    <t>I Can See You (Taylor’s Version) (From The Vault)</t>
  </si>
  <si>
    <t>Don't Blame Me</t>
  </si>
  <si>
    <t>You Belong With Me (Taylor’s Version)</t>
  </si>
  <si>
    <t>This Love (Taylor’s Version)</t>
  </si>
  <si>
    <t>Bomba Estéreo, Bad Bunny</t>
  </si>
  <si>
    <t>Luisa Sonza, MC Frog, Dj Gabriel do Borel, Davi Kneip</t>
  </si>
  <si>
    <t>track_artist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</si>
</sst>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3" fontId="0" fillId="0" borderId="0" xfId="0" applyNumberFormat="1"/>
    <xf numFmtId="2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/>
    <xf numFmtId="14" fontId="0" fillId="0" borderId="0" xfId="0" applyNumberFormat="1"/>
    <xf numFmtId="0" fontId="0" fillId="33" borderId="10" xfId="0" applyFont="1" applyFill="1" applyBorder="1"/>
    <xf numFmtId="0" fontId="0" fillId="0" borderId="10" xfId="0" applyFont="1" applyBorder="1"/>
    <xf numFmtId="0" fontId="0" fillId="33" borderId="0" xfId="0" applyFont="1" applyFill="1" applyBorder="1"/>
    <xf numFmtId="0" fontId="0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1/relationships/timelineCache" Target="timelineCaches/timelineCache1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1</xdr:row>
      <xdr:rowOff>95250</xdr:rowOff>
    </xdr:from>
    <xdr:to>
      <xdr:col>6</xdr:col>
      <xdr:colOff>581025</xdr:colOff>
      <xdr:row>2</xdr:row>
      <xdr:rowOff>9525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4" name="Released Date">
              <a:extLst>
                <a:ext uri="{FF2B5EF4-FFF2-40B4-BE49-F238E27FC236}">
                  <a16:creationId xmlns:a16="http://schemas.microsoft.com/office/drawing/2014/main" id="{0CF6CB77-F3AD-C539-AF49-3675A56224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Released 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1450" y="285750"/>
              <a:ext cx="8667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nonce, John Paul / Kuehne + Nagel / Ceb RK-OC" refreshedDate="45188.468540624999" createdVersion="8" refreshedVersion="8" minRefreshableVersion="3" recordCount="953" xr:uid="{00000000-000A-0000-FFFF-FFFF07000000}">
  <cacheSource type="worksheet">
    <worksheetSource name="raw_data"/>
  </cacheSource>
  <cacheFields count="25">
    <cacheField name="track_name" numFmtId="0">
      <sharedItems containsDate="1" containsMixedTypes="1" minDate="1899-12-30T10:35:00" maxDate="1899-12-31T16:41:04" count="943">
        <d v="1899-12-30T10:35:00"/>
        <n v="69"/>
        <n v="212"/>
        <n v="295"/>
        <n v="505"/>
        <n v="2055"/>
        <s v="(It Goes Like) Nanana - Edit"/>
        <s v="10 Things I Hate About You"/>
        <s v="2 Be Loved (Am I Ready)"/>
        <s v="25k jacket (feat. Lil Baby)"/>
        <s v="A Holly Jolly Christmas - Single Version"/>
        <s v="A Tale By Quincy"/>
        <s v="A Tu Merced"/>
        <s v="A Veces (feat. Feid)"/>
        <s v="Abcdario"/>
        <s v="About Damn Time"/>
        <s v="Acapulco"/>
        <s v="Acrï¿½ï¿½s"/>
        <s v="Adore You"/>
        <s v="Afraid To Feel"/>
        <s v="After Dark"/>
        <s v="After Hours"/>
        <s v="After LIKE"/>
        <s v="Agosto"/>
        <s v="Aguacero"/>
        <s v="Agudo Mï¿½ï¿½gi"/>
        <s v="Ai Preto"/>
        <s v="Ainï¿½ï¿½ï¿½t Tha"/>
        <s v="Ain't Shit"/>
        <s v="Alien Blues"/>
        <s v="ALIEN SUPERSTAR"/>
        <s v="All For Us - from the HBO Original Series Euphoria"/>
        <s v="All I Want for Christmas Is You"/>
        <s v="All My Life (feat. J. Cole)"/>
        <s v="All of Me"/>
        <s v="All Of The Girls You Loved Before"/>
        <s v="All The Way Live (Spider-Man: Across the Spider-Verse) (Metro Boomin &amp; Future, Lil Uzi Vert)"/>
        <s v="All Too Well (10 Minute Version) (Taylor's Version) (From The Vault)"/>
        <s v="Alone"/>
        <s v="Am I Dreaming (Metro Boomin &amp; A$AP Rocky, Roisee)"/>
        <s v="AM Remix"/>
        <s v="AMARGURA"/>
        <s v="AMERICA HAS A PROBLEM (feat. Kendrick Lamar)"/>
        <s v="AMG"/>
        <s v="Andrea"/>
        <s v="Angel Baby"/>
        <s v="Angel Pt 1 (feat. Jimin of BTS, JVKE &amp; Muni Long)"/>
        <s v="Angels Like You"/>
        <s v="Annihilate (Spider-Man: Across the Spider-Verse) (Metro Boomin &amp; Swae Lee, Lil Wayne, Offset)"/>
        <s v="Another Love"/>
        <s v="Antes de Perderte"/>
        <s v="Antidepresan"/>
        <s v="ANTIFRAGILE"/>
        <s v="Anti-Hero"/>
        <s v="Apna Bana Le (From &quot;Bhediya&quot;)"/>
        <s v="Apocalypse"/>
        <s v="Arcade"/>
        <s v="Arcï¿½ï¿½ngel: Bzrp Music Sessions, Vol"/>
        <s v="Area Codes"/>
        <s v="As It Was"/>
        <s v="Astronaut In The Ocean"/>
        <s v="Atlantis"/>
        <s v="Attention"/>
        <s v="august"/>
        <s v="Auntie Diaries"/>
        <s v="B.O.T.A. (Baddest Of Them All) - Edit"/>
        <s v="Baby Don't Hurt Me"/>
        <s v="BABY HELLO"/>
        <s v="BABY OTAKU"/>
        <s v="Back To December (Taylor's Version)"/>
        <s v="BackOutsideBoyz"/>
        <s v="Bad Decisions (with BTS &amp; Snoop Dogg)"/>
        <s v="Bad Habit"/>
        <s v="Bad Habits"/>
        <s v="Baile no Morro"/>
        <s v="Bam Bam (feat. Ed Sheeran)"/>
        <s v="Bamba (feat. Aitch &amp; BIA)"/>
        <s v="Bar"/>
        <s v="Barbie World (with Aqua) [From Barbie The Album]"/>
        <s v="Beautiful Girl"/>
        <s v="Bebe Dame"/>
        <s v="Before You Go"/>
        <s v="Beggin"/>
        <s v="Bejeweled"/>
        <s v="Believer"/>
        <s v="Belly Dancer"/>
        <s v="Besharam Rang (From &quot;Pathaan&quot;)"/>
        <s v="BESO"/>
        <s v="Besos Moja2"/>
        <s v="Best Friends"/>
        <s v="Better Days (NEIKED x Mae Muller x Polo G)"/>
        <s v="Better Than Revenge (Taylor's Version)"/>
        <s v="Betty (Get Money)"/>
        <s v="Bigger Than The Whole Sky"/>
        <s v="BILLIE EILISH."/>
        <s v="Bite Me"/>
        <s v="Blank Space"/>
        <s v="Blessed-Cursed"/>
        <s v="Blind"/>
        <s v="Blinding Lights"/>
        <s v="Bloody Mary"/>
        <s v="Bohemian Rhapsody - Remastered 2011"/>
        <s v="Bombonzinho - Ao Vivo"/>
        <s v="Bones"/>
        <s v="Bored"/>
        <s v="Born Singer"/>
        <s v="Born With A Beer In My Hand"/>
        <s v="Bound 2"/>
        <s v="Boy With Luv (feat. Halsey)"/>
        <s v="Boyfriend"/>
        <s v="Boyfriends"/>
        <s v="Boy's a liar"/>
        <s v="Boy's a liar Pt. 2"/>
        <s v="BREAK MY SOUL"/>
        <s v="Brividi"/>
        <s v="Broke Boys"/>
        <s v="Bussin"/>
        <s v="Butter"/>
        <s v="Bye"/>
        <s v="Bye Bye"/>
        <s v="Caile"/>
        <s v="CAIRO"/>
        <s v="California Breeze"/>
        <s v="California Love - Original Version (Explicit)"/>
        <s v="Call Out My Name"/>
        <s v="Callaita"/>
        <s v="Calling (Spider-Man: Across the Spider-Verse) (Metro Boomin &amp; Swae Lee, NAV, feat. A Boogie Wit da Hoodie)"/>
        <s v="Calm Down"/>
        <s v="Calm Down (with Selena Gomez)"/>
        <s v="Can't Hold Us (feat. Ray Dalton)"/>
        <s v="cardigan"/>
        <s v="Car's Outside"/>
        <s v="Cartï¿½ï¿½o B"/>
        <s v="Casei Com a Putaria"/>
        <s v="Cash In Cash Out"/>
        <s v="Cayï¿½ï¿½ La Noche (feat. Cruz Cafunï¿½ï¿½, Abhir Hathi, Bejo, EL IMA)"/>
        <s v="ceilings"/>
        <s v="Celestial"/>
        <s v="Ch y la Pizza"/>
        <s v="Chale"/>
        <s v="Chance"/>
        <s v="Chanel"/>
        <s v="Chemical"/>
        <s v="Cheques"/>
        <s v="CHORRITO PA LAS ANIMAS"/>
        <s v="Christmas (Baby Please Come Home)"/>
        <s v="Christmas Tree"/>
        <s v="Cï¿½ï¿½"/>
        <s v="cï¿½ï¿½mo dormi"/>
        <s v="Cigarettes"/>
        <s v="Cinema"/>
        <s v="Circles"/>
        <s v="Circo Loco"/>
        <s v="City of Gods"/>
        <s v="Classy 101"/>
        <s v="Closer"/>
        <s v="Coco Chanel"/>
        <s v="Cold Heart - PNAU Remix"/>
        <s v="Columbia"/>
        <s v="Come Back Home - From &quot;Purple Hearts&quot;"/>
        <s v="Con La Brisa"/>
        <s v="Conceited"/>
        <s v="Conexï¿½ï¿½es de Mï¿½ï¿½fia (feat. Rich "/>
        <s v="Contection"/>
        <s v="Cool for the Summer"/>
        <s v="Cooped Up (with Roddy Ricch)"/>
        <s v="CORAZï¿½ï¿½N VA"/>
        <s v="Count Me Out"/>
        <s v="Counting Stars"/>
        <s v="Crazy What Love Can Do"/>
        <s v="Creep"/>
        <s v="Creepin'"/>
        <s v="Crown"/>
        <s v="Cruel Summer"/>
        <s v="CUFF IT"/>
        <s v="Cupid"/>
        <s v="Cupid - Twin Ver."/>
        <s v="Cupid ï¿½ï¿½ï¿½ Twin Ver. (FIFTY FIFTY) ï¿½ï¿½ï¿½ Spe"/>
        <s v="Cupido"/>
        <s v="Curtains"/>
        <s v="Daddy Issues"/>
        <s v="Dakiti"/>
        <s v="DANCE CRIP"/>
        <s v="Dance Monkey"/>
        <s v="Dance The Night (From Barbie The Album)"/>
        <s v="Dandelions"/>
        <s v="Danger (Spider) (Offset &amp; JID)"/>
        <s v="DANï¿½ï¿½A"/>
        <s v="Danza Kuduro"/>
        <s v="DARARI"/>
        <s v="Dark Red"/>
        <s v="Dawn FM"/>
        <s v="Daydreaming"/>
        <s v="Daylight"/>
        <s v="Deck The Hall - Remastered 1999"/>
        <s v="deja vu"/>
        <s v="Demasiadas Mujeres"/>
        <s v="Demons"/>
        <s v="Desesperados"/>
        <s v="DESPECHï¿"/>
        <s v="Despuï¿½ï¿½s de la P"/>
        <s v="Devil Donï¿½ï¿½ï¿½"/>
        <s v="Di Que Si"/>
        <s v="die first"/>
        <s v="Die For You"/>
        <s v="Die For You - Remix"/>
        <s v="Die Hard"/>
        <s v="Die Young (feat. 347aidan)"/>
        <s v="Dijeron Que No La Iba Lograr"/>
        <s v="Ditto"/>
        <s v="Do I Wanna Know?"/>
        <s v="Do It To It"/>
        <s v="Do They Know It's Christmas? - 1984 Version"/>
        <s v="Do We Have A Problem?"/>
        <s v="DOGTOOTH"/>
        <s v="Doja"/>
        <s v="Donï¿½ï¿½ï¿½t Bl"/>
        <s v="Donï¿½ï¿½ï¿½t Break My"/>
        <s v="Don't Be Shy"/>
        <s v="Don't ever say love me (feat. RM of BTS)"/>
        <s v="Don't Start Now"/>
        <s v="Don't You Worry"/>
        <s v="Dos Mil 16"/>
        <s v="Dos Oruguitas"/>
        <s v="Double Fantasy (with Future)"/>
        <s v="Down Under (feat. Colin Hay)"/>
        <s v="Dream On"/>
        <s v="Dreamers [Music from the FIFA World Cup Qatar 2022 Official Soundtrack]"/>
        <s v="drivers license"/>
        <s v="Driving Home for Christmas - 2019 Remaster"/>
        <s v="Dua Lipa"/>
        <s v="Dynamite"/>
        <s v="Easy On Me"/>
        <s v="Efecto"/>
        <s v="El Apagï¿½"/>
        <s v="El Azul"/>
        <s v="El Cielo"/>
        <s v="El Gordo Trae El Mando"/>
        <s v="El Merengue"/>
        <s v="El Rescate"/>
        <s v="ELEVEN"/>
        <s v="Ella Baila Sola"/>
        <s v="En El Radio Un Cochinero"/>
        <s v="En La De Ella"/>
        <s v="En Paris"/>
        <s v="Enchanted"/>
        <s v="Enchanted (Taylor's Version)"/>
        <s v="Enemy - from the series Arcane League of Legends"/>
        <s v="Enemy (with JID) - from the series Arcane League of Legends"/>
        <s v="Ensï¿½ï¿½ï¿½ï¿½ame "/>
        <s v="Entre Nosotros (Remix) [con Nicki Nicole]"/>
        <s v="Envolver"/>
        <s v="Erro Gostoso - Ao Vivo"/>
        <s v="Es un Secreto"/>
        <s v="Escapism."/>
        <s v="Escapism. - Sped Up"/>
        <s v="Esqueï¿½ï¿½a-Me Se For C"/>
        <s v="Eu Gosto Assim - Ao Vivo"/>
        <s v="Evergreen (You Didnï¿½ï¿½ï¿½t Deserve Me A"/>
        <s v="Every Angel is Terrifying"/>
        <s v="Every Breath You Take - Remastered 2003"/>
        <s v="Every Summertime"/>
        <s v="Everybody Wants To Rule The World"/>
        <s v="Everything I Love"/>
        <s v="Evoque Prata"/>
        <s v="Excuses"/>
        <s v="Eyes Closed"/>
        <s v="F2F"/>
        <s v="Fair Trade (with Travis Scott)"/>
        <s v="Falling"/>
        <s v="family ties (with Kendrick Lamar)"/>
        <s v="Far"/>
        <s v="Fast Car"/>
        <s v="Father Time (feat. Sampha)"/>
        <s v="favorite crime"/>
        <s v="FEARLESS"/>
        <s v="Feliz Cumpleaï¿½ï¿½os Fe"/>
        <s v="Feliz Navidad"/>
        <s v="Ferrari"/>
        <s v="Ferxxo 100"/>
        <s v="Fim de Semana no Rio"/>
        <s v="Fin de Semana"/>
        <s v="Fingers Crossed"/>
        <s v="First Class"/>
        <s v="FLOWER"/>
        <s v="Flowers"/>
        <s v="For Youth"/>
        <s v="Forever"/>
        <s v="Forget Me"/>
        <s v="Forgot About Dre"/>
        <s v="Formula"/>
        <s v="Freaks"/>
        <s v="Freaky Deaky"/>
        <s v="Frï¿½ï¿½gil (feat. Grupo Front"/>
        <s v="Friday (feat. Mufasa &amp; Hypeman) - Dopamine Re-Edit"/>
        <s v="Fuera del mercado"/>
        <s v="fukumean"/>
        <s v="Gangsta's Paradise"/>
        <s v="Gasolina"/>
        <s v="Gasoline"/>
        <s v="GATï¿½ï¿½"/>
        <s v="Gatita"/>
        <s v="Gato de Noche"/>
        <s v="Get Into It (Yuh)"/>
        <s v="Get Lucky - Radio Edit"/>
        <s v="Ghost"/>
        <s v="Ghost in the Machine (feat. Phoebe Bridgers)"/>
        <s v="Ginseng Strip 2002"/>
        <s v="GIVENCHY"/>
        <s v="Glimpse of Us"/>
        <s v="Gol Bolinha, Gol Quadrado 2"/>
        <s v="Golden"/>
        <s v="golden hour"/>
        <s v="Gone Girl"/>
        <s v="good 4 u"/>
        <s v="Good Days"/>
        <s v="Good Looking"/>
        <s v="Gospel (with Eminem)"/>
        <s v="Grapejuice"/>
        <s v="Haegeum"/>
        <s v="happier"/>
        <s v="Happier Than Ever"/>
        <s v="Happier Than Ever - Edit"/>
        <s v="HAPPY"/>
        <s v="Happy Xmas (War Is Over)"/>
        <s v="Hati-Hati di Jalan"/>
        <s v="Have You Ever Seen The Rain?"/>
        <s v="Heart To Heart"/>
        <s v="HEARTBREAK ANNIVERSARY"/>
        <s v="Heartless"/>
        <s v="Heat Waves"/>
        <s v="Heather"/>
        <s v="Heaven"/>
        <s v="Here We Goï¿½ï¿½ï¿½ Again (feat. Tyler, the Cr"/>
        <s v="Here With Me"/>
        <s v="Hey Mor"/>
        <s v="Hey, Mickey!"/>
        <s v="Hits Different"/>
        <s v="Hold Me Closer"/>
        <s v="Hold My Hand"/>
        <s v="Holly Jolly Christmas"/>
        <s v="Honest (feat. Don Toliver)"/>
        <s v="Hope"/>
        <s v="Hot Shit (feat. Ye &amp; Lil Durk)"/>
        <s v="House Of Memories"/>
        <s v="How Do I Make You Love Me?"/>
        <s v="How Do I Say Goodbye"/>
        <s v="Hrs and Hrs"/>
        <s v="HUMBLE."/>
        <s v="Hummingbird (Metro Boomin &amp; James Blake)"/>
        <s v="Hype Boy"/>
        <s v="I Ain't Worried"/>
        <s v="I AM"/>
        <s v="I AM WOMAN"/>
        <s v="I Can See You (Taylorï¿½ï¿½ï¿½s Version) (From The "/>
        <s v="I Hate U"/>
        <s v="I Heard You're Married (feat. Lil Wayne)"/>
        <s v="I Know - PR1SVX Edit"/>
        <s v="I Like You (A Happier Song) (with Doja Cat)"/>
        <s v="I Love You So"/>
        <s v="I Really Want to Stay at Your House"/>
        <s v="I Tried to Tell Y'all"/>
        <s v="I WANNA BE YOUR SLAVE"/>
        <s v="I Wanna Be Yours"/>
        <s v="I Was Never There"/>
        <s v="I Wrote The Book"/>
        <s v="IDGAF (with blackbear)"/>
        <s v="If We Ever Broke Up"/>
        <s v="Igualito a Mi Apï¿"/>
        <s v="I'm Good (Blue)"/>
        <s v="I'm Not Here To Make Friends"/>
        <s v="I'm Not The Only One"/>
        <s v="I'm Tired - From &quot;Euphoria&quot; An Original HBO Series"/>
        <s v="In Da Club"/>
        <s v="In My Head"/>
        <s v="In The End"/>
        <s v="In The Stars"/>
        <s v="INDUSTRY BABY (feat. Jack Harlow)"/>
        <s v="Infinity"/>
        <s v="Iris"/>
        <s v="Is There Someone Else?"/>
        <s v="It'll Be Okay"/>
        <s v="It's Beginning To Look A Lot Like Christmas"/>
        <s v="It's Beginning to Look a Lot Like Christmas (with Mitchell Ayres &amp; His Orchestra)"/>
        <s v="It's the Most Wonderful Time of the Year"/>
        <s v="jealousy, jealousy"/>
        <s v="JGL"/>
        <s v="Jhoome Jo Pathaan"/>
        <s v="Jimmy Cooks (feat. 21 Savage)"/>
        <s v="Jingle Bell Rock"/>
        <s v="Jingle Bells - Remastered 1999"/>
        <s v="Jordan"/>
        <s v="Just The Way You Are"/>
        <s v="Just Wanna Rock"/>
        <s v="Kahani Suno 2.0"/>
        <s v="Karma"/>
        <s v="Karma (feat. Ice Spice)"/>
        <s v="Keep Driving"/>
        <s v="Kesariya (From &quot;Brahmastra&quot;)"/>
        <s v="KICK BACK"/>
        <s v="Kill Bill"/>
        <s v="Kiss Me More (feat. SZA)"/>
        <s v="Knife Talk (with 21 Savage ft. Project Pat)"/>
        <s v="Komang"/>
        <s v="KU LO SA - A COLORS SHOW"/>
        <s v="La Bachata"/>
        <s v="La Bebe"/>
        <s v="La Bebe - Remix"/>
        <s v="LA CANCIï¿½"/>
        <s v="La Corriente"/>
        <s v="LA FAMA (with The Weeknd)"/>
        <s v="LA INOCENTE"/>
        <s v="La Jumpa"/>
        <s v="La Llevo Al Cielo (Ft. ï¿½ï¿½engo F"/>
        <s v="La Loto"/>
        <s v="La Santa"/>
        <s v="La Zona"/>
        <s v="Labyrinth"/>
        <s v="LADY GAGA"/>
        <s v="Lady Mi Amor"/>
        <s v="LAGUNAS"/>
        <s v="LALA"/>
        <s v="Las Morras"/>
        <s v="Last Christmas"/>
        <s v="Last Last"/>
        <s v="Last Night"/>
        <s v="Late Night Talking"/>
        <s v="Lavender Haze"/>
        <s v="Layla"/>
        <s v="Leave Before You Love Me (with Jonas Brothers)"/>
        <s v="Leave The Door Open"/>
        <s v="Left and Right (Feat. Jung Kook of BTS)"/>
        <s v="Leï¿½"/>
        <s v="Less Than Zero"/>
        <s v="LET GO"/>
        <s v="Let It Snow! Let It Snow! Let It Snow!"/>
        <s v="Let Me Down Slowly"/>
        <s v="Levitating"/>
        <s v="Levitating (feat. DaBaby)"/>
        <s v="Ley Seca"/>
        <s v="Lï¿½ï¿½ï¿"/>
        <s v="Life Goes On"/>
        <s v="Lift Me Up - From Black Panther: Wakanda Forever - Music From and Inspired By"/>
        <s v="Light Switch"/>
        <s v="Like Crazy"/>
        <s v="Like Crazy (English Version)"/>
        <s v="Lilith (feat. SUGA of BTS) (Diablo IV Anthem)"/>
        <s v="Limbo"/>
        <s v="Link Up (Metro Boomin &amp; Don Toliver, Wizkid feat. BEAM &amp; Toian) - Spider-Verse Remix (Spider-Man: Across the Spider-Verse )"/>
        <s v="Little Freak"/>
        <s v="LLYLM"/>
        <s v="Lo Siento BB:/ (with Bad Bunny &amp; Julieta Venegas)"/>
        <s v="Locked Out Of Heaven"/>
        <s v="LOKERA"/>
        <s v="Los del Espacio"/>
        <s v="Lose Yourself - Soundtrack Version"/>
        <s v="Lost"/>
        <s v="Lost in the Fire"/>
        <s v="Love Again"/>
        <s v="LOVE DIVE"/>
        <s v="Love Grows (Where My Rosemary Goes)"/>
        <s v="Love Language"/>
        <s v="Love Nwantiti - Remix"/>
        <s v="love nwantiti (ah ah ah)"/>
        <s v="Love Of My Life"/>
        <s v="Love Yourself"/>
        <s v="lovely - Bonus Track"/>
        <s v="Lover"/>
        <s v="Lovers Rock"/>
        <s v="Lovezinho"/>
        <s v="Low"/>
        <s v="Lucid Dreams"/>
        <s v="LUNA"/>
        <s v="Maan Meri Jaan"/>
        <s v="Made You Look"/>
        <s v="Major Distribution"/>
        <s v="Makeba"/>
        <s v="Mal Feito - Ao Vivo"/>
        <s v="Malas Decisiones"/>
        <s v="Malvada"/>
        <s v="Malvadï¿½ï¿"/>
        <s v="Mami Chula"/>
        <s v="MAMIII"/>
        <s v="Man Made A Bar (feat. Eric Church)"/>
        <s v="MANIAC"/>
        <s v="Marisola - Remix"/>
        <s v="Maroon"/>
        <s v="Mary On A Cross"/>
        <s v="Mas Rica Que Ayer"/>
        <s v="Massive"/>
        <s v="Master of Puppets (Remastered)"/>
        <s v="Mastermind"/>
        <s v="Matilda"/>
        <s v="Me and Your Mama"/>
        <s v="Me Arrepentï¿"/>
        <s v="Me Fui de Vacaciones"/>
        <s v="Me Porto Bonito"/>
        <s v="Medallo"/>
        <s v="Meet Me At Our Spot"/>
        <s v="Mejor Que Yo"/>
        <s v="Memories"/>
        <s v="MERCHO"/>
        <s v="Merry Christmas"/>
        <s v="Merry Christmas Everyone"/>
        <s v="METAMORPHOSIS"/>
        <s v="Mi Bello Angel"/>
        <s v="MIDDLE OF THE NIGHT"/>
        <s v="Midnight Rain"/>
        <s v="MIENTRAS ME CURO DEL CORA"/>
        <s v="Miï¿½ï¿½n"/>
        <s v="Mine (Taylor's Version)"/>
        <s v="Miracle (with Ellie Goulding)"/>
        <s v="Mirror"/>
        <s v="Miserable Man"/>
        <s v="Miss You"/>
        <s v="Mistletoe"/>
        <s v="Mockingbird"/>
        <s v="MOJABI GHOST"/>
        <s v="Mon Amour - Remix"/>
        <s v="MONEY"/>
        <s v="Money Trees"/>
        <s v="Monï¿½ï¿½y so"/>
        <s v="Monotonï¿½"/>
        <s v="MONTAGEM - FR PUNK"/>
        <s v="MONTERO (Call Me By Your Name)"/>
        <s v="Mood (feat. Iann Dior)"/>
        <s v="Moonlight"/>
        <s v="MORE"/>
        <s v="Moscow Mule"/>
        <s v="Moth To A Flame (with The Weeknd)"/>
        <s v="Mother I Sober (feat. Beth Gibbons of Portishead)"/>
        <s v="Mount Everest"/>
        <s v="Mr. Brightside"/>
        <s v="Mr. Morale"/>
        <s v="Muï¿½ï¿½"/>
        <s v="Mujeriego"/>
        <s v="Murder In My Mind"/>
        <s v="Music For a Sushi Restaurant"/>
        <s v="My Mind &amp; Me"/>
        <s v="My Only Wish (This Year)"/>
        <s v="My Universe"/>
        <s v="N95"/>
        <s v="Nail Tech"/>
        <s v="Need To Know"/>
        <s v="Never Felt So Alone"/>
        <s v="Neverita"/>
        <s v="New Jeans"/>
        <s v="NEW MAGIC WAND"/>
        <s v="Niagara Falls (Foot or 2) [with Travis Scott &amp; 21 Savage]"/>
        <s v="Night Changes"/>
        <s v="Niï¿½ï¿½a Bo"/>
        <s v="No Lie"/>
        <s v="No Role Modelz"/>
        <s v="No Se Va"/>
        <s v="Nobody Gets Me"/>
        <s v="Nobody Like U - From &quot;Turning Red&quot;"/>
        <s v="Nonsense"/>
        <s v="Normal"/>
        <s v="Nos Comemos (feat. Ozuna)"/>
        <s v="Nosso Quadro"/>
        <s v="Nostï¿½ï¿½l"/>
        <s v="Notice Me"/>
        <s v="Notion"/>
        <s v="Novidade na ï¿½ï¿"/>
        <s v="Novo Balanï¿½"/>
        <s v="Numb"/>
        <s v="Numb Little Bug"/>
        <s v="Nxde"/>
        <s v="O.O"/>
        <s v="Obsessed"/>
        <s v="Oh My God"/>
        <s v="Oi Balde - Ao Vivo"/>
        <s v="Ojitos Lindos"/>
        <s v="Ojos Marrones"/>
        <s v="OMG"/>
        <s v="On BS"/>
        <s v="on the street (with J. Cole)"/>
        <s v="On Time (with John Legend)"/>
        <s v="One Dance"/>
        <s v="One Kiss (with Dua Lipa)"/>
        <s v="One Right Now (with The Weeknd)"/>
        <s v="One Thing At A Time"/>
        <s v="Only Love Can Hurt Like This"/>
        <s v="Open Arms (feat. Travis Scott)"/>
        <s v="Otro Atardecer"/>
        <s v="Out of Time"/>
        <s v="OUT OUT (feat. Charli XCX &amp; Saweetie)"/>
        <s v="Overdrive"/>
        <s v="Pantysito"/>
        <s v="Party"/>
        <s v="Pasoori"/>
        <s v="Pass The Dutchie"/>
        <s v="Paulo Londra: Bzrp Music Sessions, Vol. 23"/>
        <s v="Payphone"/>
        <s v="Peaches (feat. Daniel Caesar &amp; Giveon)"/>
        <s v="Peaches (from The Super Mario Bros. Movie)"/>
        <s v="People"/>
        <s v="People Pt.2 (feat. IU)"/>
        <s v="Pepas"/>
        <s v="Perfect"/>
        <s v="Permission to Dance"/>
        <s v="PERO Tï¿"/>
        <s v="Peru"/>
        <s v="Peso Pluma: Bzrp Music Sessions, Vol. 55"/>
        <s v="Phantom Regret by Jim"/>
        <s v="Phir Aur Kya Chahiye (From &quot;Zara Hatke Zara Bachke&quot;)"/>
        <s v="Photograph"/>
        <s v="Piï¿½ï¿½man Deï¿"/>
        <s v="Pink + White"/>
        <s v="Pink Venom"/>
        <s v="Pipoco"/>
        <s v="Plan A"/>
        <s v="PLAYA DEL INGLï¿½"/>
        <s v="Players"/>
        <s v="Poland"/>
        <s v="POLARIS - Remix"/>
        <s v="Polaroid Love"/>
        <s v="POP!"/>
        <s v="Pope Is a Rockstar"/>
        <s v="Popular (with Playboi Carti &amp; Madonna) - The Idol Vol. 1 (Music from the HBO Original Series)"/>
        <s v="Por las Noches"/>
        <s v="positions"/>
        <s v="Potion (with Dua Lipa &amp; Young Thug)"/>
        <s v="Praise God"/>
        <s v="PRC"/>
        <s v="Primera Cita"/>
        <s v="Princess Diana (with Nicki Minaj)"/>
        <s v="Private Landing (feat. Justin Bieber &amp; Future)"/>
        <s v="Privileged Rappers"/>
        <s v="Problemï¿½"/>
        <s v="Prohibidox"/>
        <s v="PROVENZA"/>
        <s v="psychofreak (feat. WILLOW)"/>
        <s v="PUFFIN ON ZOOTIEZ"/>
        <s v="PUNTO 40"/>
        <s v="Punto G"/>
        <s v="Purple Hearts"/>
        <s v="pushin P (feat. Young Thug)"/>
        <s v="Pussy &amp; Millions (feat. Travis Scott)"/>
        <s v="Que Vuelvas"/>
        <s v="Queencard"/>
        <s v="QUEMA"/>
        <s v="Question...?"/>
        <s v="Quevedo: Bzrp Music Sessions, Vol. 52"/>
        <s v="Quï¿½ï¿½ Ago"/>
        <s v="Quï¿½ï¿½ Mï¿½ï¿"/>
        <s v="Radio"/>
        <s v="Raindrops (Insane) [with Travis Scott]"/>
        <s v="RAPSTAR"/>
        <s v="Rara Vez"/>
        <s v="Rauw Alejandro: Bzrp Music Sessions, Vol. 56"/>
        <s v="Red Ruby Da Sleeze"/>
        <s v="Reminder"/>
        <s v="REMIX EXCLUSIVO"/>
        <s v="Residente: Bzrp Music Sessions, Vol. 49"/>
        <s v="Revenge"/>
        <s v="Rich - Interlude"/>
        <s v="Rich Flex"/>
        <s v="Rich Spirit"/>
        <s v="Right On"/>
        <s v="Riptide"/>
        <s v="Rockin' Around The Christmas Tree"/>
        <s v="Rolling in the Deep"/>
        <s v="Romantic Homicide"/>
        <s v="Rosa Pastel"/>
        <s v="RUMBATï¿½"/>
        <s v="Rumble"/>
        <s v="Run BTS"/>
        <s v="Run Rudolph Run - Single Version"/>
        <s v="Running Up That Hill (A Deal With God)"/>
        <s v="Rush"/>
        <s v="S91"/>
        <s v="SABOR FRESA"/>
        <s v="Sacrifice"/>
        <s v="Sad Girlz Luv Money Remix (feat. Kali Uchis)"/>
        <s v="Salimo de Noche"/>
        <s v="San Lucas"/>
        <s v="Santa Tell Me"/>
        <s v="Satellite"/>
        <s v="Save Your Tears"/>
        <s v="Save Your Tears (with Ariana Grande) (Remix)"/>
        <s v="Savior"/>
        <s v="Savior - Interlude"/>
        <s v="Say Yes To Heaven"/>
        <s v="Say You Won't Let Go"/>
        <s v="S-Class"/>
        <s v="Se Le Ve"/>
        <s v="Search &amp; Rescue"/>
        <s v="See You Again"/>
        <s v="Seek &amp; Destroy"/>
        <s v="Seï¿½ï¿½o"/>
        <s v="Self Love (Spider-Man: Across the Spider-Verse) (Metro Boomin &amp; Coi Leray)"/>
        <s v="Selfish"/>
        <s v="Sem Alianï¿½ï¿½a no "/>
        <s v="sentaDONA (Remix) s2"/>
        <s v="Set Fire to the Rain"/>
        <s v="Set Me Free Pt.2"/>
        <s v="Seu Brilho Sumiu - Ao Vivo"/>
        <s v="Seven (feat. Latto) (Explicit Ver.)"/>
        <s v="Sex, Drugs, Etc."/>
        <s v="Shake It Off"/>
        <s v="Shakira: Bzrp Music Sessions, Vol. 53"/>
        <s v="Shallow"/>
        <s v="Shape of You"/>
        <s v="she's all i wanna be"/>
        <s v="Shirt"/>
        <s v="Shivers"/>
        <s v="Shoong! (feat. LISA of BLACKPINK)"/>
        <s v="Shorty Party"/>
        <s v="Shut Down"/>
        <s v="Shut up My Moms Calling"/>
        <s v="Shut up My Moms Calling - (Sped Up)"/>
        <s v="Si Quieren Frontear"/>
        <s v="Si Te La Encuentras Por Ahï¿"/>
        <s v="Sï¿½ï¿½"/>
        <s v="Sial"/>
        <s v="Siempre Pendientes"/>
        <s v="Sigue"/>
        <s v="Silent Hill"/>
        <s v="Sin Seï¿½ï"/>
        <s v="Sky"/>
        <s v="Sleigh Ride"/>
        <s v="SloMo"/>
        <s v="SLOW DANCING IN THE DARK"/>
        <s v="Slut Me Out"/>
        <s v="Smells Like Teen Spirit - Remastered 2021"/>
        <s v="Smokin Out The Window"/>
        <s v="Smoking on my Ex Pack"/>
        <s v="SNAP"/>
        <s v="Snooze"/>
        <s v="Snow On The Beach (feat. Lana Del Rey)"/>
        <s v="Snow On The Beach (feat. More Lana Del Rey)"/>
        <s v="Snowman"/>
        <s v="So Good"/>
        <s v="Sobrio"/>
        <s v="Softcore"/>
        <s v="Somebody That I Used To Know"/>
        <s v="Someone You Loved"/>
        <s v="Something in the Orange"/>
        <s v="Something In The Way - Remastered 2021"/>
        <s v="Something Just Like This"/>
        <s v="Somewhere Only We Know"/>
        <s v="SORRY NOT SORRY"/>
        <s v="SOS"/>
        <s v="Soy El Unico"/>
        <s v="SPACE MAN"/>
        <s v="Space Song"/>
        <s v="Sparks"/>
        <s v="Special"/>
        <s v="Spin Bout U"/>
        <s v="SPIT IN MY FACE!"/>
        <s v="Sprinter"/>
        <s v="Stan"/>
        <s v="Stand By Me (feat. Morgan Wallen)"/>
        <s v="STAR WALKIN' (League of Legends Worlds Anthem)"/>
        <s v="Starboy"/>
        <s v="Stargirl Interlude"/>
        <s v="Starlight"/>
        <s v="Starry Eyes"/>
        <s v="Static"/>
        <s v="STAY (with Justin Bieber)"/>
        <s v="Stay Alive (Prod. SUGA of BTS)"/>
        <s v="Stay With Me (with Justin Timberlake, Halsey, &amp; Pharrell)"/>
        <s v="STAYING ALIVE (feat. Drake &amp; Lil Baby)"/>
        <s v="Stefania (Kalush Orchestra)"/>
        <s v="Sticky"/>
        <s v="Still D.R.E."/>
        <s v="Still Don't Know My Name"/>
        <s v="Still Life"/>
        <s v="Still With You"/>
        <s v="Streets"/>
        <s v="Style"/>
        <s v="Sugar Rush Ride"/>
        <s v="Summertime Sadness"/>
        <s v="Sunflower - Spider-Man: Into the Spider-Verse"/>
        <s v="Sunroof"/>
        <s v="Super"/>
        <s v="Super Freaky Girl"/>
        <s v="Super Gremlin"/>
        <s v="Super Shy"/>
        <s v="Superhero (Heroes &amp; Villains) [with Future &amp; Chris Brown]"/>
        <s v="Superman"/>
        <s v="SUPERMODEL"/>
        <s v="Sure Thing"/>
        <s v="Surface Pressure"/>
        <s v="Sweater Weather"/>
        <s v="Sweet Child O' Mine"/>
        <s v="Sweet Nothing"/>
        <s v="Sweetest Pie"/>
        <s v="Swim"/>
        <s v="Tacones Rojos"/>
        <s v="Tak Ingin Usai"/>
        <s v="Tak Segampang Itu"/>
        <s v="Take Me To Church"/>
        <s v="Take My Breath"/>
        <s v="Take On Me"/>
        <s v="Take Two"/>
        <s v="Talk"/>
        <s v="Talk that Talk"/>
        <s v="Talking To The Moon"/>
        <s v="Tarot"/>
        <s v="Tattoo"/>
        <s v="Te Felicito"/>
        <s v="Tere Vaaste (From &quot;Zara Hatke Zara Bachke&quot;)"/>
        <s v="That That (prod. &amp; feat. SUGA of BTS)"/>
        <s v="That's Hilarious"/>
        <s v="THATS WHAT I WANT"/>
        <s v="The Astronaut"/>
        <s v="The Business"/>
        <s v="The Christmas Song (Merry Christmas To You) - Remastered 1999"/>
        <s v="The Color Violet"/>
        <s v="The Family Madrigal"/>
        <s v="The Feels"/>
        <s v="The Great War"/>
        <s v="The Heart Part 5"/>
        <s v="The Hills"/>
        <s v="The Joker And The Queen (feat. Taylor Swift)"/>
        <s v="THE LONELIEST"/>
        <s v="The Motto"/>
        <s v="The Next Episode"/>
        <s v="The Night We Met"/>
        <s v="The Nights"/>
        <s v="The Real Slim Shady"/>
        <s v="The Rumbling (TV Size)"/>
        <s v="The Scientist"/>
        <s v="THE SHADE"/>
        <s v="There's Nothing Holdin' Me Back"/>
        <s v="Thinking Out Loud"/>
        <s v="Thinking with My Dick"/>
        <s v="Thinkinï¿½ï¿½ï¿½ B"/>
        <s v="this is what falling in love feels like"/>
        <s v="This Love (Taylorï¿½ï¿½ï¿½s Ve"/>
        <s v="Those Eyes"/>
        <s v="thought i was playing"/>
        <s v="Thought You Should Know"/>
        <s v="Thousand Miles"/>
        <s v="Thunder"/>
        <s v="Tï¿½ï¿"/>
        <s v="Tiago PZK: Bzrp Music Sessions, Vol. 48"/>
        <s v="'Till I Collapse"/>
        <s v="Titi Me Preguntï¿"/>
        <s v="TO THE MOON"/>
        <s v="Todo De Ti"/>
        <s v="Tom's Diner"/>
        <s v="Too Late"/>
        <s v="Too Many Nights (feat. Don Toliver &amp; with Future)"/>
        <s v="Tormenta (feat. Bad Bunny)"/>
        <s v="Toxic"/>
        <s v="TQG"/>
        <s v="TQM"/>
        <s v="traitor"/>
        <s v="Trance (with Travis Scott &amp; Young Thug)"/>
        <s v="True Love"/>
        <s v="TRUSTFALL"/>
        <s v="Tubarï¿½ï¿½o Te"/>
        <s v="TULUM"/>
        <s v="TUS Lï¿½ï¿½GR"/>
        <s v="TV"/>
        <s v="Typa Girl"/>
        <s v="ULTRA SOLO"/>
        <s v="ULTRA SOLO REMIX"/>
        <s v="Un Coco"/>
        <s v="Un Finde | CROSSOVER #2"/>
        <s v="Un Ratito"/>
        <s v="Un Verano Sin Ti"/>
        <s v="un x100to"/>
        <s v="Una Noche en Medellï¿½"/>
        <s v="Under The Influence"/>
        <s v="Underneath the Tree"/>
        <s v="UNFORGIVEN (feat. Nile Rodgers)"/>
        <s v="Unholy (feat. Kim Petras)"/>
        <s v="United In Grief"/>
        <s v="Unstoppable"/>
        <s v="Until I Found You"/>
        <s v="Until I Found You (with Em Beihold) - Em Beihold Version"/>
        <s v="Used (feat. Don Toliver)"/>
        <s v="VAGABUNDO"/>
        <s v="Vai Lï¿½ï¿½ Em Casa "/>
        <s v="vampire"/>
        <s v="Vampiro"/>
        <s v="Vegas (From the Original Motion Picture Soundtrack ELVIS)"/>
        <s v="VIBE (feat. Jimin of BTS)"/>
        <s v="Vigilante Shit"/>
        <s v="Villano Antillano: Bzrp Music Sessions, Vol. 51"/>
        <s v="Vista Al Mar"/>
        <s v="Viva La Vida"/>
        <s v="VOID"/>
        <s v="Volando - Remix"/>
        <s v="Volvï¿"/>
        <s v="Wait a Minute!"/>
        <s v="WAIT FOR U (feat. Drake &amp; Tems)"/>
        <s v="Wake Me Up - Radio Edit"/>
        <s v="WANDA"/>
        <s v="Watch This - ARIZONATEARS Pluggnb Remix"/>
        <s v="Watermelon Sugar"/>
        <s v="Way 2 Sexy (with Future &amp; Young Thug)"/>
        <s v="We Cry Together"/>
        <s v="We Don't Talk About Bruno"/>
        <s v="we fell in love in october"/>
        <s v="We Found Love"/>
        <s v="What Else Can I Do?"/>
        <s v="What It Is (Solo Version)"/>
        <s v="What Was I Made For? [From The Motion Picture &quot;Barbie&quot;]"/>
        <s v="When I R.I.P."/>
        <s v="When I Was Your Man"/>
        <s v="When Iï¿½ï¿½ï¿½m Gone (with Katy "/>
        <s v="When You're Gone"/>
        <s v="Where Are You Now"/>
        <s v="Where Did You Go?"/>
        <s v="WHERE SHE GOES"/>
        <s v="White Christmas"/>
        <s v="Why'd You Only Call Me When You're High?"/>
        <s v="Wild Flower (with youjeen)"/>
        <s v="With you"/>
        <s v="Without Me"/>
        <s v="Woman"/>
        <s v="Wonderful Christmastime - Edited Version / Remastered 2011"/>
        <s v="Worldwide Steppers"/>
        <s v="Worst Day"/>
        <s v="WORTH NOTHING"/>
        <s v="Would've, Could've, Should've"/>
        <s v="X ï¿½ï¿½LTIMA"/>
        <s v="X SI VOLVEMOS"/>
        <s v="XQ Te Pones Asï¿"/>
        <s v="Ya No Somos Ni Seremos"/>
        <s v="Yandel 150"/>
        <s v="Yellow"/>
        <s v="Yet To Come"/>
        <s v="Yo No Soy Celoso"/>
        <s v="Yo Voy (feat. Daddy Yankee)"/>
        <s v="Yonaguni"/>
        <s v="You Belong With Me (Taylorï¿½ï¿½ï¿½s Ve"/>
        <s v="you broke me first"/>
        <s v="You Make It Feel Like Christmas (feat. Blake Shelton)"/>
        <s v="You Proof"/>
        <s v="You Right"/>
        <s v="You're On Your Own, Kid"/>
        <s v="ýýý98 Braves"/>
        <s v="ýýýabcdefu"/>
        <s v="ýýýýýýýýýýýý"/>
        <s v="ýýýýýýýýýýýýýýýýýýýýý"/>
        <s v="Zona De Perigo"/>
        <s v="ZOOM"/>
      </sharedItems>
    </cacheField>
    <cacheField name="artist(s)_name" numFmtId="0">
      <sharedItems/>
    </cacheField>
    <cacheField name="artist_count" numFmtId="0">
      <sharedItems containsSemiMixedTypes="0" containsString="0" containsNumber="1" containsInteger="1" minValue="1" maxValue="8"/>
    </cacheField>
    <cacheField name="released_year" numFmtId="0">
      <sharedItems containsSemiMixedTypes="0" containsString="0" containsNumber="1" containsInteger="1" minValue="1930" maxValue="2023"/>
    </cacheField>
    <cacheField name="released_month" numFmtId="0">
      <sharedItems containsSemiMixedTypes="0" containsString="0" containsNumber="1" containsInteger="1" minValue="1" maxValue="12"/>
    </cacheField>
    <cacheField name="released_day" numFmtId="0">
      <sharedItems containsSemiMixedTypes="0" containsString="0" containsNumber="1" containsInteger="1" minValue="1" maxValue="31"/>
    </cacheField>
    <cacheField name="Released Date" numFmtId="14">
      <sharedItems containsSemiMixedTypes="0" containsNonDate="0" containsDate="1" containsString="0" minDate="1930-01-01T00:00:00" maxDate="2023-07-15T00:00:00" count="477">
        <d v="2022-11-01T00:00:00"/>
        <d v="2023-05-18T00:00:00"/>
        <d v="2022-01-15T00:00:00"/>
        <d v="2021-05-15T00:00:00"/>
        <d v="2007-04-20T00:00:00"/>
        <d v="2021-04-14T00:00:00"/>
        <d v="2023-06-15T00:00:00"/>
        <d v="2022-03-23T00:00:00"/>
        <d v="2022-07-14T00:00:00"/>
        <d v="2022-01-07T00:00:00"/>
        <d v="1952-01-01T00:00:00"/>
        <d v="2020-02-29T00:00:00"/>
        <d v="2022-11-03T00:00:00"/>
        <d v="2023-05-13T00:00:00"/>
        <d v="2022-07-15T00:00:00"/>
        <d v="2022-04-14T00:00:00"/>
        <d v="2021-09-01T00:00:00"/>
        <d v="2023-05-11T00:00:00"/>
        <d v="2019-12-06T00:00:00"/>
        <d v="2022-05-02T00:00:00"/>
        <d v="2014-08-08T00:00:00"/>
        <d v="2020-02-19T00:00:00"/>
        <d v="2022-08-22T00:00:00"/>
        <d v="2022-05-06T00:00:00"/>
        <d v="1930-01-01T00:00:00"/>
        <d v="2022-06-03T00:00:00"/>
        <d v="2023-03-03T00:00:00"/>
        <d v="2021-06-25T00:00:00"/>
        <d v="2015-07-24T00:00:00"/>
        <d v="2022-07-29T00:00:00"/>
        <d v="2019-08-04T00:00:00"/>
        <d v="1994-10-28T00:00:00"/>
        <d v="2023-05-12T00:00:00"/>
        <d v="2013-08-01T00:00:00"/>
        <d v="2019-08-23T00:00:00"/>
        <d v="2023-06-02T00:00:00"/>
        <d v="2021-11-12T00:00:00"/>
        <d v="2022-11-04T00:00:00"/>
        <d v="2021-06-24T00:00:00"/>
        <d v="2023-02-24T00:00:00"/>
        <d v="2023-05-19T00:00:00"/>
        <d v="2022-11-24T00:00:00"/>
        <d v="2021-09-09T00:00:00"/>
        <d v="2023-05-01T00:00:00"/>
        <d v="2020-11-27T00:00:00"/>
        <d v="2012-10-15T00:00:00"/>
        <d v="2022-06-02T00:00:00"/>
        <d v="2022-10-17T00:00:00"/>
        <d v="2022-10-21T00:00:00"/>
        <d v="2022-11-05T00:00:00"/>
        <d v="2017-03-21T00:00:00"/>
        <d v="2019-03-07T00:00:00"/>
        <d v="2023-03-22T00:00:00"/>
        <d v="2023-03-17T00:00:00"/>
        <d v="2022-03-31T00:00:00"/>
        <d v="2019-01-01T00:00:00"/>
        <d v="2015-04-22T00:00:00"/>
        <d v="2022-08-01T00:00:00"/>
        <d v="2020-07-24T00:00:00"/>
        <d v="2022-05-13T00:00:00"/>
        <d v="2022-06-15T00:00:00"/>
        <d v="2023-04-06T00:00:00"/>
        <d v="2023-06-23T00:00:00"/>
        <d v="2022-08-18T00:00:00"/>
        <d v="2023-07-07T00:00:00"/>
        <d v="2022-08-05T00:00:00"/>
        <d v="2022-06-29T00:00:00"/>
        <d v="2020-09-03T00:00:00"/>
        <d v="2022-06-10T00:00:00"/>
        <d v="2022-03-04T00:00:00"/>
        <d v="2022-09-22T00:00:00"/>
        <d v="2021-11-11T00:00:00"/>
        <d v="2022-04-22T00:00:00"/>
        <d v="2022-12-16T00:00:00"/>
        <d v="2019-11-01T00:00:00"/>
        <d v="2017-12-08T00:00:00"/>
        <d v="2017-01-31T00:00:00"/>
        <d v="2022-02-18T00:00:00"/>
        <d v="2022-12-12T00:00:00"/>
        <d v="2023-03-24T00:00:00"/>
        <d v="2022-09-29T00:00:00"/>
        <d v="2021-09-24T00:00:00"/>
        <d v="2022-01-20T00:00:00"/>
        <d v="2023-05-22T00:00:00"/>
        <d v="2014-01-01T00:00:00"/>
        <d v="2022-01-10T00:00:00"/>
        <d v="2022-12-09T00:00:00"/>
        <d v="2019-11-29T00:00:00"/>
        <d v="2011-01-01T00:00:00"/>
        <d v="1975-10-31T00:00:00"/>
        <d v="2021-03-11T00:00:00"/>
        <d v="2017-03-30T00:00:00"/>
        <d v="2013-01-01T00:00:00"/>
        <d v="2019-04-12T00:00:00"/>
        <d v="2022-02-11T00:00:00"/>
        <d v="2022-05-20T00:00:00"/>
        <d v="2022-11-30T00:00:00"/>
        <d v="2023-02-03T00:00:00"/>
        <d v="2022-06-21T00:00:00"/>
        <d v="2022-02-02T00:00:00"/>
        <d v="2021-05-21T00:00:00"/>
        <d v="2023-05-26T00:00:00"/>
        <d v="2022-10-14T00:00:00"/>
        <d v="2020-12-18T00:00:00"/>
        <d v="2022-11-13T00:00:00"/>
        <d v="1995-12-28T00:00:00"/>
        <d v="2018-03-29T00:00:00"/>
        <d v="2019-05-31T00:00:00"/>
        <d v="2022-02-09T00:00:00"/>
        <d v="2022-03-25T00:00:00"/>
        <d v="2011-08-16T00:00:00"/>
        <d v="2019-10-18T00:00:00"/>
        <d v="2022-07-01T00:00:00"/>
        <d v="2022-01-14T00:00:00"/>
        <d v="2022-04-08T00:00:00"/>
        <d v="2022-12-01T00:00:00"/>
        <d v="2022-04-06T00:00:00"/>
        <d v="2023-03-30T00:00:00"/>
        <d v="2023-04-14T00:00:00"/>
        <d v="2022-12-02T00:00:00"/>
        <d v="1963-11-22T00:00:00"/>
        <d v="2021-12-24T00:00:00"/>
        <d v="2022-08-04T00:00:00"/>
        <d v="2021-12-10T00:00:00"/>
        <d v="2019-08-30T00:00:00"/>
        <d v="2023-03-31T00:00:00"/>
        <d v="2016-05-31T00:00:00"/>
        <d v="2017-11-10T00:00:00"/>
        <d v="2022-07-12T00:00:00"/>
        <d v="2023-04-30T00:00:00"/>
        <d v="2020-01-16T00:00:00"/>
        <d v="2015-01-01T00:00:00"/>
        <d v="2022-05-12T00:00:00"/>
        <d v="2023-06-22T00:00:00"/>
        <d v="2022-03-18T00:00:00"/>
        <d v="1992-09-21T00:00:00"/>
        <d v="1997-01-01T00:00:00"/>
        <d v="2023-02-14T00:00:00"/>
        <d v="2023-05-05T00:00:00"/>
        <d v="2015-10-30T00:00:00"/>
        <d v="2020-10-30T00:00:00"/>
        <d v="2021-11-17T00:00:00"/>
        <d v="2019-05-10T00:00:00"/>
        <d v="2023-05-25T00:00:00"/>
        <d v="2017-04-28T00:00:00"/>
        <d v="2022-02-01T00:00:00"/>
        <d v="2010-01-01T00:00:00"/>
        <d v="2022-02-15T00:00:00"/>
        <d v="2017-02-20T00:00:00"/>
        <d v="1959-01-01T00:00:00"/>
        <d v="2021-04-01T00:00:00"/>
        <d v="2020-10-08T00:00:00"/>
        <d v="2012-01-01T00:00:00"/>
        <d v="2022-07-28T00:00:00"/>
        <d v="2022-06-24T00:00:00"/>
        <d v="2016-11-24T00:00:00"/>
        <d v="2022-05-25T00:00:00"/>
        <d v="2023-03-14T00:00:00"/>
        <d v="2022-12-19T00:00:00"/>
        <d v="2021-08-20T00:00:00"/>
        <d v="1984-11-25T00:00:00"/>
        <d v="2022-02-04T00:00:00"/>
        <d v="2023-03-27T00:00:00"/>
        <d v="2022-07-20T00:00:00"/>
        <d v="2017-11-08T00:00:00"/>
        <d v="2021-08-01T00:00:00"/>
        <d v="2023-05-04T00:00:00"/>
        <d v="2019-10-31T00:00:00"/>
        <d v="2022-06-16T00:00:00"/>
        <d v="2021-11-19T00:00:00"/>
        <d v="2023-04-21T00:00:00"/>
        <d v="1973-01-05T00:00:00"/>
        <d v="2022-11-20T00:00:00"/>
        <d v="2021-01-08T00:00:00"/>
        <d v="1986-01-01T00:00:00"/>
        <d v="2020-08-21T00:00:00"/>
        <d v="2021-10-14T00:00:00"/>
        <d v="2023-02-10T00:00:00"/>
        <d v="2023-01-27T00:00:00"/>
        <d v="2022-07-22T00:00:00"/>
        <d v="2021-12-01T00:00:00"/>
        <d v="2023-03-16T00:00:00"/>
        <d v="2022-10-20T00:00:00"/>
        <d v="2022-12-24T00:00:00"/>
        <d v="2021-10-27T00:00:00"/>
        <d v="2021-09-03T00:00:00"/>
        <d v="2022-01-05T00:00:00"/>
        <d v="2010-07-20T00:00:00"/>
        <d v="2022-10-12T00:00:00"/>
        <d v="2022-11-25T00:00:00"/>
        <d v="2022-09-16T00:00:00"/>
        <d v="1983-01-06T00:00:00"/>
        <d v="2021-08-10T00:00:00"/>
        <d v="1985-02-17T00:00:00"/>
        <d v="2023-01-31T00:00:00"/>
        <d v="2022-09-09T00:00:00"/>
        <d v="2023-03-23T00:00:00"/>
        <d v="2019-12-13T00:00:00"/>
        <d v="2021-08-27T00:00:00"/>
        <d v="2022-08-19T00:00:00"/>
        <d v="1970-11-01T00:00:00"/>
        <d v="2022-03-14T00:00:00"/>
        <d v="2022-03-30T00:00:00"/>
        <d v="2023-01-13T00:00:00"/>
        <d v="2021-08-09T00:00:00"/>
        <d v="2023-01-12T00:00:00"/>
        <d v="2019-10-04T00:00:00"/>
        <d v="1999-01-01T00:00:00"/>
        <d v="2015-05-10T00:00:00"/>
        <d v="2022-02-25T00:00:00"/>
        <d v="2023-04-07T00:00:00"/>
        <d v="2021-01-15T00:00:00"/>
        <d v="2022-02-17T00:00:00"/>
        <d v="2023-05-15T00:00:00"/>
        <d v="1995-07-11T00:00:00"/>
        <d v="2004-07-13T00:00:00"/>
        <d v="2022-08-25T00:00:00"/>
        <d v="2022-10-03T00:00:00"/>
        <d v="2022-12-22T00:00:00"/>
        <d v="2021-03-19T00:00:00"/>
        <d v="2013-08-16T00:00:00"/>
        <d v="2023-06-01T00:00:00"/>
        <d v="2021-05-14T00:00:00"/>
        <d v="2020-12-24T00:00:00"/>
        <d v="2017-10-20T00:00:00"/>
        <d v="2021-07-30T00:00:00"/>
        <d v="2021-07-28T00:00:00"/>
        <d v="2023-03-25T00:00:00"/>
        <d v="1971-12-01T00:00:00"/>
        <d v="2022-03-03T00:00:00"/>
        <d v="1968-07-01T00:00:00"/>
        <d v="2020-02-21T00:00:00"/>
        <d v="2008-01-01T00:00:00"/>
        <d v="2020-06-28T00:00:00"/>
        <d v="2020-03-20T00:00:00"/>
        <d v="2023-02-17T00:00:00"/>
        <d v="2022-07-17T00:00:00"/>
        <d v="2022-10-06T00:00:00"/>
        <d v="2016-09-27T00:00:00"/>
        <d v="2022-05-03T00:00:00"/>
        <d v="2011-10-14T00:00:00"/>
        <d v="2022-04-29T00:00:00"/>
        <d v="2018-03-16T00:00:00"/>
        <d v="2016-01-15T00:00:00"/>
        <d v="2023-04-10T00:00:00"/>
        <d v="2021-11-18T00:00:00"/>
        <d v="2021-12-03T00:00:00"/>
        <d v="2014-11-28T00:00:00"/>
        <d v="2022-12-30T00:00:00"/>
        <d v="2022-08-26T00:00:00"/>
        <d v="2002-01-01T00:00:00"/>
        <d v="2022-04-01T00:00:00"/>
        <d v="2000-10-24T00:00:00"/>
        <d v="2021-07-23T00:00:00"/>
        <d v="2017-06-23T00:00:00"/>
        <d v="1998-03-31T00:00:00"/>
        <d v="1958-01-01T00:00:00"/>
        <d v="1963-10-14T00:00:00"/>
        <d v="2022-06-17T00:00:00"/>
        <d v="1957-01-01T00:00:00"/>
        <d v="2021-04-30T00:00:00"/>
        <d v="2022-05-31T00:00:00"/>
        <d v="2022-12-08T00:00:00"/>
        <d v="2021-04-09T00:00:00"/>
        <d v="2022-08-16T00:00:00"/>
        <d v="2022-05-26T00:00:00"/>
        <d v="2019-06-28T00:00:00"/>
        <d v="2022-07-06T00:00:00"/>
        <d v="2022-09-13T00:00:00"/>
        <d v="2023-04-04T00:00:00"/>
        <d v="1984-01-01T00:00:00"/>
        <d v="2022-03-24T00:00:00"/>
        <d v="2021-04-28T00:00:00"/>
        <d v="2021-03-05T00:00:00"/>
        <d v="2022-12-15T00:00:00"/>
        <d v="1950-01-01T00:00:00"/>
        <d v="1959-11-16T00:00:00"/>
        <d v="2018-05-25T00:00:00"/>
        <d v="2020-03-27T00:00:00"/>
        <d v="2021-09-02T00:00:00"/>
        <d v="2022-01-09T00:00:00"/>
        <d v="2020-07-17T00:00:00"/>
        <d v="2022-10-28T00:00:00"/>
        <d v="2022-01-19T00:00:00"/>
        <d v="2023-06-05T00:00:00"/>
        <d v="2022-08-11T00:00:00"/>
        <d v="2021-10-05T00:00:00"/>
        <d v="2012-12-05T00:00:00"/>
        <d v="2022-07-25T00:00:00"/>
        <d v="2019-01-11T00:00:00"/>
        <d v="2022-04-05T00:00:00"/>
        <d v="1970-01-01T00:00:00"/>
        <d v="2019-07-26T00:00:00"/>
        <d v="2015-11-09T00:00:00"/>
        <d v="2017-08-11T00:00:00"/>
        <d v="2014-06-05T00:00:00"/>
        <d v="2017-06-15T00:00:00"/>
        <d v="2015-06-22T00:00:00"/>
        <d v="2022-10-26T00:00:00"/>
        <d v="2022-01-28T00:00:00"/>
        <d v="2021-11-30T00:00:00"/>
        <d v="2023-04-27T00:00:00"/>
        <d v="2022-02-10T00:00:00"/>
        <d v="2019-09-13T00:00:00"/>
        <d v="2023-03-02T00:00:00"/>
        <d v="1986-03-03T00:00:00"/>
        <d v="2016-11-10T00:00:00"/>
        <d v="2020-03-13T00:00:00"/>
        <d v="2019-09-20T00:00:00"/>
        <d v="2021-11-25T00:00:00"/>
        <d v="2023-06-30T00:00:00"/>
        <d v="2020-01-10T00:00:00"/>
        <d v="2021-04-29T00:00:00"/>
        <d v="2023-03-10T00:00:00"/>
        <d v="1982-05-16T00:00:00"/>
        <d v="2004-01-01T00:00:00"/>
        <d v="2023-06-29T00:00:00"/>
        <d v="2020-09-21T00:00:00"/>
        <d v="2021-09-10T00:00:00"/>
        <d v="2022-10-19T00:00:00"/>
        <d v="2012-06-20T00:00:00"/>
        <d v="2020-09-18T00:00:00"/>
        <d v="2021-10-22T00:00:00"/>
        <d v="2019-06-21T00:00:00"/>
        <d v="2003-09-23T00:00:00"/>
        <d v="2021-12-17T00:00:00"/>
        <d v="2022-01-21T00:00:00"/>
        <d v="2000-11-07T00:00:00"/>
        <d v="2021-06-11T00:00:00"/>
        <d v="2019-05-16T00:00:00"/>
        <d v="2014-11-17T00:00:00"/>
        <d v="2016-11-18T00:00:00"/>
        <d v="2014-12-09T00:00:00"/>
        <d v="2022-04-28T00:00:00"/>
        <d v="2022-07-08T00:00:00"/>
        <d v="2023-02-02T00:00:00"/>
        <d v="2021-09-08T00:00:00"/>
        <d v="2016-08-05T00:00:00"/>
        <d v="2003-03-24T00:00:00"/>
        <d v="2022-02-22T00:00:00"/>
        <d v="2022-02-06T00:00:00"/>
        <d v="2023-01-02T00:00:00"/>
        <d v="2016-04-04T00:00:00"/>
        <d v="2017-06-02T00:00:00"/>
        <d v="2021-11-05T00:00:00"/>
        <d v="2021-08-13T00:00:00"/>
        <d v="2023-07-14T00:00:00"/>
        <d v="1982-01-01T00:00:00"/>
        <d v="2022-04-25T00:00:00"/>
        <d v="2017-01-01T00:00:00"/>
        <d v="2021-07-09T00:00:00"/>
        <d v="2023-02-23T00:00:00"/>
        <d v="2021-12-23T00:00:00"/>
        <d v="2023-05-31T00:00:00"/>
        <d v="2014-06-20T00:00:00"/>
        <d v="2016-08-20T00:00:00"/>
        <d v="2022-06-23T00:00:00"/>
        <d v="2023-06-08T00:00:00"/>
        <d v="2016-04-20T00:00:00"/>
        <d v="2020-10-23T00:00:00"/>
        <d v="2022-05-27T00:00:00"/>
        <d v="2021-08-29T00:00:00"/>
        <d v="2023-01-23T00:00:00"/>
        <d v="2022-04-20T00:00:00"/>
        <d v="2022-04-21T00:00:00"/>
        <d v="2022-04-07T00:00:00"/>
        <d v="2023-07-13T00:00:00"/>
        <d v="2021-01-28T00:00:00"/>
        <d v="2023-02-08T00:00:00"/>
        <d v="2023-06-21T00:00:00"/>
        <d v="2016-11-25T00:00:00"/>
        <d v="2017-08-25T00:00:00"/>
        <d v="1975-01-01T00:00:00"/>
        <d v="2010-11-29T00:00:00"/>
        <d v="2022-01-17T00:00:00"/>
        <d v="1985-09-16T00:00:00"/>
        <d v="2021-09-16T00:00:00"/>
        <d v="2021-10-21T00:00:00"/>
        <d v="2019-11-07T00:00:00"/>
        <d v="2013-12-13T00:00:00"/>
        <d v="2016-09-09T00:00:00"/>
        <d v="2021-08-12T00:00:00"/>
        <d v="2017-07-21T00:00:00"/>
        <d v="2019-06-19T00:00:00"/>
        <d v="2016-06-23T00:00:00"/>
        <d v="2022-12-23T00:00:00"/>
        <d v="2022-03-17T00:00:00"/>
        <d v="2023-03-01T00:00:00"/>
        <d v="2016-11-04T00:00:00"/>
        <d v="2023-01-11T00:00:00"/>
        <d v="2018-09-27T00:00:00"/>
        <d v="2017-01-06T00:00:00"/>
        <d v="2023-04-25T00:00:00"/>
        <d v="2023-03-04T00:00:00"/>
        <d v="2020-02-10T00:00:00"/>
        <d v="2022-09-14T00:00:00"/>
        <d v="2022-08-15T00:00:00"/>
        <d v="1996-11-24T00:00:00"/>
        <d v="2020-12-25T00:00:00"/>
        <d v="2018-09-12T00:00:00"/>
        <d v="1991-09-10T00:00:00"/>
        <d v="2022-03-19T00:00:00"/>
        <d v="2022-06-09T00:00:00"/>
        <d v="2021-07-08T00:00:00"/>
        <d v="2018-03-09T00:00:00"/>
        <d v="2018-11-08T00:00:00"/>
        <d v="1991-09-24T00:00:00"/>
        <d v="2017-02-22T00:00:00"/>
        <d v="2000-07-10T00:00:00"/>
        <d v="2022-10-31T00:00:00"/>
        <d v="1999-11-21T00:00:00"/>
        <d v="2016-09-21T00:00:00"/>
        <d v="2022-03-10T00:00:00"/>
        <d v="2020-06-05T00:00:00"/>
        <d v="2018-10-09T00:00:00"/>
        <d v="2023-04-24T00:00:00"/>
        <d v="2022-08-12T00:00:00"/>
        <d v="2021-10-30T00:00:00"/>
        <d v="2002-05-26T00:00:00"/>
        <d v="2010-05-25T00:00:00"/>
        <d v="2012-05-14T00:00:00"/>
        <d v="1987-01-01T00:00:00"/>
        <d v="2022-03-11T00:00:00"/>
        <d v="2017-10-04T00:00:00"/>
        <d v="2013-09-13T00:00:00"/>
        <d v="2021-08-06T00:00:00"/>
        <d v="1984-10-19T00:00:00"/>
        <d v="2023-06-09T00:00:00"/>
        <d v="2022-09-02T00:00:00"/>
        <d v="2010-10-04T00:00:00"/>
        <d v="2023-02-25T00:00:00"/>
        <d v="2021-09-17T00:00:00"/>
        <d v="2020-01-01T00:00:00"/>
        <d v="1946-11-01T00:00:00"/>
        <d v="2021-10-01T00:00:00"/>
        <d v="2022-05-08T00:00:00"/>
        <d v="2015-05-27T00:00:00"/>
        <d v="2022-10-07T00:00:00"/>
        <d v="2021-11-04T00:00:00"/>
        <d v="2015-02-02T00:00:00"/>
        <d v="2000-01-01T00:00:00"/>
        <d v="2002-08-05T00:00:00"/>
        <d v="2016-09-23T00:00:00"/>
        <d v="2013-07-16T00:00:00"/>
        <d v="2021-05-07T00:00:00"/>
        <d v="2021-12-29T00:00:00"/>
        <d v="2020-11-02T00:00:00"/>
        <d v="2022-09-28T00:00:00"/>
        <d v="2023-06-28T00:00:00"/>
        <d v="2022-07-21T00:00:00"/>
        <d v="2022-02-14T00:00:00"/>
        <d v="2023-04-17T00:00:00"/>
        <d v="2013-10-25T00:00:00"/>
        <d v="2016-01-21T00:00:00"/>
        <d v="2022-01-30T00:00:00"/>
        <d v="2022-06-08T00:00:00"/>
        <d v="2022-09-08T00:00:00"/>
        <d v="2023-03-29T00:00:00"/>
        <d v="2021-08-03T00:00:00"/>
        <d v="2015-01-11T00:00:00"/>
        <d v="2022-04-27T00:00:00"/>
        <d v="2023-01-20T00:00:00"/>
        <d v="2023-02-05T00:00:00"/>
        <d v="2019-11-17T00:00:00"/>
        <d v="2018-11-21T00:00:00"/>
        <d v="2022-01-26T00:00:00"/>
        <d v="1942-01-01T00:00:00"/>
        <d v="2022-04-24T00:00:00"/>
        <d v="1979-11-16T00:00:00"/>
        <d v="2022-12-20T00:00:00"/>
        <d v="2004-05-04T00:00:00"/>
        <d v="2021-06-04T00:00:00"/>
        <d v="2020-04-17T00:00:00"/>
        <d v="2005-09-20T00:00:00"/>
        <d v="2023-04-12T00:00:00"/>
        <d v="2020-05-20T00:00:00"/>
        <d v="2022-04-13T00:00:00"/>
      </sharedItems>
    </cacheField>
    <cacheField name="in_spotify_playlists" numFmtId="0">
      <sharedItems containsSemiMixedTypes="0" containsString="0" containsNumber="1" containsInteger="1" minValue="31" maxValue="52898"/>
    </cacheField>
    <cacheField name="in_spotify_charts" numFmtId="0">
      <sharedItems containsSemiMixedTypes="0" containsString="0" containsNumber="1" containsInteger="1" minValue="0" maxValue="147"/>
    </cacheField>
    <cacheField name="streams" numFmtId="0">
      <sharedItems containsMixedTypes="1" containsNumber="1" containsInteger="1" minValue="2762" maxValue="3703895074"/>
    </cacheField>
    <cacheField name="in_apple_playlists" numFmtId="0">
      <sharedItems containsSemiMixedTypes="0" containsString="0" containsNumber="1" containsInteger="1" minValue="0" maxValue="672"/>
    </cacheField>
    <cacheField name="in_apple_charts" numFmtId="0">
      <sharedItems containsSemiMixedTypes="0" containsString="0" containsNumber="1" containsInteger="1" minValue="0" maxValue="275"/>
    </cacheField>
    <cacheField name="in_deezer_playlists" numFmtId="0">
      <sharedItems containsSemiMixedTypes="0" containsString="0" containsNumber="1" containsInteger="1" minValue="0" maxValue="12367"/>
    </cacheField>
    <cacheField name="in_deezer_charts" numFmtId="0">
      <sharedItems containsSemiMixedTypes="0" containsString="0" containsNumber="1" containsInteger="1" minValue="0" maxValue="58"/>
    </cacheField>
    <cacheField name="in_shazam_charts" numFmtId="0">
      <sharedItems containsString="0" containsBlank="1" containsNumber="1" containsInteger="1" minValue="0" maxValue="1451"/>
    </cacheField>
    <cacheField name="bpm" numFmtId="0">
      <sharedItems containsSemiMixedTypes="0" containsString="0" containsNumber="1" containsInteger="1" minValue="65" maxValue="206"/>
    </cacheField>
    <cacheField name="key" numFmtId="0">
      <sharedItems containsBlank="1"/>
    </cacheField>
    <cacheField name="mode" numFmtId="0">
      <sharedItems/>
    </cacheField>
    <cacheField name="danceability_%" numFmtId="0">
      <sharedItems containsSemiMixedTypes="0" containsString="0" containsNumber="1" containsInteger="1" minValue="23" maxValue="96"/>
    </cacheField>
    <cacheField name="valence_%" numFmtId="0">
      <sharedItems containsSemiMixedTypes="0" containsString="0" containsNumber="1" containsInteger="1" minValue="4" maxValue="97"/>
    </cacheField>
    <cacheField name="energy_%" numFmtId="0">
      <sharedItems containsSemiMixedTypes="0" containsString="0" containsNumber="1" containsInteger="1" minValue="9" maxValue="97"/>
    </cacheField>
    <cacheField name="acousticness_%" numFmtId="0">
      <sharedItems containsSemiMixedTypes="0" containsString="0" containsNumber="1" containsInteger="1" minValue="0" maxValue="97"/>
    </cacheField>
    <cacheField name="instrumentalness_%" numFmtId="0">
      <sharedItems containsSemiMixedTypes="0" containsString="0" containsNumber="1" containsInteger="1" minValue="0" maxValue="91"/>
    </cacheField>
    <cacheField name="liveness_%" numFmtId="0">
      <sharedItems containsSemiMixedTypes="0" containsString="0" containsNumber="1" containsInteger="1" minValue="3" maxValue="97"/>
    </cacheField>
    <cacheField name="speechiness_%" numFmtId="0">
      <sharedItems containsSemiMixedTypes="0" containsString="0" containsNumber="1" containsInteger="1" minValue="2" maxValue="64"/>
    </cacheField>
  </cacheFields>
  <extLst>
    <ext xmlns:x14="http://schemas.microsoft.com/office/spreadsheetml/2009/9/main" uri="{725AE2AE-9491-48be-B2B4-4EB974FC3084}">
      <x14:pivotCacheDefinition pivotCacheId="20805838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3">
  <r>
    <x v="0"/>
    <s v="Tiï¿½ï¿½sto, Tate M"/>
    <n v="2"/>
    <n v="2022"/>
    <n v="11"/>
    <n v="1"/>
    <x v="0"/>
    <n v="4942"/>
    <n v="26"/>
    <n v="325592432"/>
    <n v="190"/>
    <n v="104"/>
    <n v="147"/>
    <n v="18"/>
    <n v="63"/>
    <n v="120"/>
    <s v="G#"/>
    <s v="Major"/>
    <n v="70"/>
    <n v="70"/>
    <n v="79"/>
    <n v="7"/>
    <n v="0"/>
    <n v="18"/>
    <n v="10"/>
  </r>
  <r>
    <x v="1"/>
    <s v="Nicky Jam, Feid"/>
    <n v="2"/>
    <n v="2023"/>
    <n v="5"/>
    <n v="18"/>
    <x v="1"/>
    <n v="1134"/>
    <n v="22"/>
    <n v="57945987"/>
    <n v="39"/>
    <n v="14"/>
    <n v="48"/>
    <n v="2"/>
    <n v="3"/>
    <n v="93"/>
    <s v="G#"/>
    <s v="Major"/>
    <n v="79"/>
    <n v="58"/>
    <n v="62"/>
    <n v="11"/>
    <n v="0"/>
    <n v="11"/>
    <n v="23"/>
  </r>
  <r>
    <x v="2"/>
    <s v="Mainstreet, Chefin"/>
    <n v="2"/>
    <n v="2022"/>
    <n v="1"/>
    <n v="15"/>
    <x v="2"/>
    <n v="352"/>
    <n v="0"/>
    <n v="143139338"/>
    <n v="10"/>
    <n v="0"/>
    <n v="39"/>
    <n v="0"/>
    <n v="0"/>
    <n v="154"/>
    <s v="D"/>
    <s v="Minor"/>
    <n v="79"/>
    <n v="86"/>
    <n v="52"/>
    <n v="66"/>
    <n v="0"/>
    <n v="9"/>
    <n v="7"/>
  </r>
  <r>
    <x v="3"/>
    <s v="Sidhu Moose Wala"/>
    <n v="1"/>
    <n v="2021"/>
    <n v="5"/>
    <n v="15"/>
    <x v="3"/>
    <n v="246"/>
    <n v="4"/>
    <n v="183273246"/>
    <n v="4"/>
    <n v="106"/>
    <n v="0"/>
    <n v="0"/>
    <n v="7"/>
    <n v="90"/>
    <s v="B"/>
    <s v="Minor"/>
    <n v="68"/>
    <n v="54"/>
    <n v="76"/>
    <n v="21"/>
    <n v="0"/>
    <n v="11"/>
    <n v="20"/>
  </r>
  <r>
    <x v="4"/>
    <s v="Arctic Monkeys"/>
    <n v="1"/>
    <n v="2007"/>
    <n v="4"/>
    <n v="20"/>
    <x v="4"/>
    <n v="13985"/>
    <n v="25"/>
    <n v="1217120710"/>
    <n v="30"/>
    <n v="80"/>
    <n v="588"/>
    <n v="1"/>
    <n v="1"/>
    <n v="140"/>
    <m/>
    <s v="Major"/>
    <n v="52"/>
    <n v="20"/>
    <n v="85"/>
    <n v="0"/>
    <n v="0"/>
    <n v="7"/>
    <n v="5"/>
  </r>
  <r>
    <x v="5"/>
    <s v="Sleepy hallow"/>
    <n v="1"/>
    <n v="2021"/>
    <n v="4"/>
    <n v="14"/>
    <x v="5"/>
    <n v="2226"/>
    <n v="0"/>
    <n v="624515457"/>
    <n v="29"/>
    <n v="0"/>
    <n v="44"/>
    <n v="0"/>
    <n v="0"/>
    <n v="161"/>
    <s v="F#"/>
    <s v="Minor"/>
    <n v="78"/>
    <n v="65"/>
    <n v="52"/>
    <n v="46"/>
    <n v="0"/>
    <n v="12"/>
    <n v="31"/>
  </r>
  <r>
    <x v="6"/>
    <s v="Peggy Gou"/>
    <n v="1"/>
    <n v="2023"/>
    <n v="6"/>
    <n v="15"/>
    <x v="6"/>
    <n v="2259"/>
    <n v="59"/>
    <n v="57876440"/>
    <n v="0"/>
    <n v="0"/>
    <n v="109"/>
    <n v="17"/>
    <n v="0"/>
    <n v="130"/>
    <s v="G"/>
    <s v="Minor"/>
    <n v="67"/>
    <n v="96"/>
    <n v="88"/>
    <n v="12"/>
    <n v="19"/>
    <n v="8"/>
    <n v="4"/>
  </r>
  <r>
    <x v="7"/>
    <s v="Leah Kate"/>
    <n v="1"/>
    <n v="2022"/>
    <n v="3"/>
    <n v="23"/>
    <x v="7"/>
    <n v="1301"/>
    <n v="0"/>
    <n v="185550869"/>
    <n v="23"/>
    <n v="1"/>
    <n v="15"/>
    <n v="0"/>
    <n v="0"/>
    <n v="154"/>
    <s v="G#"/>
    <s v="Major"/>
    <n v="54"/>
    <n v="45"/>
    <n v="79"/>
    <n v="1"/>
    <n v="0"/>
    <n v="17"/>
    <n v="5"/>
  </r>
  <r>
    <x v="8"/>
    <s v="Lizzo"/>
    <n v="1"/>
    <n v="2022"/>
    <n v="7"/>
    <n v="14"/>
    <x v="8"/>
    <n v="3682"/>
    <n v="6"/>
    <n v="247689123"/>
    <n v="41"/>
    <n v="0"/>
    <n v="158"/>
    <n v="2"/>
    <n v="68"/>
    <n v="156"/>
    <s v="G"/>
    <s v="Major"/>
    <n v="72"/>
    <n v="92"/>
    <n v="77"/>
    <n v="9"/>
    <n v="0"/>
    <n v="8"/>
    <n v="11"/>
  </r>
  <r>
    <x v="9"/>
    <s v="Gunna, Lil Baby"/>
    <n v="2"/>
    <n v="2022"/>
    <n v="1"/>
    <n v="7"/>
    <x v="9"/>
    <n v="620"/>
    <n v="0"/>
    <n v="54937991"/>
    <n v="17"/>
    <n v="3"/>
    <n v="3"/>
    <n v="0"/>
    <n v="0"/>
    <n v="115"/>
    <s v="F"/>
    <s v="Minor"/>
    <n v="90"/>
    <n v="74"/>
    <n v="54"/>
    <n v="16"/>
    <n v="0"/>
    <n v="13"/>
    <n v="28"/>
  </r>
  <r>
    <x v="10"/>
    <s v="Burl Ives"/>
    <n v="1"/>
    <n v="1952"/>
    <n v="1"/>
    <n v="1"/>
    <x v="10"/>
    <n v="7930"/>
    <n v="0"/>
    <n v="395591396"/>
    <n v="108"/>
    <n v="120"/>
    <n v="73"/>
    <n v="0"/>
    <n v="0"/>
    <n v="140"/>
    <m/>
    <s v="Major"/>
    <n v="67"/>
    <n v="81"/>
    <n v="36"/>
    <n v="64"/>
    <n v="0"/>
    <n v="15"/>
    <n v="3"/>
  </r>
  <r>
    <x v="11"/>
    <s v="The Weeknd"/>
    <n v="1"/>
    <n v="2022"/>
    <n v="1"/>
    <n v="7"/>
    <x v="9"/>
    <n v="733"/>
    <n v="0"/>
    <n v="41924466"/>
    <n v="0"/>
    <n v="2"/>
    <n v="2"/>
    <n v="0"/>
    <n v="0"/>
    <n v="94"/>
    <s v="F"/>
    <s v="Minor"/>
    <n v="46"/>
    <n v="55"/>
    <n v="50"/>
    <n v="71"/>
    <n v="0"/>
    <n v="10"/>
    <n v="11"/>
  </r>
  <r>
    <x v="12"/>
    <s v="Bad Bunny"/>
    <n v="1"/>
    <n v="2020"/>
    <n v="2"/>
    <n v="29"/>
    <x v="11"/>
    <n v="4214"/>
    <n v="11"/>
    <n v="685071800"/>
    <n v="21"/>
    <n v="20"/>
    <n v="40"/>
    <n v="0"/>
    <n v="0"/>
    <n v="92"/>
    <m/>
    <s v="Major"/>
    <n v="86"/>
    <n v="89"/>
    <n v="79"/>
    <n v="17"/>
    <n v="0"/>
    <n v="11"/>
    <n v="6"/>
  </r>
  <r>
    <x v="13"/>
    <s v="Feid, Paulo Londra"/>
    <n v="2"/>
    <n v="2022"/>
    <n v="11"/>
    <n v="3"/>
    <x v="12"/>
    <n v="573"/>
    <n v="0"/>
    <n v="73513683"/>
    <n v="2"/>
    <n v="0"/>
    <n v="7"/>
    <n v="0"/>
    <n v="0"/>
    <n v="92"/>
    <s v="C#"/>
    <s v="Major"/>
    <n v="80"/>
    <n v="81"/>
    <n v="67"/>
    <n v="4"/>
    <n v="0"/>
    <n v="8"/>
    <n v="6"/>
  </r>
  <r>
    <x v="14"/>
    <s v="Junior H, Eden Muï¿½ï"/>
    <n v="2"/>
    <n v="2023"/>
    <n v="5"/>
    <n v="13"/>
    <x v="13"/>
    <n v="262"/>
    <n v="5"/>
    <n v="89933133"/>
    <n v="8"/>
    <n v="60"/>
    <n v="4"/>
    <n v="1"/>
    <n v="109"/>
    <n v="129"/>
    <s v="G#"/>
    <s v="Major"/>
    <n v="70"/>
    <n v="42"/>
    <n v="43"/>
    <n v="78"/>
    <n v="0"/>
    <n v="11"/>
    <n v="3"/>
  </r>
  <r>
    <x v="15"/>
    <s v="Lizzo"/>
    <n v="1"/>
    <n v="2022"/>
    <n v="7"/>
    <n v="15"/>
    <x v="14"/>
    <n v="2332"/>
    <n v="2"/>
    <n v="723894473"/>
    <n v="0"/>
    <n v="0"/>
    <n v="25"/>
    <n v="0"/>
    <n v="0"/>
    <n v="109"/>
    <s v="A#"/>
    <s v="Minor"/>
    <n v="84"/>
    <n v="72"/>
    <n v="74"/>
    <n v="10"/>
    <n v="0"/>
    <n v="34"/>
    <n v="7"/>
  </r>
  <r>
    <x v="15"/>
    <s v="Lizzo"/>
    <n v="1"/>
    <n v="2022"/>
    <n v="4"/>
    <n v="14"/>
    <x v="15"/>
    <n v="9021"/>
    <n v="0"/>
    <n v="723894473"/>
    <n v="242"/>
    <n v="49"/>
    <n v="272"/>
    <n v="21"/>
    <n v="24"/>
    <n v="109"/>
    <s v="A#"/>
    <s v="Minor"/>
    <n v="84"/>
    <n v="72"/>
    <n v="74"/>
    <n v="10"/>
    <n v="0"/>
    <n v="34"/>
    <n v="7"/>
  </r>
  <r>
    <x v="16"/>
    <s v="Jason Derulo"/>
    <n v="1"/>
    <n v="2021"/>
    <n v="9"/>
    <n v="1"/>
    <x v="16"/>
    <n v="3098"/>
    <n v="0"/>
    <n v="363467642"/>
    <n v="111"/>
    <n v="5"/>
    <n v="182"/>
    <n v="1"/>
    <n v="0"/>
    <n v="122"/>
    <s v="A#"/>
    <s v="Major"/>
    <n v="77"/>
    <n v="51"/>
    <n v="79"/>
    <n v="5"/>
    <n v="0"/>
    <n v="16"/>
    <n v="5"/>
  </r>
  <r>
    <x v="17"/>
    <s v="Shakira"/>
    <n v="1"/>
    <n v="2023"/>
    <n v="5"/>
    <n v="11"/>
    <x v="17"/>
    <n v="955"/>
    <n v="29"/>
    <n v="123124076"/>
    <n v="37"/>
    <n v="50"/>
    <n v="79"/>
    <n v="11"/>
    <n v="31"/>
    <n v="144"/>
    <s v="B"/>
    <s v="Major"/>
    <n v="75"/>
    <n v="35"/>
    <n v="48"/>
    <n v="84"/>
    <n v="0"/>
    <n v="10"/>
    <n v="12"/>
  </r>
  <r>
    <x v="18"/>
    <s v="Harry Styles"/>
    <n v="1"/>
    <n v="2019"/>
    <n v="12"/>
    <n v="6"/>
    <x v="18"/>
    <n v="13454"/>
    <n v="1"/>
    <n v="1439191367"/>
    <n v="246"/>
    <n v="71"/>
    <n v="519"/>
    <n v="2"/>
    <n v="5"/>
    <n v="99"/>
    <s v="G#"/>
    <s v="Major"/>
    <n v="68"/>
    <n v="57"/>
    <n v="77"/>
    <n v="2"/>
    <n v="0"/>
    <n v="10"/>
    <n v="5"/>
  </r>
  <r>
    <x v="19"/>
    <s v="LF System"/>
    <n v="1"/>
    <n v="2022"/>
    <n v="5"/>
    <n v="2"/>
    <x v="19"/>
    <n v="5898"/>
    <n v="5"/>
    <n v="244790012"/>
    <n v="129"/>
    <n v="55"/>
    <n v="128"/>
    <n v="0"/>
    <n v="101"/>
    <n v="128"/>
    <s v="C#"/>
    <s v="Major"/>
    <n v="58"/>
    <n v="68"/>
    <n v="91"/>
    <n v="2"/>
    <n v="0"/>
    <n v="27"/>
    <n v="11"/>
  </r>
  <r>
    <x v="20"/>
    <s v="Mr.Kitty"/>
    <n v="1"/>
    <n v="2014"/>
    <n v="8"/>
    <n v="8"/>
    <x v="20"/>
    <n v="1776"/>
    <n v="14"/>
    <n v="646886885"/>
    <n v="1"/>
    <n v="9"/>
    <n v="3"/>
    <n v="0"/>
    <n v="0"/>
    <n v="140"/>
    <s v="G#"/>
    <s v="Major"/>
    <n v="58"/>
    <n v="4"/>
    <n v="60"/>
    <n v="7"/>
    <n v="41"/>
    <n v="8"/>
    <n v="3"/>
  </r>
  <r>
    <x v="21"/>
    <s v="The Weeknd"/>
    <n v="1"/>
    <n v="2020"/>
    <n v="2"/>
    <n v="19"/>
    <x v="21"/>
    <n v="8084"/>
    <n v="6"/>
    <n v="698086140"/>
    <n v="45"/>
    <n v="115"/>
    <n v="218"/>
    <n v="1"/>
    <n v="221"/>
    <n v="109"/>
    <s v="F"/>
    <s v="Minor"/>
    <n v="66"/>
    <n v="16"/>
    <n v="57"/>
    <n v="10"/>
    <n v="1"/>
    <n v="12"/>
    <n v="3"/>
  </r>
  <r>
    <x v="22"/>
    <s v="IVE"/>
    <n v="1"/>
    <n v="2022"/>
    <n v="8"/>
    <n v="22"/>
    <x v="22"/>
    <n v="767"/>
    <n v="12"/>
    <n v="265548837"/>
    <n v="20"/>
    <n v="129"/>
    <n v="11"/>
    <n v="0"/>
    <n v="12"/>
    <n v="125"/>
    <m/>
    <s v="Major"/>
    <n v="68"/>
    <n v="80"/>
    <n v="92"/>
    <n v="10"/>
    <n v="0"/>
    <n v="9"/>
    <n v="12"/>
  </r>
  <r>
    <x v="23"/>
    <s v="Bad Bunny"/>
    <n v="1"/>
    <n v="2022"/>
    <n v="5"/>
    <n v="6"/>
    <x v="23"/>
    <n v="897"/>
    <n v="0"/>
    <n v="246127838"/>
    <n v="6"/>
    <n v="20"/>
    <n v="8"/>
    <n v="0"/>
    <n v="0"/>
    <n v="115"/>
    <s v="C#"/>
    <s v="Minor"/>
    <n v="85"/>
    <n v="72"/>
    <n v="58"/>
    <n v="9"/>
    <n v="0"/>
    <n v="49"/>
    <n v="12"/>
  </r>
  <r>
    <x v="24"/>
    <s v="Bad Bunny"/>
    <n v="1"/>
    <n v="2022"/>
    <n v="5"/>
    <n v="6"/>
    <x v="23"/>
    <n v="829"/>
    <n v="0"/>
    <n v="283359161"/>
    <n v="4"/>
    <n v="15"/>
    <n v="10"/>
    <n v="0"/>
    <n v="0"/>
    <n v="121"/>
    <s v="F#"/>
    <s v="Minor"/>
    <n v="86"/>
    <n v="67"/>
    <n v="65"/>
    <n v="42"/>
    <n v="0"/>
    <n v="35"/>
    <n v="7"/>
  </r>
  <r>
    <x v="25"/>
    <s v="Styrx, utku INC, Thezth"/>
    <n v="3"/>
    <n v="1930"/>
    <n v="1"/>
    <n v="1"/>
    <x v="24"/>
    <n v="323"/>
    <n v="0"/>
    <n v="90598517"/>
    <n v="4"/>
    <n v="0"/>
    <n v="14"/>
    <n v="0"/>
    <n v="0"/>
    <n v="130"/>
    <s v="F#"/>
    <s v="Minor"/>
    <n v="65"/>
    <n v="49"/>
    <n v="80"/>
    <n v="22"/>
    <n v="4"/>
    <n v="7"/>
    <n v="5"/>
  </r>
  <r>
    <x v="26"/>
    <s v="L7nnon, DJ Biel do Furduncinho, Bianca"/>
    <n v="3"/>
    <n v="2022"/>
    <n v="6"/>
    <n v="3"/>
    <x v="25"/>
    <n v="894"/>
    <n v="4"/>
    <n v="176103902"/>
    <n v="28"/>
    <n v="0"/>
    <n v="54"/>
    <n v="0"/>
    <n v="0"/>
    <n v="130"/>
    <s v="F#"/>
    <s v="Major"/>
    <n v="95"/>
    <n v="83"/>
    <n v="57"/>
    <n v="54"/>
    <n v="0"/>
    <n v="10"/>
    <n v="25"/>
  </r>
  <r>
    <x v="27"/>
    <s v="Morgan Wallen"/>
    <n v="1"/>
    <n v="2023"/>
    <n v="3"/>
    <n v="3"/>
    <x v="26"/>
    <n v="356"/>
    <n v="4"/>
    <n v="88791109"/>
    <n v="4"/>
    <n v="20"/>
    <n v="0"/>
    <n v="0"/>
    <n v="0"/>
    <n v="121"/>
    <s v="F#"/>
    <s v="Minor"/>
    <n v="64"/>
    <n v="67"/>
    <n v="80"/>
    <n v="0"/>
    <n v="0"/>
    <n v="36"/>
    <n v="3"/>
  </r>
  <r>
    <x v="28"/>
    <s v="Doja Cat"/>
    <n v="1"/>
    <n v="2021"/>
    <n v="6"/>
    <n v="25"/>
    <x v="27"/>
    <n v="3436"/>
    <n v="0"/>
    <n v="499710590"/>
    <n v="32"/>
    <n v="6"/>
    <n v="46"/>
    <n v="0"/>
    <n v="1"/>
    <n v="124"/>
    <s v="D#"/>
    <s v="Major"/>
    <n v="86"/>
    <n v="62"/>
    <n v="49"/>
    <n v="51"/>
    <n v="0"/>
    <n v="35"/>
    <n v="21"/>
  </r>
  <r>
    <x v="29"/>
    <s v="Vundabar"/>
    <n v="1"/>
    <n v="2015"/>
    <n v="7"/>
    <n v="24"/>
    <x v="28"/>
    <n v="1930"/>
    <n v="0"/>
    <n v="370068639"/>
    <n v="3"/>
    <n v="0"/>
    <n v="28"/>
    <n v="0"/>
    <n v="1"/>
    <n v="82"/>
    <s v="D#"/>
    <s v="Major"/>
    <n v="47"/>
    <n v="44"/>
    <n v="76"/>
    <n v="8"/>
    <n v="91"/>
    <n v="9"/>
    <n v="3"/>
  </r>
  <r>
    <x v="30"/>
    <s v="Beyoncï¿"/>
    <n v="1"/>
    <n v="2022"/>
    <n v="7"/>
    <n v="29"/>
    <x v="29"/>
    <n v="2688"/>
    <n v="0"/>
    <n v="171788484"/>
    <n v="39"/>
    <n v="47"/>
    <n v="36"/>
    <n v="0"/>
    <n v="0"/>
    <n v="122"/>
    <s v="A#"/>
    <s v="Minor"/>
    <n v="55"/>
    <n v="46"/>
    <n v="64"/>
    <n v="0"/>
    <n v="0"/>
    <n v="17"/>
    <n v="10"/>
  </r>
  <r>
    <x v="31"/>
    <s v="Labrinth, Zendaya"/>
    <n v="2"/>
    <n v="2019"/>
    <n v="8"/>
    <n v="4"/>
    <x v="30"/>
    <n v="5342"/>
    <n v="0"/>
    <n v="426204830"/>
    <n v="33"/>
    <n v="123"/>
    <n v="7"/>
    <n v="0"/>
    <n v="4"/>
    <n v="141"/>
    <s v="D#"/>
    <s v="Major"/>
    <n v="37"/>
    <n v="17"/>
    <n v="67"/>
    <n v="2"/>
    <n v="0"/>
    <n v="34"/>
    <n v="9"/>
  </r>
  <r>
    <x v="32"/>
    <s v="Mariah Carey"/>
    <n v="1"/>
    <n v="1994"/>
    <n v="10"/>
    <n v="28"/>
    <x v="31"/>
    <n v="25653"/>
    <n v="0"/>
    <n v="1449779435"/>
    <n v="387"/>
    <n v="132"/>
    <n v="2094"/>
    <n v="0"/>
    <m/>
    <n v="150"/>
    <s v="G"/>
    <s v="Major"/>
    <n v="34"/>
    <n v="33"/>
    <n v="63"/>
    <n v="16"/>
    <n v="0"/>
    <n v="7"/>
    <n v="4"/>
  </r>
  <r>
    <x v="33"/>
    <s v="J. Cole, Lil Durk"/>
    <n v="2"/>
    <n v="2023"/>
    <n v="5"/>
    <n v="12"/>
    <x v="32"/>
    <n v="2175"/>
    <n v="23"/>
    <n v="144565150"/>
    <n v="69"/>
    <n v="145"/>
    <n v="69"/>
    <n v="2"/>
    <n v="478"/>
    <n v="143"/>
    <s v="D#"/>
    <s v="Major"/>
    <n v="83"/>
    <n v="69"/>
    <n v="44"/>
    <n v="15"/>
    <n v="0"/>
    <n v="10"/>
    <n v="33"/>
  </r>
  <r>
    <x v="34"/>
    <s v="John Legend"/>
    <n v="1"/>
    <n v="2013"/>
    <n v="8"/>
    <n v="1"/>
    <x v="33"/>
    <n v="27221"/>
    <n v="0"/>
    <n v="2086124197"/>
    <n v="308"/>
    <n v="118"/>
    <n v="4534"/>
    <n v="2"/>
    <n v="77"/>
    <n v="120"/>
    <s v="G#"/>
    <s v="Major"/>
    <n v="42"/>
    <n v="33"/>
    <n v="26"/>
    <n v="92"/>
    <n v="0"/>
    <n v="13"/>
    <n v="3"/>
  </r>
  <r>
    <x v="35"/>
    <s v="Taylor Swift"/>
    <n v="1"/>
    <n v="2019"/>
    <n v="8"/>
    <n v="23"/>
    <x v="34"/>
    <n v="1282"/>
    <n v="6"/>
    <n v="185240616"/>
    <n v="26"/>
    <n v="6"/>
    <n v="19"/>
    <n v="0"/>
    <n v="5"/>
    <n v="96"/>
    <s v="D"/>
    <s v="Major"/>
    <n v="72"/>
    <n v="40"/>
    <n v="47"/>
    <n v="71"/>
    <n v="0"/>
    <n v="13"/>
    <n v="4"/>
  </r>
  <r>
    <x v="36"/>
    <s v="Future, Lil Uzi Vert, Metro Boomin"/>
    <n v="3"/>
    <n v="2023"/>
    <n v="6"/>
    <n v="2"/>
    <x v="35"/>
    <n v="259"/>
    <n v="0"/>
    <n v="37126685"/>
    <n v="5"/>
    <n v="17"/>
    <n v="5"/>
    <n v="0"/>
    <n v="0"/>
    <n v="135"/>
    <s v="A"/>
    <s v="Minor"/>
    <n v="77"/>
    <n v="28"/>
    <n v="55"/>
    <n v="18"/>
    <n v="0"/>
    <n v="22"/>
    <n v="15"/>
  </r>
  <r>
    <x v="37"/>
    <s v="Taylor Swift"/>
    <n v="1"/>
    <n v="2021"/>
    <n v="11"/>
    <n v="12"/>
    <x v="36"/>
    <n v="4635"/>
    <n v="5"/>
    <n v="583687007"/>
    <n v="50"/>
    <n v="49"/>
    <n v="30"/>
    <n v="1"/>
    <n v="2"/>
    <n v="93"/>
    <m/>
    <s v="Major"/>
    <n v="63"/>
    <n v="21"/>
    <n v="52"/>
    <n v="28"/>
    <n v="0"/>
    <n v="9"/>
    <n v="3"/>
  </r>
  <r>
    <x v="38"/>
    <s v="Burna Boy"/>
    <n v="1"/>
    <n v="2022"/>
    <n v="11"/>
    <n v="4"/>
    <x v="37"/>
    <n v="782"/>
    <n v="2"/>
    <n v="96007391"/>
    <n v="27"/>
    <n v="18"/>
    <n v="32"/>
    <n v="1"/>
    <n v="0"/>
    <n v="90"/>
    <s v="E"/>
    <s v="Minor"/>
    <n v="61"/>
    <n v="32"/>
    <n v="67"/>
    <n v="15"/>
    <n v="0"/>
    <n v="11"/>
    <n v="5"/>
  </r>
  <r>
    <x v="39"/>
    <s v="A$AP Rocky, Metro Boomin, Roisee"/>
    <n v="3"/>
    <n v="2023"/>
    <n v="6"/>
    <n v="2"/>
    <x v="35"/>
    <n v="727"/>
    <n v="16"/>
    <n v="94186466"/>
    <n v="17"/>
    <n v="60"/>
    <n v="28"/>
    <n v="1"/>
    <n v="44"/>
    <n v="90"/>
    <s v="A"/>
    <s v="Minor"/>
    <n v="60"/>
    <n v="13"/>
    <n v="53"/>
    <n v="4"/>
    <n v="0"/>
    <n v="21"/>
    <n v="4"/>
  </r>
  <r>
    <x v="40"/>
    <s v="J Balvin, Nio Garcia, Bad Bunny"/>
    <n v="3"/>
    <n v="2021"/>
    <n v="6"/>
    <n v="24"/>
    <x v="38"/>
    <n v="6556"/>
    <n v="0"/>
    <n v="528544703"/>
    <n v="93"/>
    <n v="5"/>
    <n v="67"/>
    <n v="1"/>
    <n v="0"/>
    <n v="172"/>
    <s v="F#"/>
    <s v="Minor"/>
    <n v="74"/>
    <n v="79"/>
    <n v="66"/>
    <n v="11"/>
    <n v="0"/>
    <n v="8"/>
    <n v="16"/>
  </r>
  <r>
    <x v="41"/>
    <s v="Karol G"/>
    <n v="1"/>
    <n v="2023"/>
    <n v="2"/>
    <n v="24"/>
    <x v="39"/>
    <n v="1133"/>
    <n v="39"/>
    <n v="153372011"/>
    <n v="14"/>
    <n v="71"/>
    <n v="23"/>
    <n v="10"/>
    <n v="176"/>
    <n v="107"/>
    <s v="F#"/>
    <s v="Minor"/>
    <n v="92"/>
    <n v="55"/>
    <n v="70"/>
    <n v="18"/>
    <n v="0"/>
    <n v="15"/>
    <n v="7"/>
  </r>
  <r>
    <x v="42"/>
    <s v="Kendrick Lamar, Beyoncï¿"/>
    <n v="2"/>
    <n v="2023"/>
    <n v="5"/>
    <n v="19"/>
    <x v="40"/>
    <n v="896"/>
    <n v="0"/>
    <n v="57089066"/>
    <n v="34"/>
    <n v="2"/>
    <n v="33"/>
    <n v="0"/>
    <n v="1"/>
    <n v="126"/>
    <s v="C#"/>
    <s v="Major"/>
    <n v="78"/>
    <n v="20"/>
    <n v="70"/>
    <n v="1"/>
    <n v="0"/>
    <n v="16"/>
    <n v="4"/>
  </r>
  <r>
    <x v="43"/>
    <s v="Natanael Cano, Gabito Ballesteros, Peso Pluma"/>
    <n v="3"/>
    <n v="2022"/>
    <n v="11"/>
    <n v="24"/>
    <x v="41"/>
    <n v="995"/>
    <n v="19"/>
    <n v="463564958"/>
    <n v="12"/>
    <n v="117"/>
    <n v="9"/>
    <n v="5"/>
    <n v="3"/>
    <n v="136"/>
    <s v="B"/>
    <s v="Minor"/>
    <n v="77"/>
    <n v="79"/>
    <n v="73"/>
    <n v="15"/>
    <n v="0"/>
    <n v="27"/>
    <n v="10"/>
  </r>
  <r>
    <x v="44"/>
    <s v="Buscabulla, Bad Bunny"/>
    <n v="2"/>
    <n v="2022"/>
    <n v="5"/>
    <n v="6"/>
    <x v="23"/>
    <n v="1195"/>
    <n v="0"/>
    <n v="344055883"/>
    <n v="8"/>
    <n v="30"/>
    <n v="13"/>
    <n v="1"/>
    <n v="1"/>
    <n v="103"/>
    <s v="C#"/>
    <s v="Minor"/>
    <n v="80"/>
    <n v="45"/>
    <n v="62"/>
    <n v="76"/>
    <n v="0"/>
    <n v="10"/>
    <n v="38"/>
  </r>
  <r>
    <x v="45"/>
    <s v="Troye Sivan"/>
    <n v="1"/>
    <n v="2021"/>
    <n v="9"/>
    <n v="9"/>
    <x v="42"/>
    <n v="1959"/>
    <n v="9"/>
    <n v="408843328"/>
    <n v="52"/>
    <n v="25"/>
    <n v="32"/>
    <n v="0"/>
    <n v="10"/>
    <n v="145"/>
    <s v="B"/>
    <s v="Major"/>
    <n v="56"/>
    <n v="41"/>
    <n v="57"/>
    <n v="1"/>
    <n v="0"/>
    <n v="13"/>
    <n v="3"/>
  </r>
  <r>
    <x v="46"/>
    <s v="Kodak Black, NLE Choppa, Muni Long, JVKE, Jimin"/>
    <n v="5"/>
    <n v="2023"/>
    <n v="5"/>
    <n v="1"/>
    <x v="43"/>
    <n v="577"/>
    <n v="14"/>
    <n v="133753727"/>
    <n v="22"/>
    <n v="18"/>
    <n v="15"/>
    <n v="1"/>
    <n v="0"/>
    <n v="74"/>
    <s v="A#"/>
    <s v="Minor"/>
    <n v="53"/>
    <n v="24"/>
    <n v="67"/>
    <n v="11"/>
    <n v="0"/>
    <n v="10"/>
    <n v="28"/>
  </r>
  <r>
    <x v="47"/>
    <s v="Miley Cyrus"/>
    <n v="1"/>
    <n v="2020"/>
    <n v="11"/>
    <n v="27"/>
    <x v="44"/>
    <n v="3372"/>
    <n v="19"/>
    <n v="570515054"/>
    <n v="65"/>
    <n v="48"/>
    <n v="138"/>
    <n v="1"/>
    <n v="102"/>
    <n v="122"/>
    <s v="F"/>
    <s v="Major"/>
    <n v="67"/>
    <n v="49"/>
    <n v="64"/>
    <n v="10"/>
    <n v="0"/>
    <n v="10"/>
    <n v="3"/>
  </r>
  <r>
    <x v="48"/>
    <s v="Swae Lee, Lil Wayne, Offset, Metro Boomin"/>
    <n v="4"/>
    <n v="2023"/>
    <n v="6"/>
    <n v="2"/>
    <x v="35"/>
    <n v="551"/>
    <n v="4"/>
    <n v="86773632"/>
    <n v="13"/>
    <n v="46"/>
    <n v="20"/>
    <n v="1"/>
    <n v="10"/>
    <n v="146"/>
    <s v="B"/>
    <s v="Minor"/>
    <n v="61"/>
    <n v="20"/>
    <n v="48"/>
    <n v="21"/>
    <n v="0"/>
    <n v="12"/>
    <n v="6"/>
  </r>
  <r>
    <x v="49"/>
    <s v="Tom Odell"/>
    <n v="1"/>
    <n v="2012"/>
    <n v="10"/>
    <n v="15"/>
    <x v="45"/>
    <n v="18371"/>
    <n v="83"/>
    <n v="1813673666"/>
    <n v="250"/>
    <n v="122"/>
    <n v="3394"/>
    <n v="19"/>
    <m/>
    <n v="123"/>
    <s v="E"/>
    <s v="Minor"/>
    <n v="45"/>
    <n v="13"/>
    <n v="54"/>
    <n v="70"/>
    <n v="0"/>
    <n v="9"/>
    <n v="4"/>
  </r>
  <r>
    <x v="50"/>
    <s v="Duki"/>
    <n v="1"/>
    <n v="2022"/>
    <n v="6"/>
    <n v="2"/>
    <x v="46"/>
    <n v="584"/>
    <n v="8"/>
    <n v="157136970"/>
    <n v="12"/>
    <n v="1"/>
    <n v="8"/>
    <n v="0"/>
    <n v="1"/>
    <n v="110"/>
    <s v="F"/>
    <s v="Minor"/>
    <n v="81"/>
    <n v="61"/>
    <n v="93"/>
    <n v="49"/>
    <n v="0"/>
    <n v="12"/>
    <n v="11"/>
  </r>
  <r>
    <x v="51"/>
    <s v="Mabel Matiz, Mert Demir"/>
    <n v="2"/>
    <n v="2022"/>
    <n v="11"/>
    <n v="4"/>
    <x v="37"/>
    <n v="313"/>
    <n v="2"/>
    <n v="136689549"/>
    <n v="10"/>
    <n v="6"/>
    <n v="7"/>
    <n v="1"/>
    <n v="9"/>
    <n v="100"/>
    <s v="B"/>
    <s v="Minor"/>
    <n v="70"/>
    <n v="92"/>
    <n v="59"/>
    <n v="3"/>
    <n v="0"/>
    <n v="10"/>
    <n v="3"/>
  </r>
  <r>
    <x v="52"/>
    <s v="LE SSERAFIM"/>
    <n v="1"/>
    <n v="2022"/>
    <n v="10"/>
    <n v="17"/>
    <x v="47"/>
    <n v="761"/>
    <n v="12"/>
    <n v="301051721"/>
    <n v="23"/>
    <n v="95"/>
    <n v="11"/>
    <n v="0"/>
    <n v="3"/>
    <n v="105"/>
    <s v="A#"/>
    <s v="Minor"/>
    <n v="88"/>
    <n v="82"/>
    <n v="80"/>
    <n v="8"/>
    <n v="0"/>
    <n v="11"/>
    <n v="8"/>
  </r>
  <r>
    <x v="53"/>
    <s v="Taylor Swift"/>
    <n v="1"/>
    <n v="2022"/>
    <n v="10"/>
    <n v="21"/>
    <x v="48"/>
    <n v="9082"/>
    <n v="56"/>
    <n v="999748277"/>
    <n v="242"/>
    <n v="142"/>
    <n v="165"/>
    <n v="9"/>
    <n v="310"/>
    <n v="97"/>
    <s v="E"/>
    <s v="Major"/>
    <n v="64"/>
    <n v="51"/>
    <n v="63"/>
    <n v="12"/>
    <n v="0"/>
    <n v="19"/>
    <n v="5"/>
  </r>
  <r>
    <x v="54"/>
    <s v="Arijit Singh, Sachin-Jigar"/>
    <n v="2"/>
    <n v="2022"/>
    <n v="11"/>
    <n v="5"/>
    <x v="49"/>
    <n v="86"/>
    <n v="0"/>
    <n v="139836056"/>
    <n v="11"/>
    <n v="101"/>
    <n v="0"/>
    <n v="0"/>
    <n v="48"/>
    <n v="94"/>
    <s v="A"/>
    <s v="Major"/>
    <n v="59"/>
    <n v="44"/>
    <n v="56"/>
    <n v="80"/>
    <n v="0"/>
    <n v="6"/>
    <n v="3"/>
  </r>
  <r>
    <x v="55"/>
    <s v="Cigarettes After Sex"/>
    <n v="1"/>
    <n v="2017"/>
    <n v="3"/>
    <n v="21"/>
    <x v="50"/>
    <n v="13091"/>
    <n v="17"/>
    <n v="841749534"/>
    <n v="61"/>
    <n v="96"/>
    <n v="790"/>
    <n v="2"/>
    <n v="116"/>
    <n v="94"/>
    <s v="F"/>
    <s v="Major"/>
    <n v="37"/>
    <n v="17"/>
    <n v="47"/>
    <n v="2"/>
    <n v="46"/>
    <n v="11"/>
    <n v="3"/>
  </r>
  <r>
    <x v="56"/>
    <s v="Duncan Laurence"/>
    <n v="1"/>
    <n v="2019"/>
    <n v="3"/>
    <n v="7"/>
    <x v="51"/>
    <n v="6646"/>
    <n v="0"/>
    <n v="991336132"/>
    <n v="107"/>
    <n v="47"/>
    <n v="584"/>
    <n v="1"/>
    <m/>
    <n v="72"/>
    <s v="A"/>
    <s v="Minor"/>
    <n v="45"/>
    <n v="27"/>
    <n v="33"/>
    <n v="82"/>
    <n v="0"/>
    <n v="14"/>
    <n v="4"/>
  </r>
  <r>
    <x v="57"/>
    <s v="Arcangel, Bizarrap"/>
    <n v="2"/>
    <n v="2023"/>
    <n v="3"/>
    <n v="22"/>
    <x v="52"/>
    <n v="654"/>
    <n v="3"/>
    <n v="100409613"/>
    <n v="11"/>
    <n v="3"/>
    <n v="18"/>
    <n v="1"/>
    <n v="1"/>
    <n v="124"/>
    <s v="B"/>
    <s v="Minor"/>
    <n v="72"/>
    <n v="79"/>
    <n v="78"/>
    <n v="55"/>
    <n v="0"/>
    <n v="15"/>
    <n v="30"/>
  </r>
  <r>
    <x v="58"/>
    <s v="Kaliii, Kaliii"/>
    <n v="2"/>
    <n v="2023"/>
    <n v="3"/>
    <n v="17"/>
    <x v="53"/>
    <n v="1197"/>
    <n v="13"/>
    <n v="113509496"/>
    <n v="44"/>
    <n v="34"/>
    <n v="25"/>
    <n v="1"/>
    <n v="171"/>
    <n v="155"/>
    <s v="C#"/>
    <s v="Major"/>
    <n v="82"/>
    <n v="51"/>
    <n v="39"/>
    <n v="2"/>
    <n v="0"/>
    <n v="9"/>
    <n v="49"/>
  </r>
  <r>
    <x v="59"/>
    <s v="Harry Styles"/>
    <n v="1"/>
    <n v="2022"/>
    <n v="3"/>
    <n v="31"/>
    <x v="54"/>
    <n v="23575"/>
    <n v="130"/>
    <n v="2513188493"/>
    <n v="403"/>
    <n v="198"/>
    <n v="863"/>
    <n v="46"/>
    <m/>
    <n v="174"/>
    <s v="F#"/>
    <s v="Minor"/>
    <n v="52"/>
    <n v="66"/>
    <n v="73"/>
    <n v="34"/>
    <n v="0"/>
    <n v="31"/>
    <n v="6"/>
  </r>
  <r>
    <x v="60"/>
    <s v="Masked Wolf"/>
    <n v="1"/>
    <n v="2019"/>
    <n v="1"/>
    <n v="1"/>
    <x v="55"/>
    <n v="7191"/>
    <n v="0"/>
    <n v="1138474110"/>
    <n v="146"/>
    <n v="18"/>
    <n v="478"/>
    <n v="0"/>
    <n v="7"/>
    <n v="150"/>
    <s v="E"/>
    <s v="Minor"/>
    <n v="78"/>
    <n v="47"/>
    <n v="70"/>
    <n v="18"/>
    <n v="0"/>
    <n v="15"/>
    <n v="9"/>
  </r>
  <r>
    <x v="61"/>
    <s v="Seafret"/>
    <n v="1"/>
    <n v="2015"/>
    <n v="4"/>
    <n v="22"/>
    <x v="56"/>
    <n v="3045"/>
    <n v="6"/>
    <n v="571386359"/>
    <n v="43"/>
    <n v="53"/>
    <n v="134"/>
    <n v="1"/>
    <n v="32"/>
    <n v="166"/>
    <s v="G#"/>
    <s v="Minor"/>
    <n v="40"/>
    <n v="23"/>
    <n v="48"/>
    <n v="5"/>
    <n v="0"/>
    <n v="12"/>
    <n v="3"/>
  </r>
  <r>
    <x v="62"/>
    <s v="NewJeans"/>
    <n v="1"/>
    <n v="2022"/>
    <n v="8"/>
    <n v="1"/>
    <x v="57"/>
    <n v="799"/>
    <n v="12"/>
    <n v="264717480"/>
    <n v="14"/>
    <n v="141"/>
    <n v="9"/>
    <n v="0"/>
    <n v="1"/>
    <n v="105"/>
    <s v="A#"/>
    <s v="Minor"/>
    <n v="81"/>
    <n v="70"/>
    <n v="65"/>
    <n v="24"/>
    <n v="0"/>
    <n v="8"/>
    <n v="4"/>
  </r>
  <r>
    <x v="63"/>
    <s v="Taylor Swift"/>
    <n v="1"/>
    <n v="2020"/>
    <n v="7"/>
    <n v="24"/>
    <x v="58"/>
    <n v="7324"/>
    <n v="22"/>
    <n v="607123776"/>
    <n v="25"/>
    <n v="81"/>
    <n v="61"/>
    <n v="1"/>
    <n v="44"/>
    <n v="90"/>
    <s v="F"/>
    <s v="Major"/>
    <n v="51"/>
    <n v="42"/>
    <n v="61"/>
    <n v="53"/>
    <n v="0"/>
    <n v="9"/>
    <n v="3"/>
  </r>
  <r>
    <x v="64"/>
    <s v="Kendrick Lamar"/>
    <n v="1"/>
    <n v="2022"/>
    <n v="5"/>
    <n v="13"/>
    <x v="59"/>
    <n v="1545"/>
    <n v="0"/>
    <n v="37778188"/>
    <n v="1"/>
    <n v="0"/>
    <n v="4"/>
    <n v="0"/>
    <n v="0"/>
    <n v="78"/>
    <s v="G"/>
    <s v="Major"/>
    <n v="43"/>
    <n v="60"/>
    <n v="38"/>
    <n v="76"/>
    <n v="1"/>
    <n v="48"/>
    <n v="38"/>
  </r>
  <r>
    <x v="65"/>
    <s v="Interplanetary Criminal, Eliza Rose"/>
    <n v="2"/>
    <n v="2022"/>
    <n v="6"/>
    <n v="15"/>
    <x v="60"/>
    <n v="5153"/>
    <n v="6"/>
    <n v="244585109"/>
    <n v="102"/>
    <n v="53"/>
    <n v="113"/>
    <n v="12"/>
    <n v="0"/>
    <n v="137"/>
    <m/>
    <s v="Major"/>
    <n v="74"/>
    <n v="71"/>
    <n v="89"/>
    <n v="24"/>
    <n v="61"/>
    <n v="15"/>
    <n v="5"/>
  </r>
  <r>
    <x v="66"/>
    <s v="David Guetta, Anne-Marie, Coi Leray"/>
    <n v="3"/>
    <n v="2023"/>
    <n v="4"/>
    <n v="6"/>
    <x v="61"/>
    <n v="4277"/>
    <n v="66"/>
    <n v="177740666"/>
    <n v="145"/>
    <n v="111"/>
    <n v="213"/>
    <n v="11"/>
    <n v="810"/>
    <n v="128"/>
    <s v="G"/>
    <s v="Major"/>
    <n v="60"/>
    <n v="23"/>
    <n v="91"/>
    <n v="0"/>
    <n v="0"/>
    <n v="12"/>
    <n v="3"/>
  </r>
  <r>
    <x v="67"/>
    <s v="Rauw Alejandro, Bizarrap"/>
    <n v="2"/>
    <n v="2023"/>
    <n v="6"/>
    <n v="23"/>
    <x v="62"/>
    <n v="1004"/>
    <n v="35"/>
    <n v="54266102"/>
    <n v="42"/>
    <n v="80"/>
    <n v="58"/>
    <n v="3"/>
    <n v="169"/>
    <n v="130"/>
    <s v="C#"/>
    <s v="Minor"/>
    <n v="77"/>
    <n v="84"/>
    <n v="89"/>
    <n v="17"/>
    <n v="0"/>
    <n v="43"/>
    <n v="5"/>
  </r>
  <r>
    <x v="68"/>
    <s v="Fran C, Polima WestCoast, Nickoog Clk, Pablito Pesadilla"/>
    <n v="4"/>
    <n v="2022"/>
    <n v="8"/>
    <n v="18"/>
    <x v="63"/>
    <n v="836"/>
    <n v="0"/>
    <n v="159240673"/>
    <n v="14"/>
    <n v="1"/>
    <n v="13"/>
    <n v="0"/>
    <n v="0"/>
    <n v="102"/>
    <s v="A"/>
    <s v="Major"/>
    <n v="84"/>
    <n v="43"/>
    <n v="75"/>
    <n v="5"/>
    <n v="0"/>
    <n v="6"/>
    <n v="8"/>
  </r>
  <r>
    <x v="69"/>
    <s v="Taylor Swift"/>
    <n v="1"/>
    <n v="2023"/>
    <n v="7"/>
    <n v="7"/>
    <x v="64"/>
    <n v="139"/>
    <n v="17"/>
    <n v="39228929"/>
    <n v="16"/>
    <n v="72"/>
    <n v="5"/>
    <n v="0"/>
    <n v="8"/>
    <n v="142"/>
    <s v="D"/>
    <s v="Major"/>
    <n v="50"/>
    <n v="20"/>
    <n v="64"/>
    <n v="1"/>
    <n v="0"/>
    <n v="12"/>
    <n v="3"/>
  </r>
  <r>
    <x v="70"/>
    <s v="Drake"/>
    <n v="1"/>
    <n v="2022"/>
    <n v="11"/>
    <n v="4"/>
    <x v="37"/>
    <n v="1045"/>
    <n v="0"/>
    <n v="93367537"/>
    <n v="8"/>
    <n v="5"/>
    <n v="2"/>
    <n v="0"/>
    <n v="0"/>
    <n v="142"/>
    <s v="F"/>
    <s v="Minor"/>
    <n v="85"/>
    <n v="40"/>
    <n v="43"/>
    <n v="4"/>
    <n v="0"/>
    <n v="39"/>
    <n v="32"/>
  </r>
  <r>
    <x v="71"/>
    <s v="Snoop Dogg, BTS, Benny Blanco"/>
    <n v="3"/>
    <n v="2022"/>
    <n v="8"/>
    <n v="5"/>
    <x v="65"/>
    <n v="1456"/>
    <n v="0"/>
    <n v="219196651"/>
    <n v="53"/>
    <n v="2"/>
    <n v="33"/>
    <n v="0"/>
    <n v="0"/>
    <n v="120"/>
    <m/>
    <s v="Major"/>
    <n v="77"/>
    <n v="94"/>
    <n v="87"/>
    <n v="2"/>
    <n v="0"/>
    <n v="23"/>
    <n v="12"/>
  </r>
  <r>
    <x v="72"/>
    <s v="Steve Lacy"/>
    <n v="1"/>
    <n v="2022"/>
    <n v="6"/>
    <n v="29"/>
    <x v="66"/>
    <n v="8186"/>
    <n v="12"/>
    <n v="822633917"/>
    <n v="155"/>
    <n v="72"/>
    <n v="131"/>
    <n v="16"/>
    <n v="29"/>
    <n v="169"/>
    <s v="C#"/>
    <s v="Major"/>
    <n v="69"/>
    <n v="69"/>
    <n v="51"/>
    <n v="63"/>
    <n v="0"/>
    <n v="38"/>
    <n v="4"/>
  </r>
  <r>
    <x v="73"/>
    <s v="Ed Sheeran"/>
    <n v="1"/>
    <n v="2020"/>
    <n v="9"/>
    <n v="3"/>
    <x v="67"/>
    <n v="12755"/>
    <n v="8"/>
    <n v="1555511105"/>
    <n v="344"/>
    <n v="97"/>
    <n v="945"/>
    <n v="15"/>
    <m/>
    <n v="126"/>
    <s v="B"/>
    <s v="Minor"/>
    <n v="81"/>
    <n v="59"/>
    <n v="90"/>
    <n v="5"/>
    <n v="0"/>
    <n v="36"/>
    <n v="3"/>
  </r>
  <r>
    <x v="74"/>
    <s v="Mc Vitin Da Igrejinha, MC Tairon, DJ Win"/>
    <n v="3"/>
    <n v="2022"/>
    <n v="6"/>
    <n v="10"/>
    <x v="68"/>
    <n v="685"/>
    <n v="2"/>
    <n v="129314708"/>
    <n v="17"/>
    <n v="0"/>
    <n v="24"/>
    <n v="0"/>
    <n v="30"/>
    <n v="130"/>
    <s v="D#"/>
    <s v="Minor"/>
    <n v="71"/>
    <n v="78"/>
    <n v="40"/>
    <n v="46"/>
    <n v="0"/>
    <n v="7"/>
    <n v="45"/>
  </r>
  <r>
    <x v="75"/>
    <s v="Camila Cabello, Ed Sheeran"/>
    <n v="2"/>
    <n v="2022"/>
    <n v="3"/>
    <n v="4"/>
    <x v="69"/>
    <n v="6111"/>
    <n v="4"/>
    <n v="756907987"/>
    <n v="185"/>
    <n v="40"/>
    <n v="492"/>
    <n v="9"/>
    <n v="35"/>
    <n v="95"/>
    <s v="G#"/>
    <s v="Major"/>
    <n v="76"/>
    <n v="96"/>
    <n v="70"/>
    <n v="18"/>
    <n v="0"/>
    <n v="33"/>
    <n v="4"/>
  </r>
  <r>
    <x v="76"/>
    <s v="Luciano, Aitch, Bï¿½"/>
    <n v="3"/>
    <n v="2022"/>
    <n v="9"/>
    <n v="22"/>
    <x v="70"/>
    <n v="869"/>
    <n v="7"/>
    <n v="146223492"/>
    <n v="14"/>
    <n v="12"/>
    <n v="12"/>
    <n v="2"/>
    <n v="28"/>
    <n v="138"/>
    <s v="A#"/>
    <s v="Major"/>
    <n v="80"/>
    <n v="82"/>
    <n v="81"/>
    <n v="14"/>
    <n v="0"/>
    <n v="13"/>
    <n v="36"/>
  </r>
  <r>
    <x v="77"/>
    <s v="Tini, L-Gante"/>
    <n v="2"/>
    <n v="2021"/>
    <n v="11"/>
    <n v="11"/>
    <x v="71"/>
    <n v="755"/>
    <n v="4"/>
    <n v="200972675"/>
    <n v="22"/>
    <n v="3"/>
    <n v="0"/>
    <n v="0"/>
    <n v="0"/>
    <n v="94"/>
    <s v="C#"/>
    <s v="Major"/>
    <n v="52"/>
    <n v="68"/>
    <n v="69"/>
    <n v="13"/>
    <n v="0"/>
    <n v="33"/>
    <n v="8"/>
  </r>
  <r>
    <x v="78"/>
    <s v="Nicki Minaj, Aqua, Ice Spice"/>
    <n v="3"/>
    <n v="2023"/>
    <n v="6"/>
    <n v="23"/>
    <x v="62"/>
    <n v="1117"/>
    <n v="80"/>
    <n v="65156199"/>
    <n v="82"/>
    <n v="145"/>
    <n v="65"/>
    <n v="16"/>
    <n v="1133"/>
    <n v="144"/>
    <m/>
    <s v="Major"/>
    <n v="77"/>
    <n v="75"/>
    <n v="58"/>
    <n v="52"/>
    <n v="0"/>
    <n v="23"/>
    <n v="25"/>
  </r>
  <r>
    <x v="79"/>
    <s v="Luciano"/>
    <n v="1"/>
    <n v="2022"/>
    <n v="4"/>
    <n v="22"/>
    <x v="72"/>
    <n v="710"/>
    <n v="4"/>
    <n v="160035717"/>
    <n v="16"/>
    <n v="11"/>
    <n v="18"/>
    <n v="0"/>
    <n v="0"/>
    <n v="140"/>
    <s v="B"/>
    <s v="Minor"/>
    <n v="84"/>
    <n v="61"/>
    <n v="42"/>
    <n v="31"/>
    <n v="0"/>
    <n v="9"/>
    <n v="9"/>
  </r>
  <r>
    <x v="80"/>
    <s v="Fuerza Regida, Grupo Frontera"/>
    <n v="2"/>
    <n v="2022"/>
    <n v="12"/>
    <n v="16"/>
    <x v="73"/>
    <n v="849"/>
    <n v="22"/>
    <n v="367316268"/>
    <n v="27"/>
    <n v="129"/>
    <n v="21"/>
    <n v="7"/>
    <n v="111"/>
    <n v="157"/>
    <s v="G"/>
    <s v="Major"/>
    <n v="54"/>
    <n v="75"/>
    <n v="60"/>
    <n v="30"/>
    <n v="0"/>
    <n v="7"/>
    <n v="5"/>
  </r>
  <r>
    <x v="81"/>
    <s v="Lewis Capaldi"/>
    <n v="1"/>
    <n v="2019"/>
    <n v="11"/>
    <n v="1"/>
    <x v="74"/>
    <n v="8327"/>
    <n v="24"/>
    <n v="1608045237"/>
    <n v="205"/>
    <n v="130"/>
    <n v="625"/>
    <n v="0"/>
    <n v="25"/>
    <n v="112"/>
    <s v="D#"/>
    <s v="Major"/>
    <n v="45"/>
    <n v="19"/>
    <n v="60"/>
    <n v="63"/>
    <n v="0"/>
    <n v="9"/>
    <n v="6"/>
  </r>
  <r>
    <x v="82"/>
    <s v="Mï¿½ï¿½ne"/>
    <n v="1"/>
    <n v="2017"/>
    <n v="12"/>
    <n v="8"/>
    <x v="75"/>
    <n v="8559"/>
    <n v="0"/>
    <n v="1367810478"/>
    <n v="183"/>
    <n v="64"/>
    <n v="964"/>
    <n v="9"/>
    <n v="75"/>
    <n v="134"/>
    <s v="B"/>
    <s v="Minor"/>
    <n v="71"/>
    <n v="59"/>
    <n v="80"/>
    <n v="13"/>
    <n v="0"/>
    <n v="36"/>
    <n v="5"/>
  </r>
  <r>
    <x v="83"/>
    <s v="Taylor Swift"/>
    <n v="1"/>
    <n v="2022"/>
    <n v="10"/>
    <n v="21"/>
    <x v="48"/>
    <n v="2699"/>
    <n v="0"/>
    <n v="328207708"/>
    <n v="39"/>
    <n v="35"/>
    <n v="22"/>
    <n v="2"/>
    <n v="0"/>
    <n v="164"/>
    <s v="G"/>
    <s v="Major"/>
    <n v="70"/>
    <n v="39"/>
    <n v="56"/>
    <n v="6"/>
    <n v="0"/>
    <n v="9"/>
    <n v="7"/>
  </r>
  <r>
    <x v="84"/>
    <s v="Imagine Dragons"/>
    <n v="1"/>
    <n v="2017"/>
    <n v="1"/>
    <n v="31"/>
    <x v="76"/>
    <n v="18986"/>
    <n v="23"/>
    <n v="2594040133"/>
    <n v="250"/>
    <n v="121"/>
    <n v="2969"/>
    <n v="10"/>
    <n v="31"/>
    <n v="125"/>
    <s v="A#"/>
    <s v="Minor"/>
    <n v="77"/>
    <n v="74"/>
    <n v="78"/>
    <n v="4"/>
    <n v="0"/>
    <n v="23"/>
    <n v="11"/>
  </r>
  <r>
    <x v="85"/>
    <s v="BYOR, Imanbek"/>
    <n v="2"/>
    <n v="2022"/>
    <n v="2"/>
    <n v="18"/>
    <x v="77"/>
    <n v="5115"/>
    <n v="13"/>
    <n v="383835984"/>
    <n v="109"/>
    <n v="38"/>
    <n v="301"/>
    <n v="1"/>
    <n v="33"/>
    <n v="122"/>
    <s v="C#"/>
    <s v="Major"/>
    <n v="85"/>
    <n v="42"/>
    <n v="80"/>
    <n v="6"/>
    <n v="0"/>
    <n v="17"/>
    <n v="14"/>
  </r>
  <r>
    <x v="86"/>
    <s v="Vishal-Shekhar, Shilpa Rao, Caralisa Monteiro, Kumaar, Vishal Dadlani, Shekhar Ravjiani"/>
    <n v="6"/>
    <n v="2022"/>
    <n v="12"/>
    <n v="12"/>
    <x v="78"/>
    <n v="130"/>
    <n v="4"/>
    <n v="140187018"/>
    <n v="21"/>
    <n v="79"/>
    <n v="2"/>
    <n v="0"/>
    <n v="0"/>
    <n v="116"/>
    <s v="G#"/>
    <s v="Minor"/>
    <n v="77"/>
    <n v="65"/>
    <n v="80"/>
    <n v="6"/>
    <n v="0"/>
    <n v="15"/>
    <n v="4"/>
  </r>
  <r>
    <x v="87"/>
    <s v="Rauw Alejandro, ROSALï¿½"/>
    <n v="2"/>
    <n v="2023"/>
    <n v="3"/>
    <n v="24"/>
    <x v="79"/>
    <n v="4053"/>
    <n v="50"/>
    <n v="357925728"/>
    <n v="82"/>
    <n v="121"/>
    <n v="182"/>
    <n v="12"/>
    <n v="171"/>
    <n v="95"/>
    <s v="F"/>
    <s v="Minor"/>
    <n v="77"/>
    <n v="53"/>
    <n v="64"/>
    <n v="74"/>
    <n v="0"/>
    <n v="17"/>
    <n v="14"/>
  </r>
  <r>
    <x v="88"/>
    <s v="Wisin &amp; Yandel, ROSALï¿½"/>
    <n v="2"/>
    <n v="2022"/>
    <n v="9"/>
    <n v="29"/>
    <x v="80"/>
    <n v="2460"/>
    <n v="13"/>
    <n v="309483971"/>
    <n v="53"/>
    <n v="7"/>
    <n v="56"/>
    <n v="3"/>
    <n v="1"/>
    <n v="94"/>
    <s v="F"/>
    <s v="Minor"/>
    <n v="74"/>
    <n v="64"/>
    <n v="73"/>
    <n v="6"/>
    <n v="0"/>
    <n v="10"/>
    <n v="6"/>
  </r>
  <r>
    <x v="89"/>
    <s v="The Weeknd"/>
    <n v="1"/>
    <n v="2022"/>
    <n v="1"/>
    <n v="7"/>
    <x v="9"/>
    <n v="1292"/>
    <n v="0"/>
    <n v="101114984"/>
    <n v="3"/>
    <n v="18"/>
    <n v="14"/>
    <n v="0"/>
    <n v="0"/>
    <n v="87"/>
    <s v="E"/>
    <s v="Minor"/>
    <n v="49"/>
    <n v="49"/>
    <n v="59"/>
    <n v="44"/>
    <n v="0"/>
    <n v="35"/>
    <n v="21"/>
  </r>
  <r>
    <x v="90"/>
    <s v="NEIKED, Mae Muller, Polo G"/>
    <n v="3"/>
    <n v="2021"/>
    <n v="9"/>
    <n v="24"/>
    <x v="81"/>
    <n v="4091"/>
    <n v="0"/>
    <n v="421040617"/>
    <n v="105"/>
    <n v="2"/>
    <n v="73"/>
    <n v="13"/>
    <n v="1"/>
    <n v="110"/>
    <m/>
    <s v="Minor"/>
    <n v="72"/>
    <n v="67"/>
    <n v="68"/>
    <n v="0"/>
    <n v="0"/>
    <n v="14"/>
    <n v="4"/>
  </r>
  <r>
    <x v="91"/>
    <s v="Taylor Swift"/>
    <n v="1"/>
    <n v="2023"/>
    <n v="7"/>
    <n v="7"/>
    <x v="64"/>
    <n v="86"/>
    <n v="11"/>
    <n v="30343206"/>
    <n v="3"/>
    <n v="33"/>
    <n v="3"/>
    <n v="0"/>
    <n v="1"/>
    <n v="146"/>
    <s v="B"/>
    <s v="Minor"/>
    <n v="50"/>
    <n v="67"/>
    <n v="89"/>
    <n v="0"/>
    <n v="0"/>
    <n v="19"/>
    <n v="8"/>
  </r>
  <r>
    <x v="92"/>
    <s v="Yung Gravy"/>
    <n v="1"/>
    <n v="2022"/>
    <n v="6"/>
    <n v="10"/>
    <x v="68"/>
    <n v="2402"/>
    <n v="0"/>
    <n v="221752937"/>
    <n v="45"/>
    <n v="2"/>
    <n v="26"/>
    <n v="0"/>
    <n v="1"/>
    <n v="102"/>
    <s v="C#"/>
    <s v="Major"/>
    <n v="73"/>
    <n v="62"/>
    <n v="75"/>
    <n v="0"/>
    <n v="0"/>
    <n v="34"/>
    <n v="8"/>
  </r>
  <r>
    <x v="93"/>
    <s v="Taylor Swift"/>
    <n v="1"/>
    <n v="2022"/>
    <n v="10"/>
    <n v="21"/>
    <x v="48"/>
    <n v="1180"/>
    <n v="0"/>
    <n v="121871870"/>
    <n v="4"/>
    <n v="0"/>
    <n v="8"/>
    <n v="0"/>
    <n v="0"/>
    <n v="166"/>
    <s v="F#"/>
    <s v="Major"/>
    <n v="42"/>
    <n v="7"/>
    <n v="24"/>
    <n v="83"/>
    <n v="1"/>
    <n v="12"/>
    <n v="6"/>
  </r>
  <r>
    <x v="94"/>
    <s v="Armani White"/>
    <n v="1"/>
    <n v="2022"/>
    <n v="1"/>
    <n v="20"/>
    <x v="82"/>
    <n v="2537"/>
    <n v="0"/>
    <n v="277132266"/>
    <n v="49"/>
    <n v="1"/>
    <n v="67"/>
    <n v="11"/>
    <n v="1"/>
    <n v="100"/>
    <s v="C#"/>
    <s v="Major"/>
    <n v="90"/>
    <n v="75"/>
    <n v="50"/>
    <n v="11"/>
    <n v="0"/>
    <n v="9"/>
    <n v="26"/>
  </r>
  <r>
    <x v="95"/>
    <s v="ENHYPEN"/>
    <n v="1"/>
    <n v="2023"/>
    <n v="5"/>
    <n v="22"/>
    <x v="83"/>
    <n v="349"/>
    <n v="69"/>
    <n v="76767396"/>
    <n v="8"/>
    <n v="96"/>
    <n v="5"/>
    <n v="0"/>
    <n v="56"/>
    <n v="105"/>
    <s v="C#"/>
    <s v="Major"/>
    <n v="80"/>
    <n v="69"/>
    <n v="78"/>
    <n v="28"/>
    <n v="0"/>
    <n v="11"/>
    <n v="14"/>
  </r>
  <r>
    <x v="96"/>
    <s v="Taylor Swift"/>
    <n v="1"/>
    <n v="2014"/>
    <n v="1"/>
    <n v="1"/>
    <x v="84"/>
    <n v="11434"/>
    <n v="53"/>
    <n v="1355959075"/>
    <n v="154"/>
    <n v="123"/>
    <n v="410"/>
    <n v="2"/>
    <n v="81"/>
    <n v="96"/>
    <s v="F"/>
    <s v="Major"/>
    <n v="75"/>
    <n v="57"/>
    <n v="68"/>
    <n v="9"/>
    <n v="0"/>
    <n v="13"/>
    <n v="6"/>
  </r>
  <r>
    <x v="97"/>
    <s v="ENHYPEN"/>
    <n v="1"/>
    <n v="2022"/>
    <n v="1"/>
    <n v="10"/>
    <x v="85"/>
    <n v="246"/>
    <n v="0"/>
    <n v="77337771"/>
    <n v="2"/>
    <n v="12"/>
    <n v="10"/>
    <n v="0"/>
    <n v="0"/>
    <n v="127"/>
    <s v="E"/>
    <s v="Minor"/>
    <n v="60"/>
    <n v="40"/>
    <n v="89"/>
    <n v="9"/>
    <n v="0"/>
    <n v="60"/>
    <n v="6"/>
  </r>
  <r>
    <x v="98"/>
    <s v="SZA"/>
    <n v="1"/>
    <n v="2022"/>
    <n v="12"/>
    <n v="9"/>
    <x v="86"/>
    <n v="1484"/>
    <n v="0"/>
    <n v="163284000"/>
    <n v="22"/>
    <n v="51"/>
    <n v="12"/>
    <n v="0"/>
    <n v="0"/>
    <n v="114"/>
    <s v="A"/>
    <s v="Minor"/>
    <n v="46"/>
    <n v="60"/>
    <n v="28"/>
    <n v="91"/>
    <n v="0"/>
    <n v="21"/>
    <n v="4"/>
  </r>
  <r>
    <x v="99"/>
    <s v="The Weeknd"/>
    <n v="1"/>
    <n v="2019"/>
    <n v="11"/>
    <n v="29"/>
    <x v="87"/>
    <n v="43899"/>
    <n v="69"/>
    <n v="3703895074"/>
    <n v="672"/>
    <n v="199"/>
    <n v="3421"/>
    <n v="20"/>
    <m/>
    <n v="171"/>
    <s v="C#"/>
    <s v="Major"/>
    <n v="50"/>
    <n v="38"/>
    <n v="80"/>
    <n v="0"/>
    <n v="0"/>
    <n v="9"/>
    <n v="7"/>
  </r>
  <r>
    <x v="100"/>
    <s v="Lady Gaga"/>
    <n v="1"/>
    <n v="2011"/>
    <n v="1"/>
    <n v="1"/>
    <x v="88"/>
    <n v="3909"/>
    <n v="0"/>
    <n v="372476382"/>
    <n v="66"/>
    <n v="26"/>
    <n v="277"/>
    <n v="3"/>
    <n v="734"/>
    <n v="100"/>
    <s v="A"/>
    <s v="Minor"/>
    <n v="59"/>
    <n v="49"/>
    <n v="65"/>
    <n v="2"/>
    <n v="0"/>
    <n v="13"/>
    <n v="3"/>
  </r>
  <r>
    <x v="101"/>
    <s v="Queen"/>
    <n v="1"/>
    <n v="1975"/>
    <n v="10"/>
    <n v="31"/>
    <x v="89"/>
    <n v="40112"/>
    <n v="3"/>
    <n v="2197010679"/>
    <n v="321"/>
    <n v="162"/>
    <n v="5691"/>
    <n v="8"/>
    <n v="17"/>
    <n v="71"/>
    <m/>
    <s v="Minor"/>
    <n v="41"/>
    <n v="23"/>
    <n v="40"/>
    <n v="27"/>
    <n v="0"/>
    <n v="30"/>
    <n v="5"/>
  </r>
  <r>
    <x v="102"/>
    <s v="Israel &amp; Rodolffo, Ana Castela"/>
    <n v="2"/>
    <n v="2022"/>
    <n v="11"/>
    <n v="3"/>
    <x v="12"/>
    <n v="1254"/>
    <n v="6"/>
    <n v="263453310"/>
    <n v="26"/>
    <n v="69"/>
    <n v="73"/>
    <n v="2"/>
    <n v="6"/>
    <n v="158"/>
    <s v="C#"/>
    <s v="Major"/>
    <n v="65"/>
    <n v="72"/>
    <n v="95"/>
    <n v="31"/>
    <n v="0"/>
    <n v="92"/>
    <n v="5"/>
  </r>
  <r>
    <x v="103"/>
    <s v="Imagine Dragons"/>
    <n v="1"/>
    <n v="2021"/>
    <n v="3"/>
    <n v="11"/>
    <x v="90"/>
    <n v="4198"/>
    <n v="44"/>
    <n v="838079900"/>
    <n v="98"/>
    <n v="108"/>
    <n v="327"/>
    <n v="17"/>
    <n v="153"/>
    <n v="114"/>
    <s v="F"/>
    <s v="Minor"/>
    <n v="77"/>
    <n v="65"/>
    <n v="72"/>
    <n v="2"/>
    <n v="0"/>
    <n v="7"/>
    <n v="5"/>
  </r>
  <r>
    <x v="104"/>
    <s v="Billie Eilish"/>
    <n v="1"/>
    <n v="2017"/>
    <n v="3"/>
    <n v="30"/>
    <x v="91"/>
    <n v="4204"/>
    <n v="0"/>
    <n v="777765388"/>
    <n v="39"/>
    <n v="45"/>
    <n v="250"/>
    <n v="0"/>
    <n v="0"/>
    <n v="120"/>
    <s v="G"/>
    <s v="Major"/>
    <n v="60"/>
    <n v="11"/>
    <n v="33"/>
    <n v="90"/>
    <n v="0"/>
    <n v="8"/>
    <n v="5"/>
  </r>
  <r>
    <x v="105"/>
    <s v="BTS"/>
    <n v="1"/>
    <n v="2022"/>
    <n v="6"/>
    <n v="10"/>
    <x v="68"/>
    <n v="279"/>
    <n v="0"/>
    <n v="79095270"/>
    <n v="0"/>
    <n v="18"/>
    <n v="6"/>
    <n v="0"/>
    <n v="0"/>
    <n v="158"/>
    <s v="G#"/>
    <s v="Minor"/>
    <n v="60"/>
    <n v="68"/>
    <n v="84"/>
    <n v="4"/>
    <n v="0"/>
    <n v="24"/>
    <n v="11"/>
  </r>
  <r>
    <x v="106"/>
    <s v="Morgan Wallen"/>
    <n v="1"/>
    <n v="2023"/>
    <n v="3"/>
    <n v="3"/>
    <x v="26"/>
    <n v="203"/>
    <n v="0"/>
    <n v="34450974"/>
    <n v="5"/>
    <n v="9"/>
    <n v="0"/>
    <n v="0"/>
    <n v="0"/>
    <n v="148"/>
    <m/>
    <s v="Major"/>
    <n v="53"/>
    <n v="61"/>
    <n v="81"/>
    <n v="5"/>
    <n v="0"/>
    <n v="36"/>
    <n v="4"/>
  </r>
  <r>
    <x v="107"/>
    <s v="Kanye West"/>
    <n v="1"/>
    <n v="2013"/>
    <n v="1"/>
    <n v="1"/>
    <x v="92"/>
    <n v="19806"/>
    <n v="7"/>
    <n v="703301727"/>
    <n v="33"/>
    <n v="11"/>
    <n v="274"/>
    <n v="0"/>
    <n v="0"/>
    <n v="149"/>
    <s v="C#"/>
    <s v="Major"/>
    <n v="37"/>
    <n v="28"/>
    <n v="66"/>
    <n v="14"/>
    <n v="0"/>
    <n v="9"/>
    <n v="5"/>
  </r>
  <r>
    <x v="108"/>
    <s v="Halsey, BTS"/>
    <n v="2"/>
    <n v="2019"/>
    <n v="4"/>
    <n v="12"/>
    <x v="93"/>
    <n v="4260"/>
    <n v="0"/>
    <n v="1065580332"/>
    <n v="113"/>
    <n v="92"/>
    <n v="259"/>
    <n v="0"/>
    <n v="1"/>
    <n v="120"/>
    <s v="B"/>
    <s v="Minor"/>
    <n v="65"/>
    <n v="80"/>
    <n v="86"/>
    <n v="9"/>
    <n v="0"/>
    <n v="19"/>
    <n v="10"/>
  </r>
  <r>
    <x v="109"/>
    <s v="Dove Cameron"/>
    <n v="1"/>
    <n v="2022"/>
    <n v="2"/>
    <n v="11"/>
    <x v="94"/>
    <n v="3766"/>
    <n v="0"/>
    <n v="496311364"/>
    <n v="76"/>
    <n v="0"/>
    <n v="102"/>
    <n v="0"/>
    <n v="2"/>
    <n v="180"/>
    <s v="G"/>
    <s v="Minor"/>
    <n v="35"/>
    <n v="23"/>
    <n v="61"/>
    <n v="23"/>
    <n v="0"/>
    <n v="19"/>
    <n v="6"/>
  </r>
  <r>
    <x v="110"/>
    <s v="Harry Styles"/>
    <n v="1"/>
    <n v="2022"/>
    <n v="5"/>
    <n v="20"/>
    <x v="95"/>
    <n v="1517"/>
    <n v="0"/>
    <n v="137070925"/>
    <n v="26"/>
    <n v="2"/>
    <n v="30"/>
    <n v="0"/>
    <n v="0"/>
    <n v="118"/>
    <m/>
    <s v="Major"/>
    <n v="42"/>
    <n v="32"/>
    <n v="20"/>
    <n v="94"/>
    <n v="0"/>
    <n v="11"/>
    <n v="4"/>
  </r>
  <r>
    <x v="111"/>
    <s v="PinkPantheress"/>
    <n v="1"/>
    <n v="2022"/>
    <n v="11"/>
    <n v="30"/>
    <x v="96"/>
    <n v="1225"/>
    <n v="0"/>
    <n v="156338624"/>
    <n v="27"/>
    <n v="0"/>
    <n v="28"/>
    <n v="13"/>
    <n v="0"/>
    <n v="133"/>
    <s v="F"/>
    <s v="Major"/>
    <n v="66"/>
    <n v="74"/>
    <n v="84"/>
    <n v="25"/>
    <n v="0"/>
    <n v="21"/>
    <n v="4"/>
  </r>
  <r>
    <x v="112"/>
    <s v="PinkPantheress, Ice Spice"/>
    <n v="2"/>
    <n v="2023"/>
    <n v="2"/>
    <n v="3"/>
    <x v="97"/>
    <n v="5184"/>
    <n v="41"/>
    <n v="156338624"/>
    <n v="154"/>
    <n v="84"/>
    <n v="102"/>
    <n v="14"/>
    <n v="37"/>
    <n v="133"/>
    <s v="F"/>
    <s v="Major"/>
    <n v="70"/>
    <n v="86"/>
    <n v="81"/>
    <n v="25"/>
    <n v="0"/>
    <n v="25"/>
    <n v="5"/>
  </r>
  <r>
    <x v="113"/>
    <s v="Beyoncï¿"/>
    <n v="1"/>
    <n v="2022"/>
    <n v="6"/>
    <n v="21"/>
    <x v="98"/>
    <n v="9724"/>
    <n v="0"/>
    <n v="354614964"/>
    <n v="222"/>
    <n v="61"/>
    <n v="259"/>
    <n v="14"/>
    <n v="2"/>
    <n v="115"/>
    <s v="C#"/>
    <s v="Minor"/>
    <n v="70"/>
    <n v="87"/>
    <n v="88"/>
    <n v="4"/>
    <n v="0"/>
    <n v="26"/>
    <n v="8"/>
  </r>
  <r>
    <x v="114"/>
    <s v="Mahmood, Blanco"/>
    <n v="2"/>
    <n v="2022"/>
    <n v="2"/>
    <n v="2"/>
    <x v="99"/>
    <n v="1175"/>
    <n v="0"/>
    <n v="135079152"/>
    <n v="34"/>
    <n v="1"/>
    <n v="31"/>
    <n v="0"/>
    <n v="0"/>
    <n v="123"/>
    <s v="G"/>
    <s v="Major"/>
    <n v="52"/>
    <n v="44"/>
    <n v="60"/>
    <n v="40"/>
    <n v="0"/>
    <n v="26"/>
    <n v="3"/>
  </r>
  <r>
    <x v="115"/>
    <s v="Drake, 21 Savage"/>
    <n v="2"/>
    <n v="2022"/>
    <n v="11"/>
    <n v="4"/>
    <x v="37"/>
    <n v="1060"/>
    <n v="0"/>
    <n v="106249219"/>
    <n v="3"/>
    <n v="8"/>
    <n v="5"/>
    <n v="0"/>
    <n v="0"/>
    <n v="120"/>
    <s v="D"/>
    <s v="Major"/>
    <n v="64"/>
    <n v="11"/>
    <n v="53"/>
    <n v="1"/>
    <n v="0"/>
    <n v="25"/>
    <n v="27"/>
  </r>
  <r>
    <x v="116"/>
    <s v="Nicki Minaj, Lil Baby"/>
    <n v="2"/>
    <n v="2022"/>
    <n v="2"/>
    <n v="11"/>
    <x v="94"/>
    <n v="847"/>
    <n v="0"/>
    <n v="64714573"/>
    <n v="25"/>
    <n v="0"/>
    <n v="14"/>
    <n v="0"/>
    <n v="0"/>
    <n v="140"/>
    <s v="B"/>
    <s v="Major"/>
    <n v="89"/>
    <n v="75"/>
    <n v="70"/>
    <n v="6"/>
    <n v="0"/>
    <n v="13"/>
    <n v="5"/>
  </r>
  <r>
    <x v="117"/>
    <s v="BTS"/>
    <n v="1"/>
    <n v="2021"/>
    <n v="5"/>
    <n v="21"/>
    <x v="100"/>
    <n v="4779"/>
    <n v="6"/>
    <n v="1143647827"/>
    <n v="180"/>
    <n v="135"/>
    <n v="223"/>
    <n v="0"/>
    <n v="5"/>
    <n v="110"/>
    <s v="G#"/>
    <s v="Major"/>
    <n v="79"/>
    <n v="70"/>
    <n v="36"/>
    <n v="0"/>
    <n v="0"/>
    <n v="6"/>
    <n v="11"/>
  </r>
  <r>
    <x v="118"/>
    <s v="Peso Pluma"/>
    <n v="1"/>
    <n v="2023"/>
    <n v="5"/>
    <n v="26"/>
    <x v="101"/>
    <n v="324"/>
    <n v="14"/>
    <n v="95053634"/>
    <n v="13"/>
    <n v="110"/>
    <n v="8"/>
    <n v="2"/>
    <n v="60"/>
    <n v="122"/>
    <m/>
    <s v="Major"/>
    <n v="78"/>
    <n v="70"/>
    <n v="81"/>
    <n v="57"/>
    <n v="0"/>
    <n v="10"/>
    <n v="5"/>
  </r>
  <r>
    <x v="119"/>
    <s v="Marshmello, Juice WRLD"/>
    <n v="2"/>
    <n v="2022"/>
    <n v="10"/>
    <n v="14"/>
    <x v="102"/>
    <n v="766"/>
    <n v="0"/>
    <n v="84697729"/>
    <n v="16"/>
    <n v="0"/>
    <n v="9"/>
    <n v="0"/>
    <n v="0"/>
    <n v="83"/>
    <s v="D#"/>
    <s v="Minor"/>
    <n v="65"/>
    <n v="24"/>
    <n v="53"/>
    <n v="6"/>
    <n v="0"/>
    <n v="51"/>
    <n v="4"/>
  </r>
  <r>
    <x v="120"/>
    <s v="Luar La L"/>
    <n v="1"/>
    <n v="2020"/>
    <n v="12"/>
    <n v="18"/>
    <x v="103"/>
    <n v="1494"/>
    <n v="2"/>
    <n v="273914335"/>
    <n v="17"/>
    <n v="12"/>
    <n v="15"/>
    <n v="0"/>
    <n v="0"/>
    <n v="122"/>
    <m/>
    <s v="Major"/>
    <n v="70"/>
    <n v="46"/>
    <n v="76"/>
    <n v="30"/>
    <n v="0"/>
    <n v="9"/>
    <n v="45"/>
  </r>
  <r>
    <x v="121"/>
    <s v="Karol G, Ovy On The Drums"/>
    <n v="2"/>
    <n v="2022"/>
    <n v="11"/>
    <n v="13"/>
    <x v="104"/>
    <n v="2418"/>
    <n v="26"/>
    <n v="294352144"/>
    <n v="52"/>
    <n v="66"/>
    <n v="55"/>
    <n v="1"/>
    <n v="16"/>
    <n v="115"/>
    <s v="F"/>
    <s v="Minor"/>
    <n v="95"/>
    <n v="43"/>
    <n v="69"/>
    <n v="47"/>
    <n v="0"/>
    <n v="9"/>
    <n v="31"/>
  </r>
  <r>
    <x v="122"/>
    <s v="Lil Baby"/>
    <n v="1"/>
    <n v="2022"/>
    <n v="10"/>
    <n v="14"/>
    <x v="102"/>
    <n v="991"/>
    <n v="0"/>
    <n v="85559365"/>
    <n v="36"/>
    <n v="38"/>
    <n v="13"/>
    <n v="0"/>
    <n v="3"/>
    <n v="162"/>
    <s v="F"/>
    <s v="Minor"/>
    <n v="74"/>
    <n v="22"/>
    <n v="67"/>
    <n v="0"/>
    <n v="0"/>
    <n v="11"/>
    <n v="46"/>
  </r>
  <r>
    <x v="123"/>
    <s v="Dr. Dre, 2Pac, Roger"/>
    <n v="3"/>
    <n v="1995"/>
    <n v="12"/>
    <n v="28"/>
    <x v="105"/>
    <n v="18773"/>
    <n v="0"/>
    <n v="579395142"/>
    <n v="128"/>
    <n v="17"/>
    <n v="1663"/>
    <n v="0"/>
    <n v="0"/>
    <n v="92"/>
    <s v="G"/>
    <s v="Major"/>
    <n v="77"/>
    <n v="76"/>
    <n v="84"/>
    <n v="3"/>
    <n v="0"/>
    <n v="38"/>
    <n v="4"/>
  </r>
  <r>
    <x v="124"/>
    <s v="The Weeknd"/>
    <n v="1"/>
    <n v="2018"/>
    <n v="3"/>
    <n v="29"/>
    <x v="106"/>
    <n v="11087"/>
    <n v="6"/>
    <n v="1449799467"/>
    <n v="151"/>
    <n v="107"/>
    <n v="801"/>
    <n v="1"/>
    <n v="105"/>
    <n v="134"/>
    <s v="C#"/>
    <s v="Major"/>
    <n v="45"/>
    <n v="17"/>
    <n v="60"/>
    <n v="21"/>
    <n v="0"/>
    <n v="33"/>
    <n v="4"/>
  </r>
  <r>
    <x v="125"/>
    <s v="Bad Bunny, Tainy"/>
    <n v="2"/>
    <n v="2019"/>
    <n v="5"/>
    <n v="31"/>
    <x v="107"/>
    <n v="9539"/>
    <n v="15"/>
    <n v="1304313953"/>
    <n v="162"/>
    <n v="116"/>
    <n v="355"/>
    <n v="7"/>
    <n v="0"/>
    <n v="176"/>
    <s v="D"/>
    <s v="Major"/>
    <n v="61"/>
    <n v="24"/>
    <n v="62"/>
    <n v="60"/>
    <n v="0"/>
    <n v="24"/>
    <n v="31"/>
  </r>
  <r>
    <x v="126"/>
    <s v="Swae Lee, A Boogie Wit da Hoodie, Metro Boomin, NAV"/>
    <n v="4"/>
    <n v="2023"/>
    <n v="6"/>
    <n v="2"/>
    <x v="35"/>
    <n v="1051"/>
    <n v="16"/>
    <n v="109276132"/>
    <n v="31"/>
    <n v="37"/>
    <n v="31"/>
    <n v="0"/>
    <n v="189"/>
    <n v="140"/>
    <m/>
    <s v="Major"/>
    <n v="63"/>
    <n v="22"/>
    <n v="54"/>
    <n v="46"/>
    <n v="0"/>
    <n v="12"/>
    <n v="8"/>
  </r>
  <r>
    <x v="127"/>
    <s v="Rï¿½ï"/>
    <n v="1"/>
    <n v="2022"/>
    <n v="2"/>
    <n v="9"/>
    <x v="108"/>
    <n v="4013"/>
    <n v="10"/>
    <n v="445763624"/>
    <n v="107"/>
    <n v="44"/>
    <n v="750"/>
    <n v="22"/>
    <m/>
    <n v="107"/>
    <s v="B"/>
    <s v="Major"/>
    <n v="81"/>
    <n v="82"/>
    <n v="78"/>
    <n v="38"/>
    <n v="0"/>
    <n v="12"/>
    <n v="4"/>
  </r>
  <r>
    <x v="128"/>
    <s v="Rï¿½ï¿½ma, Selena G"/>
    <n v="2"/>
    <n v="2022"/>
    <n v="3"/>
    <n v="25"/>
    <x v="109"/>
    <n v="7112"/>
    <n v="77"/>
    <n v="899183384"/>
    <n v="202"/>
    <n v="119"/>
    <n v="318"/>
    <n v="38"/>
    <n v="96"/>
    <n v="107"/>
    <s v="B"/>
    <s v="Major"/>
    <n v="80"/>
    <n v="82"/>
    <n v="80"/>
    <n v="43"/>
    <n v="0"/>
    <n v="14"/>
    <n v="4"/>
  </r>
  <r>
    <x v="129"/>
    <s v="Ray Dalton, Ryan Lewis, Macklemore"/>
    <n v="3"/>
    <n v="2011"/>
    <n v="8"/>
    <n v="16"/>
    <x v="110"/>
    <n v="6074"/>
    <n v="52"/>
    <n v="1953533826"/>
    <n v="201"/>
    <n v="44"/>
    <n v="6551"/>
    <n v="2"/>
    <n v="0"/>
    <n v="146"/>
    <s v="D"/>
    <s v="Major"/>
    <n v="63"/>
    <n v="88"/>
    <n v="93"/>
    <n v="3"/>
    <n v="0"/>
    <n v="10"/>
    <n v="8"/>
  </r>
  <r>
    <x v="130"/>
    <s v="Taylor Swift"/>
    <n v="1"/>
    <n v="2020"/>
    <n v="7"/>
    <n v="24"/>
    <x v="58"/>
    <n v="7923"/>
    <n v="29"/>
    <n v="812019557"/>
    <n v="106"/>
    <n v="112"/>
    <n v="142"/>
    <n v="4"/>
    <n v="215"/>
    <n v="130"/>
    <m/>
    <s v="Minor"/>
    <n v="61"/>
    <n v="53"/>
    <n v="58"/>
    <n v="55"/>
    <n v="0"/>
    <n v="27"/>
    <n v="4"/>
  </r>
  <r>
    <x v="131"/>
    <s v="James Arthur"/>
    <n v="1"/>
    <n v="2019"/>
    <n v="10"/>
    <n v="18"/>
    <x v="111"/>
    <n v="794"/>
    <n v="10"/>
    <n v="265882712"/>
    <n v="38"/>
    <n v="25"/>
    <n v="61"/>
    <n v="0"/>
    <n v="263"/>
    <n v="150"/>
    <s v="A"/>
    <s v="Major"/>
    <n v="34"/>
    <n v="24"/>
    <n v="56"/>
    <n v="4"/>
    <n v="0"/>
    <n v="11"/>
    <n v="3"/>
  </r>
  <r>
    <x v="132"/>
    <s v="MC Caverinha, KayBlack"/>
    <n v="2"/>
    <n v="2023"/>
    <n v="5"/>
    <n v="11"/>
    <x v="17"/>
    <n v="269"/>
    <n v="4"/>
    <n v="71573339"/>
    <n v="7"/>
    <n v="2"/>
    <n v="30"/>
    <n v="1"/>
    <n v="11"/>
    <n v="108"/>
    <s v="A"/>
    <s v="Minor"/>
    <n v="84"/>
    <n v="55"/>
    <n v="47"/>
    <n v="26"/>
    <n v="0"/>
    <n v="20"/>
    <n v="64"/>
  </r>
  <r>
    <x v="133"/>
    <s v="MC Ryan SP, Love Funk, Mc Paiva ZS"/>
    <n v="3"/>
    <n v="2022"/>
    <n v="7"/>
    <n v="1"/>
    <x v="112"/>
    <n v="648"/>
    <n v="4"/>
    <n v="187701588"/>
    <n v="0"/>
    <n v="0"/>
    <n v="30"/>
    <n v="0"/>
    <n v="0"/>
    <n v="161"/>
    <s v="A#"/>
    <s v="Minor"/>
    <n v="59"/>
    <n v="62"/>
    <n v="60"/>
    <n v="12"/>
    <n v="0"/>
    <n v="5"/>
    <n v="44"/>
  </r>
  <r>
    <x v="134"/>
    <s v="Pharrell Williams, Tyler, The Creator, 21 Savage"/>
    <n v="4"/>
    <n v="2022"/>
    <n v="6"/>
    <n v="10"/>
    <x v="68"/>
    <n v="2313"/>
    <n v="0"/>
    <n v="136676504"/>
    <n v="34"/>
    <n v="0"/>
    <n v="29"/>
    <n v="0"/>
    <n v="0"/>
    <n v="120"/>
    <s v="G"/>
    <s v="Major"/>
    <n v="88"/>
    <n v="15"/>
    <n v="56"/>
    <n v="1"/>
    <n v="0"/>
    <n v="8"/>
    <n v="6"/>
  </r>
  <r>
    <x v="135"/>
    <s v="Quevedo, La Pantera, Juseph, Cruz Cafunï¿½ï¿½, Bï¿½ï¿½jo, Abhir Hathi"/>
    <n v="7"/>
    <n v="2022"/>
    <n v="1"/>
    <n v="14"/>
    <x v="113"/>
    <n v="1034"/>
    <n v="1"/>
    <n v="245400167"/>
    <n v="19"/>
    <n v="5"/>
    <n v="12"/>
    <n v="0"/>
    <n v="0"/>
    <n v="174"/>
    <s v="F"/>
    <s v="Minor"/>
    <n v="67"/>
    <n v="74"/>
    <n v="75"/>
    <n v="44"/>
    <n v="0"/>
    <n v="7"/>
    <n v="30"/>
  </r>
  <r>
    <x v="136"/>
    <s v="Lizzy McAlpine"/>
    <n v="1"/>
    <n v="2022"/>
    <n v="4"/>
    <n v="8"/>
    <x v="114"/>
    <n v="3242"/>
    <n v="9"/>
    <n v="293186992"/>
    <n v="67"/>
    <n v="55"/>
    <n v="48"/>
    <n v="0"/>
    <n v="6"/>
    <n v="148"/>
    <s v="A"/>
    <s v="Major"/>
    <n v="51"/>
    <n v="27"/>
    <n v="33"/>
    <n v="48"/>
    <n v="0"/>
    <n v="22"/>
    <n v="3"/>
  </r>
  <r>
    <x v="137"/>
    <s v="Ed Sheeran"/>
    <n v="1"/>
    <n v="2022"/>
    <n v="9"/>
    <n v="29"/>
    <x v="80"/>
    <n v="1639"/>
    <n v="0"/>
    <n v="176474912"/>
    <n v="86"/>
    <n v="14"/>
    <n v="80"/>
    <n v="0"/>
    <n v="37"/>
    <n v="123"/>
    <s v="D"/>
    <s v="Major"/>
    <n v="57"/>
    <n v="50"/>
    <n v="85"/>
    <n v="5"/>
    <n v="0"/>
    <n v="16"/>
    <n v="4"/>
  </r>
  <r>
    <x v="138"/>
    <s v="Fuerza Regida, Natanael Cano"/>
    <n v="2"/>
    <n v="2022"/>
    <n v="12"/>
    <n v="1"/>
    <x v="115"/>
    <n v="536"/>
    <n v="10"/>
    <n v="288101651"/>
    <n v="10"/>
    <n v="72"/>
    <n v="8"/>
    <n v="3"/>
    <n v="14"/>
    <n v="149"/>
    <s v="G#"/>
    <s v="Major"/>
    <n v="66"/>
    <n v="85"/>
    <n v="60"/>
    <n v="40"/>
    <n v="0"/>
    <n v="14"/>
    <n v="13"/>
  </r>
  <r>
    <x v="139"/>
    <s v="Eden Muï¿½ï"/>
    <n v="1"/>
    <n v="2022"/>
    <n v="2"/>
    <n v="18"/>
    <x v="77"/>
    <n v="695"/>
    <n v="11"/>
    <n v="299648208"/>
    <n v="16"/>
    <n v="41"/>
    <n v="13"/>
    <n v="1"/>
    <n v="1"/>
    <n v="189"/>
    <s v="G#"/>
    <s v="Major"/>
    <n v="55"/>
    <n v="86"/>
    <n v="44"/>
    <n v="40"/>
    <n v="0"/>
    <n v="7"/>
    <n v="4"/>
  </r>
  <r>
    <x v="140"/>
    <s v="Paulo Londra"/>
    <n v="1"/>
    <n v="2022"/>
    <n v="4"/>
    <n v="6"/>
    <x v="116"/>
    <n v="225"/>
    <n v="0"/>
    <n v="89566512"/>
    <n v="11"/>
    <n v="0"/>
    <n v="7"/>
    <n v="0"/>
    <n v="0"/>
    <n v="138"/>
    <s v="C#"/>
    <s v="Minor"/>
    <n v="72"/>
    <n v="22"/>
    <n v="46"/>
    <n v="24"/>
    <n v="0"/>
    <n v="9"/>
    <n v="6"/>
  </r>
  <r>
    <x v="141"/>
    <s v="Becky G, Peso Pluma"/>
    <n v="2"/>
    <n v="2023"/>
    <n v="3"/>
    <n v="30"/>
    <x v="117"/>
    <n v="681"/>
    <n v="10"/>
    <n v="161460990"/>
    <n v="15"/>
    <n v="92"/>
    <n v="21"/>
    <n v="2"/>
    <n v="26"/>
    <n v="132"/>
    <s v="D"/>
    <s v="Major"/>
    <n v="85"/>
    <n v="53"/>
    <n v="68"/>
    <n v="40"/>
    <n v="0"/>
    <n v="9"/>
    <n v="4"/>
  </r>
  <r>
    <x v="142"/>
    <s v="Post Malone"/>
    <n v="1"/>
    <n v="2023"/>
    <n v="4"/>
    <n v="14"/>
    <x v="118"/>
    <n v="2528"/>
    <n v="39"/>
    <n v="172825906"/>
    <n v="56"/>
    <n v="91"/>
    <n v="59"/>
    <n v="3"/>
    <n v="486"/>
    <n v="170"/>
    <s v="D"/>
    <s v="Major"/>
    <n v="50"/>
    <n v="37"/>
    <n v="90"/>
    <n v="0"/>
    <n v="0"/>
    <n v="12"/>
    <n v="5"/>
  </r>
  <r>
    <x v="143"/>
    <s v="Shubh"/>
    <n v="1"/>
    <n v="2023"/>
    <n v="5"/>
    <n v="19"/>
    <x v="40"/>
    <n v="67"/>
    <n v="8"/>
    <n v="47956378"/>
    <n v="7"/>
    <n v="10"/>
    <n v="0"/>
    <n v="0"/>
    <n v="57"/>
    <n v="90"/>
    <s v="E"/>
    <s v="Minor"/>
    <n v="74"/>
    <n v="36"/>
    <n v="63"/>
    <n v="26"/>
    <n v="0"/>
    <n v="27"/>
    <n v="5"/>
  </r>
  <r>
    <x v="144"/>
    <s v="Feid"/>
    <n v="1"/>
    <n v="2022"/>
    <n v="12"/>
    <n v="2"/>
    <x v="119"/>
    <n v="2321"/>
    <n v="36"/>
    <n v="345031710"/>
    <n v="29"/>
    <n v="65"/>
    <n v="34"/>
    <n v="5"/>
    <n v="3"/>
    <n v="96"/>
    <s v="G#"/>
    <s v="Minor"/>
    <n v="74"/>
    <n v="61"/>
    <n v="83"/>
    <n v="11"/>
    <n v="0"/>
    <n v="35"/>
    <n v="6"/>
  </r>
  <r>
    <x v="145"/>
    <s v="Darlene Love"/>
    <n v="1"/>
    <n v="1963"/>
    <n v="11"/>
    <n v="22"/>
    <x v="120"/>
    <n v="9122"/>
    <n v="0"/>
    <n v="242767149"/>
    <n v="121"/>
    <n v="58"/>
    <n v="212"/>
    <n v="0"/>
    <n v="0"/>
    <n v="126"/>
    <s v="D#"/>
    <s v="Major"/>
    <n v="34"/>
    <n v="35"/>
    <n v="76"/>
    <n v="39"/>
    <n v="0"/>
    <n v="8"/>
    <n v="5"/>
  </r>
  <r>
    <x v="146"/>
    <s v="V"/>
    <n v="1"/>
    <n v="2021"/>
    <n v="12"/>
    <n v="24"/>
    <x v="121"/>
    <n v="509"/>
    <n v="9"/>
    <n v="317622165"/>
    <n v="8"/>
    <n v="106"/>
    <n v="6"/>
    <n v="0"/>
    <n v="8"/>
    <n v="139"/>
    <s v="F"/>
    <s v="Major"/>
    <n v="44"/>
    <n v="18"/>
    <n v="38"/>
    <n v="70"/>
    <n v="0"/>
    <n v="12"/>
    <n v="4"/>
  </r>
  <r>
    <x v="147"/>
    <s v="Rauw Alejandro"/>
    <n v="1"/>
    <n v="2021"/>
    <n v="6"/>
    <n v="25"/>
    <x v="27"/>
    <n v="2636"/>
    <n v="3"/>
    <n v="465959382"/>
    <n v="36"/>
    <n v="82"/>
    <n v="39"/>
    <n v="0"/>
    <n v="5"/>
    <n v="102"/>
    <s v="A"/>
    <s v="Minor"/>
    <n v="77"/>
    <n v="26"/>
    <n v="63"/>
    <n v="58"/>
    <n v="0"/>
    <n v="11"/>
    <n v="5"/>
  </r>
  <r>
    <x v="148"/>
    <s v="Rels B"/>
    <n v="1"/>
    <n v="2022"/>
    <n v="8"/>
    <n v="4"/>
    <x v="122"/>
    <n v="1452"/>
    <n v="35"/>
    <n v="331511413"/>
    <n v="16"/>
    <n v="15"/>
    <n v="20"/>
    <n v="0"/>
    <n v="0"/>
    <n v="126"/>
    <s v="C#"/>
    <s v="Major"/>
    <n v="63"/>
    <n v="56"/>
    <n v="43"/>
    <n v="24"/>
    <n v="0"/>
    <n v="12"/>
    <n v="23"/>
  </r>
  <r>
    <x v="149"/>
    <s v="Juice WRLD"/>
    <n v="1"/>
    <n v="2021"/>
    <n v="12"/>
    <n v="10"/>
    <x v="123"/>
    <n v="975"/>
    <n v="0"/>
    <n v="185408548"/>
    <n v="11"/>
    <n v="0"/>
    <n v="10"/>
    <n v="0"/>
    <n v="0"/>
    <n v="160"/>
    <s v="D"/>
    <s v="Major"/>
    <n v="60"/>
    <n v="47"/>
    <n v="62"/>
    <n v="3"/>
    <n v="0"/>
    <n v="38"/>
    <n v="4"/>
  </r>
  <r>
    <x v="150"/>
    <s v="Harry Styles"/>
    <n v="1"/>
    <n v="2022"/>
    <n v="5"/>
    <n v="20"/>
    <x v="95"/>
    <n v="2171"/>
    <n v="0"/>
    <n v="189236868"/>
    <n v="18"/>
    <n v="1"/>
    <n v="28"/>
    <n v="0"/>
    <n v="0"/>
    <n v="106"/>
    <s v="A"/>
    <s v="Minor"/>
    <n v="83"/>
    <n v="90"/>
    <n v="64"/>
    <n v="35"/>
    <n v="5"/>
    <n v="9"/>
    <n v="4"/>
  </r>
  <r>
    <x v="151"/>
    <s v="Post Malone"/>
    <n v="1"/>
    <n v="2019"/>
    <n v="8"/>
    <n v="30"/>
    <x v="124"/>
    <n v="19664"/>
    <n v="16"/>
    <n v="2132335812"/>
    <n v="391"/>
    <n v="73"/>
    <n v="633"/>
    <n v="3"/>
    <n v="37"/>
    <n v="120"/>
    <m/>
    <s v="Major"/>
    <n v="70"/>
    <n v="59"/>
    <n v="75"/>
    <n v="24"/>
    <n v="0"/>
    <n v="9"/>
    <n v="4"/>
  </r>
  <r>
    <x v="152"/>
    <s v="Drake, 21 Savage"/>
    <n v="2"/>
    <n v="2022"/>
    <n v="11"/>
    <n v="4"/>
    <x v="37"/>
    <n v="1794"/>
    <n v="0"/>
    <n v="141720999"/>
    <n v="26"/>
    <n v="9"/>
    <n v="17"/>
    <n v="0"/>
    <n v="3"/>
    <n v="104"/>
    <s v="C#"/>
    <s v="Major"/>
    <n v="73"/>
    <n v="25"/>
    <n v="61"/>
    <n v="1"/>
    <n v="0"/>
    <n v="32"/>
    <n v="7"/>
  </r>
  <r>
    <x v="153"/>
    <s v="Kanye West, Alicia Keys, Fivio Foreign"/>
    <n v="3"/>
    <n v="2022"/>
    <n v="2"/>
    <n v="11"/>
    <x v="94"/>
    <n v="2096"/>
    <n v="0"/>
    <n v="107255472"/>
    <n v="34"/>
    <n v="3"/>
    <n v="30"/>
    <n v="0"/>
    <n v="0"/>
    <n v="147"/>
    <s v="G#"/>
    <s v="Minor"/>
    <n v="47"/>
    <n v="50"/>
    <n v="80"/>
    <n v="10"/>
    <n v="0"/>
    <n v="32"/>
    <n v="38"/>
  </r>
  <r>
    <x v="154"/>
    <s v="Feid, Young Miko"/>
    <n v="2"/>
    <n v="2023"/>
    <n v="3"/>
    <n v="31"/>
    <x v="125"/>
    <n v="2610"/>
    <n v="40"/>
    <n v="335222234"/>
    <n v="43"/>
    <n v="100"/>
    <n v="54"/>
    <n v="14"/>
    <n v="187"/>
    <n v="100"/>
    <s v="B"/>
    <s v="Major"/>
    <n v="86"/>
    <n v="67"/>
    <n v="66"/>
    <n v="14"/>
    <n v="0"/>
    <n v="12"/>
    <n v="16"/>
  </r>
  <r>
    <x v="155"/>
    <s v="The Chainsmokers, Halsey"/>
    <n v="2"/>
    <n v="2016"/>
    <n v="5"/>
    <n v="31"/>
    <x v="126"/>
    <n v="28032"/>
    <n v="0"/>
    <n v="2591224264"/>
    <n v="315"/>
    <n v="159"/>
    <n v="2179"/>
    <n v="0"/>
    <n v="44"/>
    <n v="95"/>
    <s v="G#"/>
    <s v="Major"/>
    <n v="75"/>
    <n v="64"/>
    <n v="52"/>
    <n v="41"/>
    <n v="0"/>
    <n v="11"/>
    <n v="3"/>
  </r>
  <r>
    <x v="156"/>
    <s v="Bad Bunny, Eladio Carrion"/>
    <n v="2"/>
    <n v="2023"/>
    <n v="3"/>
    <n v="17"/>
    <x v="53"/>
    <n v="1962"/>
    <n v="38"/>
    <n v="250305248"/>
    <n v="28"/>
    <n v="89"/>
    <n v="29"/>
    <n v="5"/>
    <n v="82"/>
    <n v="150"/>
    <s v="D"/>
    <s v="Major"/>
    <n v="68"/>
    <n v="14"/>
    <n v="76"/>
    <n v="4"/>
    <n v="0"/>
    <n v="10"/>
    <n v="4"/>
  </r>
  <r>
    <x v="157"/>
    <s v="Dua Lipa, Elton John, Pnau"/>
    <n v="3"/>
    <n v="2017"/>
    <n v="11"/>
    <n v="10"/>
    <x v="127"/>
    <n v="21097"/>
    <n v="52"/>
    <n v="1605224506"/>
    <n v="384"/>
    <n v="135"/>
    <n v="1034"/>
    <n v="37"/>
    <n v="312"/>
    <n v="116"/>
    <s v="C#"/>
    <s v="Major"/>
    <n v="80"/>
    <n v="92"/>
    <n v="80"/>
    <n v="4"/>
    <n v="0"/>
    <n v="10"/>
    <n v="3"/>
  </r>
  <r>
    <x v="158"/>
    <s v="Quevedo"/>
    <n v="1"/>
    <n v="2023"/>
    <n v="7"/>
    <n v="7"/>
    <x v="64"/>
    <n v="714"/>
    <n v="43"/>
    <n v="58149378"/>
    <n v="25"/>
    <n v="89"/>
    <n v="30"/>
    <n v="13"/>
    <n v="194"/>
    <n v="100"/>
    <s v="F"/>
    <s v="Major"/>
    <n v="67"/>
    <n v="26"/>
    <n v="71"/>
    <n v="37"/>
    <n v="0"/>
    <n v="11"/>
    <n v="4"/>
  </r>
  <r>
    <x v="159"/>
    <s v="Sofia Carson"/>
    <n v="1"/>
    <n v="2022"/>
    <n v="7"/>
    <n v="12"/>
    <x v="128"/>
    <n v="367"/>
    <n v="0"/>
    <n v="97610446"/>
    <n v="28"/>
    <n v="67"/>
    <n v="195"/>
    <n v="0"/>
    <n v="0"/>
    <n v="145"/>
    <s v="G"/>
    <s v="Major"/>
    <n v="56"/>
    <n v="43"/>
    <n v="53"/>
    <n v="24"/>
    <n v="0"/>
    <n v="12"/>
    <n v="4"/>
  </r>
  <r>
    <x v="160"/>
    <s v="Ludwig Goransson, Foudeqush"/>
    <n v="2"/>
    <n v="2022"/>
    <n v="11"/>
    <n v="4"/>
    <x v="37"/>
    <n v="486"/>
    <n v="0"/>
    <n v="71095708"/>
    <n v="8"/>
    <n v="1"/>
    <n v="7"/>
    <n v="0"/>
    <n v="0"/>
    <n v="114"/>
    <s v="D"/>
    <s v="Minor"/>
    <n v="62"/>
    <n v="25"/>
    <n v="44"/>
    <n v="51"/>
    <n v="33"/>
    <n v="14"/>
    <n v="3"/>
  </r>
  <r>
    <x v="161"/>
    <s v="SZA"/>
    <n v="1"/>
    <n v="2022"/>
    <n v="12"/>
    <n v="9"/>
    <x v="86"/>
    <n v="899"/>
    <n v="0"/>
    <n v="56870689"/>
    <n v="2"/>
    <n v="14"/>
    <n v="2"/>
    <n v="0"/>
    <n v="0"/>
    <n v="150"/>
    <s v="C#"/>
    <s v="Major"/>
    <n v="79"/>
    <n v="77"/>
    <n v="46"/>
    <n v="5"/>
    <n v="0"/>
    <n v="11"/>
    <n v="7"/>
  </r>
  <r>
    <x v="162"/>
    <s v="Rich The Kid, Matuï¿"/>
    <n v="2"/>
    <n v="2023"/>
    <n v="4"/>
    <n v="30"/>
    <x v="129"/>
    <n v="385"/>
    <n v="4"/>
    <n v="77233241"/>
    <n v="17"/>
    <n v="7"/>
    <n v="41"/>
    <n v="1"/>
    <n v="29"/>
    <n v="117"/>
    <s v="F#"/>
    <s v="Minor"/>
    <n v="77"/>
    <n v="69"/>
    <n v="58"/>
    <n v="39"/>
    <n v="0"/>
    <n v="26"/>
    <n v="5"/>
  </r>
  <r>
    <x v="163"/>
    <s v="GODZZ__-, Zakaria"/>
    <n v="2"/>
    <n v="2020"/>
    <n v="1"/>
    <n v="16"/>
    <x v="130"/>
    <n v="6955"/>
    <n v="0"/>
    <n v="1180896317"/>
    <n v="65"/>
    <n v="45"/>
    <n v="398"/>
    <n v="0"/>
    <n v="1"/>
    <n v="166"/>
    <s v="A#"/>
    <s v="Minor"/>
    <n v="81"/>
    <n v="83"/>
    <n v="75"/>
    <n v="14"/>
    <n v="0"/>
    <n v="29"/>
    <n v="34"/>
  </r>
  <r>
    <x v="164"/>
    <s v="Demi Lovato"/>
    <n v="1"/>
    <n v="2015"/>
    <n v="1"/>
    <n v="1"/>
    <x v="131"/>
    <n v="9243"/>
    <n v="0"/>
    <n v="677389855"/>
    <n v="155"/>
    <n v="5"/>
    <n v="577"/>
    <n v="0"/>
    <n v="6"/>
    <n v="114"/>
    <s v="F"/>
    <s v="Minor"/>
    <n v="59"/>
    <n v="30"/>
    <n v="62"/>
    <n v="1"/>
    <n v="0"/>
    <n v="8"/>
    <n v="4"/>
  </r>
  <r>
    <x v="165"/>
    <s v="Post Malone, Roddy Ricch"/>
    <n v="2"/>
    <n v="2022"/>
    <n v="5"/>
    <n v="12"/>
    <x v="132"/>
    <n v="2942"/>
    <n v="0"/>
    <n v="271666301"/>
    <n v="42"/>
    <n v="28"/>
    <n v="43"/>
    <n v="0"/>
    <n v="0"/>
    <n v="125"/>
    <m/>
    <s v="Major"/>
    <n v="50"/>
    <n v="39"/>
    <n v="78"/>
    <n v="4"/>
    <n v="0"/>
    <n v="11"/>
    <n v="33"/>
  </r>
  <r>
    <x v="166"/>
    <s v="Maria Becerra"/>
    <n v="1"/>
    <n v="2023"/>
    <n v="6"/>
    <n v="22"/>
    <x v="133"/>
    <n v="370"/>
    <n v="20"/>
    <n v="43857627"/>
    <n v="12"/>
    <n v="16"/>
    <n v="18"/>
    <n v="4"/>
    <n v="93"/>
    <n v="98"/>
    <s v="C#"/>
    <s v="Major"/>
    <n v="68"/>
    <n v="40"/>
    <n v="79"/>
    <n v="33"/>
    <n v="0"/>
    <n v="30"/>
    <n v="6"/>
  </r>
  <r>
    <x v="167"/>
    <s v="Kendrick Lamar"/>
    <n v="1"/>
    <n v="2022"/>
    <n v="5"/>
    <n v="13"/>
    <x v="59"/>
    <n v="2729"/>
    <n v="0"/>
    <n v="126191104"/>
    <n v="3"/>
    <n v="7"/>
    <n v="13"/>
    <n v="0"/>
    <n v="1"/>
    <n v="134"/>
    <s v="G"/>
    <s v="Major"/>
    <n v="78"/>
    <n v="51"/>
    <n v="43"/>
    <n v="69"/>
    <n v="0"/>
    <n v="14"/>
    <n v="9"/>
  </r>
  <r>
    <x v="168"/>
    <s v="OneRepublic"/>
    <n v="1"/>
    <n v="2013"/>
    <n v="1"/>
    <n v="1"/>
    <x v="92"/>
    <n v="29215"/>
    <n v="43"/>
    <n v="2011464183"/>
    <n v="179"/>
    <n v="97"/>
    <n v="3394"/>
    <n v="11"/>
    <n v="153"/>
    <n v="122"/>
    <s v="C#"/>
    <s v="Minor"/>
    <n v="66"/>
    <n v="48"/>
    <n v="71"/>
    <n v="6"/>
    <n v="0"/>
    <n v="12"/>
    <n v="4"/>
  </r>
  <r>
    <x v="169"/>
    <s v="David Guetta, Ella Henderson, Becky Hill"/>
    <n v="3"/>
    <n v="2022"/>
    <n v="3"/>
    <n v="18"/>
    <x v="134"/>
    <n v="5290"/>
    <n v="0"/>
    <n v="286739476"/>
    <n v="139"/>
    <n v="73"/>
    <n v="142"/>
    <n v="0"/>
    <n v="5"/>
    <n v="123"/>
    <s v="E"/>
    <s v="Minor"/>
    <n v="60"/>
    <n v="46"/>
    <n v="71"/>
    <n v="3"/>
    <n v="0"/>
    <n v="16"/>
    <n v="4"/>
  </r>
  <r>
    <x v="170"/>
    <s v="Radiohead"/>
    <n v="1"/>
    <n v="1992"/>
    <n v="9"/>
    <n v="21"/>
    <x v="135"/>
    <n v="36724"/>
    <n v="7"/>
    <n v="1271293243"/>
    <n v="146"/>
    <n v="72"/>
    <n v="6807"/>
    <n v="5"/>
    <n v="80"/>
    <n v="92"/>
    <s v="G"/>
    <s v="Major"/>
    <n v="53"/>
    <n v="12"/>
    <n v="34"/>
    <n v="1"/>
    <n v="0"/>
    <n v="12"/>
    <n v="4"/>
  </r>
  <r>
    <x v="171"/>
    <s v="The Weeknd, 21 Savage, Metro Boomin"/>
    <n v="3"/>
    <n v="2022"/>
    <n v="12"/>
    <n v="2"/>
    <x v="119"/>
    <n v="6036"/>
    <n v="88"/>
    <n v="843957510"/>
    <n v="113"/>
    <n v="149"/>
    <n v="245"/>
    <n v="23"/>
    <n v="27"/>
    <n v="98"/>
    <s v="C#"/>
    <s v="Minor"/>
    <n v="71"/>
    <n v="17"/>
    <n v="61"/>
    <n v="36"/>
    <n v="0"/>
    <n v="8"/>
    <n v="5"/>
  </r>
  <r>
    <x v="172"/>
    <s v="Kendrick Lamar"/>
    <n v="1"/>
    <n v="2022"/>
    <n v="5"/>
    <n v="13"/>
    <x v="59"/>
    <n v="1493"/>
    <n v="0"/>
    <n v="42485571"/>
    <n v="2"/>
    <n v="0"/>
    <n v="10"/>
    <n v="0"/>
    <n v="0"/>
    <n v="170"/>
    <s v="C#"/>
    <s v="Minor"/>
    <n v="37"/>
    <n v="14"/>
    <n v="24"/>
    <n v="80"/>
    <n v="0"/>
    <n v="11"/>
    <n v="4"/>
  </r>
  <r>
    <x v="173"/>
    <s v="Taylor Swift"/>
    <n v="1"/>
    <n v="2019"/>
    <n v="8"/>
    <n v="23"/>
    <x v="34"/>
    <n v="7858"/>
    <n v="100"/>
    <n v="800840817"/>
    <n v="116"/>
    <n v="207"/>
    <n v="125"/>
    <n v="12"/>
    <n v="548"/>
    <n v="170"/>
    <s v="A"/>
    <s v="Major"/>
    <n v="55"/>
    <n v="58"/>
    <n v="72"/>
    <n v="11"/>
    <n v="0"/>
    <n v="11"/>
    <n v="15"/>
  </r>
  <r>
    <x v="174"/>
    <s v="Beyoncï¿"/>
    <n v="1"/>
    <n v="2022"/>
    <n v="7"/>
    <n v="29"/>
    <x v="29"/>
    <n v="7842"/>
    <n v="10"/>
    <n v="595900742"/>
    <n v="215"/>
    <n v="88"/>
    <n v="330"/>
    <n v="26"/>
    <n v="23"/>
    <n v="115"/>
    <s v="G"/>
    <s v="Major"/>
    <n v="78"/>
    <n v="64"/>
    <n v="69"/>
    <n v="4"/>
    <n v="0"/>
    <n v="7"/>
    <n v="14"/>
  </r>
  <r>
    <x v="175"/>
    <s v="Fifty Fifty"/>
    <n v="1"/>
    <n v="2023"/>
    <n v="2"/>
    <n v="24"/>
    <x v="39"/>
    <n v="526"/>
    <n v="10"/>
    <n v="139681964"/>
    <n v="15"/>
    <n v="93"/>
    <n v="30"/>
    <n v="0"/>
    <n v="320"/>
    <n v="120"/>
    <s v="D"/>
    <s v="Major"/>
    <n v="77"/>
    <n v="94"/>
    <n v="66"/>
    <n v="65"/>
    <n v="0"/>
    <n v="38"/>
    <n v="3"/>
  </r>
  <r>
    <x v="176"/>
    <s v="Fifty Fifty"/>
    <n v="1"/>
    <n v="2023"/>
    <n v="2"/>
    <n v="24"/>
    <x v="39"/>
    <n v="2942"/>
    <n v="77"/>
    <n v="496795686"/>
    <n v="91"/>
    <n v="212"/>
    <n v="78"/>
    <n v="6"/>
    <n v="0"/>
    <n v="120"/>
    <s v="B"/>
    <s v="Minor"/>
    <n v="78"/>
    <n v="76"/>
    <n v="59"/>
    <n v="43"/>
    <n v="0"/>
    <n v="34"/>
    <n v="3"/>
  </r>
  <r>
    <x v="177"/>
    <s v="sped up 8282"/>
    <n v="1"/>
    <n v="1997"/>
    <n v="1"/>
    <n v="1"/>
    <x v="136"/>
    <n v="472"/>
    <n v="2"/>
    <n v="103762518"/>
    <n v="0"/>
    <n v="0"/>
    <n v="6"/>
    <n v="0"/>
    <n v="0"/>
    <n v="144"/>
    <s v="F"/>
    <s v="Major"/>
    <n v="74"/>
    <n v="75"/>
    <n v="73"/>
    <n v="42"/>
    <n v="0"/>
    <n v="9"/>
    <n v="4"/>
  </r>
  <r>
    <x v="178"/>
    <s v="Tini"/>
    <n v="1"/>
    <n v="2023"/>
    <n v="2"/>
    <n v="14"/>
    <x v="137"/>
    <n v="1240"/>
    <n v="24"/>
    <n v="217672943"/>
    <n v="51"/>
    <n v="29"/>
    <n v="63"/>
    <n v="4"/>
    <n v="54"/>
    <n v="120"/>
    <s v="A"/>
    <s v="Major"/>
    <n v="91"/>
    <n v="63"/>
    <n v="58"/>
    <n v="52"/>
    <n v="0"/>
    <n v="31"/>
    <n v="22"/>
  </r>
  <r>
    <x v="179"/>
    <s v="Ed Sheeran"/>
    <n v="1"/>
    <n v="2023"/>
    <n v="5"/>
    <n v="5"/>
    <x v="138"/>
    <n v="715"/>
    <n v="0"/>
    <n v="39893489"/>
    <n v="37"/>
    <n v="3"/>
    <n v="27"/>
    <n v="0"/>
    <n v="50"/>
    <n v="176"/>
    <s v="F#"/>
    <s v="Minor"/>
    <n v="50"/>
    <n v="44"/>
    <n v="76"/>
    <n v="10"/>
    <n v="0"/>
    <n v="32"/>
    <n v="5"/>
  </r>
  <r>
    <x v="180"/>
    <s v="The Neighbourhood"/>
    <n v="1"/>
    <n v="2015"/>
    <n v="10"/>
    <n v="30"/>
    <x v="139"/>
    <n v="9771"/>
    <n v="4"/>
    <n v="1127468248"/>
    <n v="42"/>
    <n v="70"/>
    <n v="384"/>
    <n v="0"/>
    <n v="3"/>
    <n v="85"/>
    <s v="A#"/>
    <s v="Major"/>
    <n v="59"/>
    <n v="33"/>
    <n v="52"/>
    <n v="7"/>
    <n v="15"/>
    <n v="12"/>
    <n v="3"/>
  </r>
  <r>
    <x v="181"/>
    <s v="Bad Bunny, Jhay Cortez"/>
    <n v="2"/>
    <n v="2020"/>
    <n v="10"/>
    <n v="30"/>
    <x v="140"/>
    <n v="11215"/>
    <n v="21"/>
    <n v="1763363713"/>
    <n v="189"/>
    <n v="166"/>
    <n v="525"/>
    <n v="9"/>
    <n v="25"/>
    <n v="110"/>
    <s v="E"/>
    <s v="Minor"/>
    <n v="73"/>
    <n v="14"/>
    <n v="57"/>
    <n v="40"/>
    <n v="0"/>
    <n v="11"/>
    <n v="5"/>
  </r>
  <r>
    <x v="182"/>
    <s v="Trueno"/>
    <n v="1"/>
    <n v="2021"/>
    <n v="11"/>
    <n v="17"/>
    <x v="141"/>
    <n v="731"/>
    <n v="0"/>
    <n v="198883004"/>
    <n v="14"/>
    <n v="14"/>
    <n v="24"/>
    <n v="0"/>
    <n v="4"/>
    <n v="106"/>
    <m/>
    <s v="Major"/>
    <n v="86"/>
    <n v="86"/>
    <n v="79"/>
    <n v="11"/>
    <n v="0"/>
    <n v="8"/>
    <n v="9"/>
  </r>
  <r>
    <x v="183"/>
    <s v="Tones and I"/>
    <n v="1"/>
    <n v="2019"/>
    <n v="5"/>
    <n v="10"/>
    <x v="142"/>
    <n v="24529"/>
    <n v="0"/>
    <n v="2864791672"/>
    <n v="533"/>
    <n v="167"/>
    <n v="3595"/>
    <n v="6"/>
    <m/>
    <n v="98"/>
    <s v="F#"/>
    <s v="Minor"/>
    <n v="82"/>
    <n v="54"/>
    <n v="59"/>
    <n v="69"/>
    <n v="0"/>
    <n v="18"/>
    <n v="10"/>
  </r>
  <r>
    <x v="184"/>
    <s v="Dua Lipa"/>
    <n v="1"/>
    <n v="2023"/>
    <n v="5"/>
    <n v="25"/>
    <x v="143"/>
    <n v="2988"/>
    <n v="101"/>
    <n v="127408954"/>
    <n v="0"/>
    <n v="0"/>
    <n v="143"/>
    <n v="38"/>
    <n v="0"/>
    <n v="110"/>
    <s v="B"/>
    <s v="Minor"/>
    <n v="67"/>
    <n v="78"/>
    <n v="85"/>
    <n v="2"/>
    <n v="0"/>
    <n v="33"/>
    <n v="5"/>
  </r>
  <r>
    <x v="185"/>
    <s v="Ruth B."/>
    <n v="1"/>
    <n v="2017"/>
    <n v="4"/>
    <n v="28"/>
    <x v="144"/>
    <n v="3423"/>
    <n v="21"/>
    <n v="1116995633"/>
    <n v="41"/>
    <n v="100"/>
    <n v="59"/>
    <n v="1"/>
    <n v="32"/>
    <n v="117"/>
    <s v="C#"/>
    <s v="Major"/>
    <n v="61"/>
    <n v="45"/>
    <n v="69"/>
    <n v="2"/>
    <n v="0"/>
    <n v="9"/>
    <n v="3"/>
  </r>
  <r>
    <x v="186"/>
    <s v="Offset, JID"/>
    <n v="2"/>
    <n v="2023"/>
    <n v="6"/>
    <n v="2"/>
    <x v="35"/>
    <n v="214"/>
    <n v="0"/>
    <n v="24975653"/>
    <n v="3"/>
    <n v="3"/>
    <n v="6"/>
    <n v="0"/>
    <n v="0"/>
    <n v="143"/>
    <s v="B"/>
    <s v="Major"/>
    <n v="83"/>
    <n v="25"/>
    <n v="69"/>
    <n v="4"/>
    <n v="0"/>
    <n v="23"/>
    <n v="12"/>
  </r>
  <r>
    <x v="187"/>
    <s v="Mc Pedrinho, Pedro Sampaio"/>
    <n v="2"/>
    <n v="2022"/>
    <n v="2"/>
    <n v="1"/>
    <x v="145"/>
    <n v="911"/>
    <n v="2"/>
    <n v="208166039"/>
    <n v="45"/>
    <n v="0"/>
    <n v="99"/>
    <n v="1"/>
    <n v="1"/>
    <n v="135"/>
    <s v="A"/>
    <s v="Minor"/>
    <n v="78"/>
    <n v="55"/>
    <n v="57"/>
    <n v="4"/>
    <n v="0"/>
    <n v="10"/>
    <n v="8"/>
  </r>
  <r>
    <x v="188"/>
    <s v="Don Omar, Lucenzo"/>
    <n v="2"/>
    <n v="2010"/>
    <n v="1"/>
    <n v="1"/>
    <x v="146"/>
    <n v="17138"/>
    <n v="37"/>
    <n v="1279434863"/>
    <n v="119"/>
    <n v="81"/>
    <n v="974"/>
    <n v="1"/>
    <n v="503"/>
    <n v="130"/>
    <m/>
    <s v="Major"/>
    <n v="47"/>
    <n v="86"/>
    <n v="92"/>
    <n v="8"/>
    <n v="0"/>
    <n v="5"/>
    <n v="24"/>
  </r>
  <r>
    <x v="189"/>
    <s v="Treasure"/>
    <n v="1"/>
    <n v="2022"/>
    <n v="2"/>
    <n v="15"/>
    <x v="147"/>
    <n v="328"/>
    <n v="0"/>
    <n v="182978249"/>
    <n v="10"/>
    <n v="21"/>
    <n v="7"/>
    <n v="0"/>
    <n v="9"/>
    <n v="85"/>
    <m/>
    <s v="Major"/>
    <n v="72"/>
    <n v="55"/>
    <n v="64"/>
    <n v="49"/>
    <n v="0"/>
    <n v="7"/>
    <n v="4"/>
  </r>
  <r>
    <x v="190"/>
    <s v="Steve Lacy"/>
    <n v="1"/>
    <n v="2017"/>
    <n v="2"/>
    <n v="20"/>
    <x v="148"/>
    <n v="10431"/>
    <n v="7"/>
    <n v="920045682"/>
    <n v="71"/>
    <n v="53"/>
    <n v="181"/>
    <n v="0"/>
    <n v="10"/>
    <n v="172"/>
    <s v="F#"/>
    <s v="Major"/>
    <n v="60"/>
    <n v="77"/>
    <n v="78"/>
    <n v="45"/>
    <n v="0"/>
    <n v="12"/>
    <n v="6"/>
  </r>
  <r>
    <x v="191"/>
    <s v="The Weeknd"/>
    <n v="1"/>
    <n v="2022"/>
    <n v="1"/>
    <n v="7"/>
    <x v="9"/>
    <n v="811"/>
    <n v="0"/>
    <n v="53933526"/>
    <n v="1"/>
    <n v="8"/>
    <n v="6"/>
    <n v="0"/>
    <n v="0"/>
    <n v="78"/>
    <s v="A"/>
    <s v="Minor"/>
    <n v="27"/>
    <n v="10"/>
    <n v="49"/>
    <n v="62"/>
    <n v="0"/>
    <n v="49"/>
    <n v="5"/>
  </r>
  <r>
    <x v="192"/>
    <s v="Harry Styles"/>
    <n v="1"/>
    <n v="2022"/>
    <n v="5"/>
    <n v="20"/>
    <x v="95"/>
    <n v="1900"/>
    <n v="1"/>
    <n v="187703102"/>
    <n v="15"/>
    <n v="1"/>
    <n v="23"/>
    <n v="0"/>
    <n v="0"/>
    <n v="114"/>
    <s v="E"/>
    <s v="Minor"/>
    <n v="71"/>
    <n v="90"/>
    <n v="81"/>
    <n v="31"/>
    <n v="2"/>
    <n v="13"/>
    <n v="3"/>
  </r>
  <r>
    <x v="193"/>
    <s v="Harry Styles"/>
    <n v="1"/>
    <n v="2022"/>
    <n v="5"/>
    <n v="20"/>
    <x v="95"/>
    <n v="2775"/>
    <n v="0"/>
    <n v="290833204"/>
    <n v="21"/>
    <n v="11"/>
    <n v="40"/>
    <n v="0"/>
    <n v="0"/>
    <n v="146"/>
    <m/>
    <s v="Major"/>
    <n v="69"/>
    <n v="63"/>
    <n v="45"/>
    <n v="48"/>
    <n v="0"/>
    <n v="18"/>
    <n v="4"/>
  </r>
  <r>
    <x v="193"/>
    <s v="David Kushner"/>
    <n v="1"/>
    <n v="2023"/>
    <n v="4"/>
    <n v="14"/>
    <x v="118"/>
    <n v="3528"/>
    <n v="98"/>
    <n v="387570742"/>
    <n v="80"/>
    <n v="156"/>
    <n v="182"/>
    <n v="24"/>
    <n v="1281"/>
    <n v="130"/>
    <s v="D"/>
    <s v="Minor"/>
    <n v="51"/>
    <n v="32"/>
    <n v="43"/>
    <n v="83"/>
    <n v="0"/>
    <n v="9"/>
    <n v="3"/>
  </r>
  <r>
    <x v="194"/>
    <s v="Nat King Cole"/>
    <n v="1"/>
    <n v="1959"/>
    <n v="1"/>
    <n v="1"/>
    <x v="149"/>
    <n v="3299"/>
    <n v="0"/>
    <n v="127027715"/>
    <n v="65"/>
    <n v="39"/>
    <n v="41"/>
    <n v="0"/>
    <n v="0"/>
    <n v="107"/>
    <s v="F#"/>
    <s v="Minor"/>
    <n v="69"/>
    <n v="96"/>
    <n v="36"/>
    <n v="81"/>
    <n v="0"/>
    <n v="8"/>
    <n v="4"/>
  </r>
  <r>
    <x v="195"/>
    <s v="Olivia Rodrigo"/>
    <n v="1"/>
    <n v="2021"/>
    <n v="4"/>
    <n v="1"/>
    <x v="150"/>
    <n v="7545"/>
    <n v="4"/>
    <n v="1256880657"/>
    <n v="117"/>
    <n v="39"/>
    <n v="141"/>
    <n v="0"/>
    <n v="46"/>
    <n v="181"/>
    <s v="A"/>
    <s v="Major"/>
    <n v="44"/>
    <n v="22"/>
    <n v="60"/>
    <n v="61"/>
    <n v="0"/>
    <n v="42"/>
    <n v="9"/>
  </r>
  <r>
    <x v="196"/>
    <s v="C. Tangana"/>
    <n v="1"/>
    <n v="2020"/>
    <n v="10"/>
    <n v="8"/>
    <x v="151"/>
    <n v="2226"/>
    <n v="0"/>
    <n v="339473453"/>
    <n v="36"/>
    <n v="2"/>
    <n v="11"/>
    <n v="0"/>
    <n v="14"/>
    <n v="126"/>
    <s v="A"/>
    <s v="Minor"/>
    <n v="67"/>
    <n v="37"/>
    <n v="46"/>
    <n v="13"/>
    <n v="0"/>
    <n v="10"/>
    <n v="39"/>
  </r>
  <r>
    <x v="197"/>
    <s v="Imagine Dragons"/>
    <n v="1"/>
    <n v="2012"/>
    <n v="1"/>
    <n v="1"/>
    <x v="152"/>
    <n v="26694"/>
    <n v="13"/>
    <n v="1840364617"/>
    <n v="65"/>
    <n v="82"/>
    <n v="3425"/>
    <n v="4"/>
    <n v="13"/>
    <n v="180"/>
    <s v="D#"/>
    <s v="Major"/>
    <n v="33"/>
    <n v="38"/>
    <n v="71"/>
    <n v="20"/>
    <n v="0"/>
    <n v="28"/>
    <n v="5"/>
  </r>
  <r>
    <x v="198"/>
    <s v="Chencho Corleone, Rauw Alejandro"/>
    <n v="2"/>
    <n v="2021"/>
    <n v="6"/>
    <n v="25"/>
    <x v="27"/>
    <n v="6821"/>
    <n v="34"/>
    <n v="809306935"/>
    <n v="83"/>
    <n v="58"/>
    <n v="128"/>
    <n v="7"/>
    <n v="0"/>
    <n v="90"/>
    <s v="C#"/>
    <s v="Minor"/>
    <n v="87"/>
    <n v="51"/>
    <n v="69"/>
    <n v="36"/>
    <n v="0"/>
    <n v="9"/>
    <n v="8"/>
  </r>
  <r>
    <x v="199"/>
    <s v="ROSALï¿½"/>
    <n v="1"/>
    <n v="2022"/>
    <n v="7"/>
    <n v="28"/>
    <x v="153"/>
    <n v="7613"/>
    <n v="33"/>
    <n v="782369383"/>
    <n v="180"/>
    <n v="90"/>
    <n v="422"/>
    <n v="15"/>
    <n v="55"/>
    <n v="130"/>
    <s v="G"/>
    <s v="Major"/>
    <n v="92"/>
    <n v="78"/>
    <n v="62"/>
    <n v="18"/>
    <n v="0"/>
    <n v="6"/>
    <n v="10"/>
  </r>
  <r>
    <x v="200"/>
    <s v="Bad Bunny"/>
    <n v="1"/>
    <n v="2022"/>
    <n v="5"/>
    <n v="6"/>
    <x v="23"/>
    <n v="2229"/>
    <n v="0"/>
    <n v="461558540"/>
    <n v="27"/>
    <n v="44"/>
    <n v="24"/>
    <n v="0"/>
    <n v="5"/>
    <n v="78"/>
    <s v="F"/>
    <s v="Major"/>
    <n v="56"/>
    <n v="61"/>
    <n v="90"/>
    <n v="36"/>
    <n v="0"/>
    <n v="18"/>
    <n v="31"/>
  </r>
  <r>
    <x v="201"/>
    <s v="Morgan Wallen"/>
    <n v="1"/>
    <n v="2023"/>
    <n v="3"/>
    <n v="3"/>
    <x v="26"/>
    <n v="166"/>
    <n v="0"/>
    <n v="32526947"/>
    <n v="2"/>
    <n v="10"/>
    <n v="0"/>
    <n v="0"/>
    <n v="0"/>
    <n v="125"/>
    <m/>
    <s v="Major"/>
    <n v="53"/>
    <n v="32"/>
    <n v="66"/>
    <n v="38"/>
    <n v="0"/>
    <n v="9"/>
    <n v="3"/>
  </r>
  <r>
    <x v="202"/>
    <s v="Grupo Marca Registrada, Grupo Frontera"/>
    <n v="2"/>
    <n v="2023"/>
    <n v="2"/>
    <n v="3"/>
    <x v="97"/>
    <n v="356"/>
    <n v="10"/>
    <n v="147290338"/>
    <n v="4"/>
    <n v="64"/>
    <n v="4"/>
    <n v="2"/>
    <n v="37"/>
    <n v="182"/>
    <s v="A"/>
    <s v="Major"/>
    <n v="57"/>
    <n v="80"/>
    <n v="59"/>
    <n v="8"/>
    <n v="0"/>
    <n v="6"/>
    <n v="5"/>
  </r>
  <r>
    <x v="203"/>
    <s v="Nessa Barrett"/>
    <n v="1"/>
    <n v="2022"/>
    <n v="6"/>
    <n v="24"/>
    <x v="154"/>
    <n v="767"/>
    <n v="0"/>
    <n v="131746175"/>
    <n v="25"/>
    <n v="0"/>
    <n v="22"/>
    <n v="0"/>
    <n v="0"/>
    <n v="183"/>
    <s v="G#"/>
    <s v="Minor"/>
    <n v="44"/>
    <n v="44"/>
    <n v="67"/>
    <n v="7"/>
    <n v="0"/>
    <n v="12"/>
    <n v="13"/>
  </r>
  <r>
    <x v="204"/>
    <s v="The Weeknd"/>
    <n v="1"/>
    <n v="2016"/>
    <n v="11"/>
    <n v="24"/>
    <x v="155"/>
    <n v="2483"/>
    <n v="59"/>
    <n v="1647990401"/>
    <n v="68"/>
    <n v="21"/>
    <n v="24"/>
    <n v="0"/>
    <n v="259"/>
    <n v="134"/>
    <s v="C#"/>
    <s v="Minor"/>
    <n v="59"/>
    <n v="51"/>
    <n v="52"/>
    <n v="9"/>
    <n v="0"/>
    <n v="15"/>
    <n v="7"/>
  </r>
  <r>
    <x v="204"/>
    <s v="Joji"/>
    <n v="1"/>
    <n v="2022"/>
    <n v="11"/>
    <n v="4"/>
    <x v="37"/>
    <n v="1703"/>
    <n v="0"/>
    <n v="246390068"/>
    <n v="38"/>
    <n v="45"/>
    <n v="36"/>
    <n v="16"/>
    <n v="0"/>
    <n v="148"/>
    <s v="G#"/>
    <s v="Major"/>
    <n v="47"/>
    <n v="15"/>
    <n v="52"/>
    <n v="38"/>
    <n v="13"/>
    <n v="29"/>
    <n v="5"/>
  </r>
  <r>
    <x v="205"/>
    <s v="Ariana Grande, The Weeknd"/>
    <n v="2"/>
    <n v="2023"/>
    <n v="2"/>
    <n v="24"/>
    <x v="39"/>
    <n v="3408"/>
    <n v="47"/>
    <n v="518745108"/>
    <n v="87"/>
    <n v="86"/>
    <n v="74"/>
    <n v="1"/>
    <n v="16"/>
    <n v="67"/>
    <s v="C#"/>
    <s v="Minor"/>
    <n v="53"/>
    <n v="50"/>
    <n v="53"/>
    <n v="23"/>
    <n v="0"/>
    <n v="44"/>
    <n v="7"/>
  </r>
  <r>
    <x v="206"/>
    <s v="Kendrick Lamar, Blxst, Amanda Reifer"/>
    <n v="3"/>
    <n v="2022"/>
    <n v="5"/>
    <n v="13"/>
    <x v="59"/>
    <n v="4627"/>
    <n v="0"/>
    <n v="237351106"/>
    <n v="38"/>
    <n v="13"/>
    <n v="32"/>
    <n v="0"/>
    <n v="0"/>
    <n v="101"/>
    <s v="C#"/>
    <s v="Minor"/>
    <n v="78"/>
    <n v="40"/>
    <n v="74"/>
    <n v="36"/>
    <n v="0"/>
    <n v="17"/>
    <n v="27"/>
  </r>
  <r>
    <x v="207"/>
    <s v="Sleepy hallow, 347aidan"/>
    <n v="2"/>
    <n v="2022"/>
    <n v="5"/>
    <n v="25"/>
    <x v="156"/>
    <n v="896"/>
    <n v="0"/>
    <n v="160845341"/>
    <n v="19"/>
    <n v="0"/>
    <n v="15"/>
    <n v="0"/>
    <n v="0"/>
    <n v="77"/>
    <s v="B"/>
    <s v="Major"/>
    <n v="81"/>
    <n v="68"/>
    <n v="58"/>
    <n v="83"/>
    <n v="0"/>
    <n v="11"/>
    <n v="34"/>
  </r>
  <r>
    <x v="208"/>
    <s v="Fuerza Regida, Chino Pacas"/>
    <n v="2"/>
    <n v="2023"/>
    <n v="3"/>
    <n v="14"/>
    <x v="157"/>
    <n v="320"/>
    <n v="6"/>
    <n v="116334601"/>
    <n v="5"/>
    <n v="48"/>
    <n v="2"/>
    <n v="1"/>
    <n v="9"/>
    <n v="142"/>
    <s v="G"/>
    <s v="Minor"/>
    <n v="70"/>
    <n v="76"/>
    <n v="79"/>
    <n v="26"/>
    <n v="0"/>
    <n v="11"/>
    <n v="7"/>
  </r>
  <r>
    <x v="209"/>
    <s v="NewJeans"/>
    <n v="1"/>
    <n v="2022"/>
    <n v="12"/>
    <n v="19"/>
    <x v="158"/>
    <n v="1154"/>
    <n v="22"/>
    <n v="397582059"/>
    <n v="28"/>
    <n v="125"/>
    <n v="11"/>
    <n v="1"/>
    <n v="51"/>
    <n v="134"/>
    <s v="F#"/>
    <s v="Minor"/>
    <n v="81"/>
    <n v="18"/>
    <n v="64"/>
    <n v="3"/>
    <n v="0"/>
    <n v="10"/>
    <n v="11"/>
  </r>
  <r>
    <x v="210"/>
    <s v="Arctic Monkeys"/>
    <n v="1"/>
    <n v="2013"/>
    <n v="1"/>
    <n v="1"/>
    <x v="92"/>
    <n v="33783"/>
    <n v="26"/>
    <n v="1788326445"/>
    <n v="133"/>
    <n v="92"/>
    <n v="2733"/>
    <n v="1"/>
    <n v="26"/>
    <n v="85"/>
    <s v="F"/>
    <s v="Major"/>
    <n v="55"/>
    <n v="42"/>
    <n v="53"/>
    <n v="17"/>
    <n v="0"/>
    <n v="22"/>
    <n v="3"/>
  </r>
  <r>
    <x v="211"/>
    <s v="Cherish, ACRAZE"/>
    <n v="2"/>
    <n v="2021"/>
    <n v="8"/>
    <n v="20"/>
    <x v="159"/>
    <n v="12403"/>
    <n v="0"/>
    <n v="674772936"/>
    <n v="183"/>
    <n v="63"/>
    <n v="465"/>
    <n v="0"/>
    <n v="11"/>
    <n v="125"/>
    <s v="B"/>
    <s v="Minor"/>
    <n v="85"/>
    <n v="64"/>
    <n v="81"/>
    <n v="2"/>
    <n v="5"/>
    <n v="7"/>
    <n v="9"/>
  </r>
  <r>
    <x v="212"/>
    <s v="Band Aid"/>
    <n v="1"/>
    <n v="1984"/>
    <n v="11"/>
    <n v="25"/>
    <x v="160"/>
    <n v="14169"/>
    <n v="0"/>
    <n v="481697415"/>
    <n v="209"/>
    <n v="30"/>
    <n v="449"/>
    <n v="0"/>
    <n v="0"/>
    <n v="115"/>
    <m/>
    <s v="Major"/>
    <n v="60"/>
    <n v="23"/>
    <n v="57"/>
    <n v="0"/>
    <n v="2"/>
    <n v="27"/>
    <n v="3"/>
  </r>
  <r>
    <x v="213"/>
    <s v="Nicki Minaj, Lil Baby"/>
    <n v="2"/>
    <n v="2022"/>
    <n v="2"/>
    <n v="4"/>
    <x v="161"/>
    <n v="1064"/>
    <n v="0"/>
    <n v="81350745"/>
    <n v="42"/>
    <n v="1"/>
    <n v="26"/>
    <n v="0"/>
    <n v="0"/>
    <n v="120"/>
    <s v="C#"/>
    <s v="Minor"/>
    <n v="84"/>
    <n v="54"/>
    <n v="51"/>
    <n v="47"/>
    <n v="0"/>
    <n v="12"/>
    <n v="40"/>
  </r>
  <r>
    <x v="214"/>
    <s v="Tyler, The Creator"/>
    <n v="2"/>
    <n v="2023"/>
    <n v="3"/>
    <n v="27"/>
    <x v="162"/>
    <n v="1479"/>
    <n v="0"/>
    <n v="80758350"/>
    <n v="23"/>
    <n v="0"/>
    <n v="18"/>
    <n v="0"/>
    <n v="33"/>
    <n v="78"/>
    <s v="G#"/>
    <s v="Major"/>
    <n v="71"/>
    <n v="80"/>
    <n v="65"/>
    <n v="51"/>
    <n v="0"/>
    <n v="22"/>
    <n v="32"/>
  </r>
  <r>
    <x v="215"/>
    <s v="Central Cee"/>
    <n v="1"/>
    <n v="2022"/>
    <n v="7"/>
    <n v="20"/>
    <x v="163"/>
    <n v="4169"/>
    <n v="44"/>
    <n v="482257456"/>
    <n v="57"/>
    <n v="44"/>
    <n v="183"/>
    <n v="1"/>
    <n v="11"/>
    <n v="140"/>
    <s v="F#"/>
    <s v="Major"/>
    <n v="91"/>
    <n v="97"/>
    <n v="57"/>
    <n v="38"/>
    <n v="0"/>
    <n v="40"/>
    <n v="29"/>
  </r>
  <r>
    <x v="216"/>
    <s v="Taylor Swift"/>
    <n v="1"/>
    <n v="2017"/>
    <n v="11"/>
    <n v="8"/>
    <x v="164"/>
    <n v="4875"/>
    <n v="23"/>
    <n v="685032533"/>
    <n v="19"/>
    <n v="45"/>
    <n v="0"/>
    <n v="0"/>
    <n v="10"/>
    <n v="136"/>
    <s v="A"/>
    <s v="Minor"/>
    <n v="62"/>
    <n v="19"/>
    <n v="53"/>
    <n v="11"/>
    <n v="0"/>
    <n v="6"/>
    <n v="4"/>
  </r>
  <r>
    <x v="217"/>
    <s v="The Weeknd"/>
    <n v="1"/>
    <n v="2022"/>
    <n v="1"/>
    <n v="7"/>
    <x v="9"/>
    <n v="1184"/>
    <n v="0"/>
    <n v="63803529"/>
    <n v="1"/>
    <n v="5"/>
    <n v="6"/>
    <n v="0"/>
    <n v="0"/>
    <n v="122"/>
    <s v="A#"/>
    <s v="Major"/>
    <n v="77"/>
    <n v="25"/>
    <n v="62"/>
    <n v="34"/>
    <n v="0"/>
    <n v="23"/>
    <n v="3"/>
  </r>
  <r>
    <x v="218"/>
    <s v="Tiï¿½ï¿½sto, Kar"/>
    <n v="2"/>
    <n v="2021"/>
    <n v="8"/>
    <n v="1"/>
    <x v="165"/>
    <n v="6026"/>
    <n v="0"/>
    <n v="566954746"/>
    <n v="171"/>
    <n v="51"/>
    <n v="187"/>
    <n v="1"/>
    <n v="21"/>
    <n v="120"/>
    <s v="B"/>
    <s v="Minor"/>
    <n v="77"/>
    <n v="51"/>
    <n v="79"/>
    <n v="20"/>
    <n v="0"/>
    <n v="26"/>
    <n v="6"/>
  </r>
  <r>
    <x v="219"/>
    <s v="RM, Colde"/>
    <n v="2"/>
    <n v="2023"/>
    <n v="5"/>
    <n v="4"/>
    <x v="166"/>
    <n v="105"/>
    <n v="0"/>
    <n v="34502215"/>
    <n v="5"/>
    <n v="9"/>
    <n v="5"/>
    <n v="0"/>
    <n v="0"/>
    <n v="145"/>
    <s v="B"/>
    <s v="Minor"/>
    <n v="54"/>
    <n v="19"/>
    <n v="48"/>
    <n v="36"/>
    <n v="0"/>
    <n v="37"/>
    <n v="5"/>
  </r>
  <r>
    <x v="220"/>
    <s v="Dua Lipa"/>
    <n v="1"/>
    <n v="2019"/>
    <n v="10"/>
    <n v="31"/>
    <x v="167"/>
    <n v="27119"/>
    <n v="0"/>
    <n v="2303033973"/>
    <n v="532"/>
    <n v="77"/>
    <n v="1535"/>
    <n v="3"/>
    <n v="8"/>
    <n v="124"/>
    <s v="B"/>
    <s v="Minor"/>
    <n v="79"/>
    <n v="68"/>
    <n v="79"/>
    <n v="1"/>
    <n v="0"/>
    <n v="10"/>
    <n v="8"/>
  </r>
  <r>
    <x v="221"/>
    <s v="David Guetta, Shakira, Black Eyed Peas"/>
    <n v="3"/>
    <n v="2022"/>
    <n v="6"/>
    <n v="16"/>
    <x v="168"/>
    <n v="2442"/>
    <n v="0"/>
    <n v="240918092"/>
    <n v="81"/>
    <n v="4"/>
    <n v="248"/>
    <n v="1"/>
    <n v="6"/>
    <n v="132"/>
    <s v="B"/>
    <s v="Major"/>
    <n v="82"/>
    <n v="49"/>
    <n v="88"/>
    <n v="20"/>
    <n v="0"/>
    <n v="21"/>
    <n v="3"/>
  </r>
  <r>
    <x v="222"/>
    <s v="Bad Bunny"/>
    <n v="1"/>
    <n v="2022"/>
    <n v="5"/>
    <n v="6"/>
    <x v="23"/>
    <n v="892"/>
    <n v="3"/>
    <n v="338422004"/>
    <n v="10"/>
    <n v="24"/>
    <n v="11"/>
    <n v="0"/>
    <n v="0"/>
    <n v="130"/>
    <s v="C#"/>
    <s v="Major"/>
    <n v="82"/>
    <n v="50"/>
    <n v="67"/>
    <n v="12"/>
    <n v="0"/>
    <n v="13"/>
    <n v="5"/>
  </r>
  <r>
    <x v="223"/>
    <s v="Sebastian Yatra"/>
    <n v="1"/>
    <n v="2021"/>
    <n v="11"/>
    <n v="19"/>
    <x v="169"/>
    <n v="925"/>
    <n v="0"/>
    <n v="167076418"/>
    <n v="24"/>
    <n v="47"/>
    <n v="74"/>
    <n v="0"/>
    <n v="0"/>
    <n v="94"/>
    <m/>
    <s v="Major"/>
    <n v="42"/>
    <n v="47"/>
    <n v="36"/>
    <n v="76"/>
    <n v="0"/>
    <n v="9"/>
    <n v="5"/>
  </r>
  <r>
    <x v="224"/>
    <s v="The Weeknd, Future"/>
    <n v="2"/>
    <n v="2023"/>
    <n v="4"/>
    <n v="21"/>
    <x v="170"/>
    <n v="1169"/>
    <n v="0"/>
    <n v="96180277"/>
    <n v="36"/>
    <n v="65"/>
    <n v="28"/>
    <n v="0"/>
    <n v="0"/>
    <n v="119"/>
    <s v="A"/>
    <s v="Minor"/>
    <n v="60"/>
    <n v="10"/>
    <n v="57"/>
    <n v="1"/>
    <n v="0"/>
    <n v="50"/>
    <n v="3"/>
  </r>
  <r>
    <x v="225"/>
    <s v="Luude, Colin Hay"/>
    <n v="2"/>
    <n v="2021"/>
    <n v="11"/>
    <n v="19"/>
    <x v="169"/>
    <n v="3541"/>
    <n v="2"/>
    <n v="252871192"/>
    <n v="57"/>
    <n v="13"/>
    <n v="50"/>
    <n v="1"/>
    <n v="7"/>
    <n v="172"/>
    <s v="B"/>
    <s v="Minor"/>
    <n v="31"/>
    <n v="4"/>
    <n v="86"/>
    <n v="1"/>
    <n v="0"/>
    <n v="28"/>
    <n v="17"/>
  </r>
  <r>
    <x v="226"/>
    <s v="Aerosmith"/>
    <n v="1"/>
    <n v="1973"/>
    <n v="1"/>
    <n v="5"/>
    <x v="171"/>
    <n v="168"/>
    <n v="0"/>
    <n v="838586769"/>
    <n v="0"/>
    <n v="0"/>
    <n v="5"/>
    <n v="0"/>
    <n v="0"/>
    <n v="80"/>
    <s v="F"/>
    <s v="Minor"/>
    <n v="39"/>
    <n v="24"/>
    <n v="43"/>
    <n v="39"/>
    <n v="0"/>
    <n v="23"/>
    <n v="3"/>
  </r>
  <r>
    <x v="227"/>
    <s v="BTS, Jung Kook, FIFA Sound"/>
    <n v="3"/>
    <n v="2022"/>
    <n v="11"/>
    <n v="20"/>
    <x v="172"/>
    <n v="889"/>
    <n v="20"/>
    <n v="323358833"/>
    <n v="11"/>
    <n v="78"/>
    <n v="35"/>
    <n v="0"/>
    <n v="21"/>
    <n v="115"/>
    <m/>
    <s v="Major"/>
    <n v="71"/>
    <n v="34"/>
    <n v="88"/>
    <n v="16"/>
    <n v="0"/>
    <n v="44"/>
    <n v="4"/>
  </r>
  <r>
    <x v="228"/>
    <s v="Olivia Rodrigo"/>
    <n v="1"/>
    <n v="2021"/>
    <n v="1"/>
    <n v="8"/>
    <x v="173"/>
    <n v="12685"/>
    <n v="3"/>
    <n v="1858144199"/>
    <n v="185"/>
    <n v="61"/>
    <n v="485"/>
    <n v="0"/>
    <m/>
    <n v="144"/>
    <s v="A#"/>
    <s v="Major"/>
    <n v="59"/>
    <n v="21"/>
    <n v="43"/>
    <n v="76"/>
    <n v="0"/>
    <n v="10"/>
    <n v="7"/>
  </r>
  <r>
    <x v="229"/>
    <s v="Chris Rea"/>
    <n v="1"/>
    <n v="1986"/>
    <n v="1"/>
    <n v="1"/>
    <x v="174"/>
    <n v="888"/>
    <n v="0"/>
    <n v="429504768"/>
    <n v="50"/>
    <n v="0"/>
    <n v="6"/>
    <n v="0"/>
    <n v="0"/>
    <n v="180"/>
    <s v="A"/>
    <s v="Major"/>
    <n v="51"/>
    <n v="87"/>
    <n v="58"/>
    <n v="36"/>
    <n v="0"/>
    <n v="18"/>
    <n v="4"/>
  </r>
  <r>
    <x v="230"/>
    <s v="Jack Harlow"/>
    <n v="1"/>
    <n v="2022"/>
    <n v="5"/>
    <n v="6"/>
    <x v="23"/>
    <n v="1992"/>
    <n v="0"/>
    <n v="150500965"/>
    <n v="35"/>
    <n v="0"/>
    <n v="3"/>
    <n v="0"/>
    <n v="0"/>
    <n v="158"/>
    <s v="B"/>
    <s v="Major"/>
    <n v="83"/>
    <n v="41"/>
    <n v="65"/>
    <n v="0"/>
    <n v="10"/>
    <n v="11"/>
    <n v="8"/>
  </r>
  <r>
    <x v="231"/>
    <s v="BTS"/>
    <n v="1"/>
    <n v="2020"/>
    <n v="8"/>
    <n v="21"/>
    <x v="175"/>
    <n v="8528"/>
    <n v="5"/>
    <n v="1692897992"/>
    <n v="239"/>
    <n v="163"/>
    <n v="583"/>
    <n v="0"/>
    <m/>
    <n v="114"/>
    <s v="F#"/>
    <s v="Minor"/>
    <n v="75"/>
    <n v="74"/>
    <n v="77"/>
    <n v="1"/>
    <n v="0"/>
    <n v="9"/>
    <n v="10"/>
  </r>
  <r>
    <x v="232"/>
    <s v="Adele"/>
    <n v="1"/>
    <n v="2021"/>
    <n v="10"/>
    <n v="14"/>
    <x v="176"/>
    <n v="10195"/>
    <n v="20"/>
    <n v="1406111294"/>
    <n v="258"/>
    <n v="87"/>
    <n v="657"/>
    <n v="22"/>
    <n v="9"/>
    <n v="142"/>
    <s v="F"/>
    <s v="Major"/>
    <n v="60"/>
    <n v="13"/>
    <n v="37"/>
    <n v="58"/>
    <n v="0"/>
    <n v="13"/>
    <n v="3"/>
  </r>
  <r>
    <x v="233"/>
    <s v="Bad Bunny"/>
    <n v="1"/>
    <n v="2022"/>
    <n v="5"/>
    <n v="6"/>
    <x v="23"/>
    <n v="4004"/>
    <n v="33"/>
    <n v="1047480053"/>
    <n v="34"/>
    <n v="65"/>
    <n v="43"/>
    <n v="6"/>
    <n v="2"/>
    <n v="98"/>
    <s v="G"/>
    <s v="Minor"/>
    <n v="80"/>
    <n v="23"/>
    <n v="48"/>
    <n v="14"/>
    <n v="0"/>
    <n v="6"/>
    <n v="5"/>
  </r>
  <r>
    <x v="234"/>
    <s v="Bad Bunny"/>
    <n v="1"/>
    <n v="2022"/>
    <n v="5"/>
    <n v="6"/>
    <x v="23"/>
    <n v="1209"/>
    <n v="0"/>
    <n v="212351890"/>
    <n v="9"/>
    <n v="7"/>
    <n v="14"/>
    <n v="0"/>
    <n v="1"/>
    <n v="118"/>
    <s v="G#"/>
    <s v="Major"/>
    <n v="63"/>
    <n v="60"/>
    <n v="70"/>
    <n v="5"/>
    <n v="0"/>
    <n v="9"/>
    <n v="31"/>
  </r>
  <r>
    <x v="235"/>
    <s v="Junior H, Peso Pluma"/>
    <n v="2"/>
    <n v="2023"/>
    <n v="2"/>
    <n v="10"/>
    <x v="177"/>
    <n v="692"/>
    <n v="25"/>
    <n v="354495408"/>
    <n v="10"/>
    <n v="107"/>
    <n v="6"/>
    <n v="3"/>
    <n v="62"/>
    <n v="144"/>
    <s v="A"/>
    <s v="Minor"/>
    <n v="56"/>
    <n v="84"/>
    <n v="65"/>
    <n v="23"/>
    <n v="0"/>
    <n v="10"/>
    <n v="6"/>
  </r>
  <r>
    <x v="236"/>
    <s v="Feid, Myke Towers, Sky Rompiendo"/>
    <n v="3"/>
    <n v="2023"/>
    <n v="6"/>
    <n v="2"/>
    <x v="35"/>
    <n v="1298"/>
    <n v="38"/>
    <n v="107753850"/>
    <n v="44"/>
    <n v="64"/>
    <n v="57"/>
    <n v="10"/>
    <n v="110"/>
    <n v="106"/>
    <s v="A#"/>
    <s v="Minor"/>
    <n v="72"/>
    <n v="17"/>
    <n v="64"/>
    <n v="7"/>
    <n v="0"/>
    <n v="10"/>
    <n v="5"/>
  </r>
  <r>
    <x v="237"/>
    <s v="Chino Pacas"/>
    <n v="1"/>
    <n v="2023"/>
    <n v="1"/>
    <n v="27"/>
    <x v="178"/>
    <n v="539"/>
    <n v="21"/>
    <n v="255932395"/>
    <n v="7"/>
    <n v="71"/>
    <n v="4"/>
    <n v="2"/>
    <n v="13"/>
    <n v="140"/>
    <s v="G"/>
    <s v="Minor"/>
    <n v="74"/>
    <n v="96"/>
    <n v="80"/>
    <n v="18"/>
    <n v="0"/>
    <n v="5"/>
    <n v="5"/>
  </r>
  <r>
    <x v="238"/>
    <s v="Marshmello, Manuel Turizo"/>
    <n v="2"/>
    <n v="2023"/>
    <n v="3"/>
    <n v="3"/>
    <x v="26"/>
    <n v="2114"/>
    <n v="44"/>
    <n v="223633238"/>
    <n v="80"/>
    <n v="75"/>
    <n v="110"/>
    <n v="11"/>
    <n v="323"/>
    <n v="124"/>
    <s v="G#"/>
    <s v="Minor"/>
    <n v="78"/>
    <n v="70"/>
    <n v="68"/>
    <n v="3"/>
    <n v="1"/>
    <n v="11"/>
    <n v="4"/>
  </r>
  <r>
    <x v="239"/>
    <s v="Grupo Marca Registrada, Junior H"/>
    <n v="2"/>
    <n v="2022"/>
    <n v="7"/>
    <n v="22"/>
    <x v="179"/>
    <n v="527"/>
    <n v="4"/>
    <n v="287278853"/>
    <n v="10"/>
    <n v="43"/>
    <n v="3"/>
    <n v="1"/>
    <n v="0"/>
    <n v="99"/>
    <s v="G"/>
    <s v="Minor"/>
    <n v="79"/>
    <n v="64"/>
    <n v="59"/>
    <n v="28"/>
    <n v="0"/>
    <n v="11"/>
    <n v="14"/>
  </r>
  <r>
    <x v="240"/>
    <s v="IVE"/>
    <n v="1"/>
    <n v="2021"/>
    <n v="12"/>
    <n v="1"/>
    <x v="180"/>
    <n v="521"/>
    <n v="1"/>
    <n v="247737946"/>
    <n v="17"/>
    <n v="89"/>
    <n v="11"/>
    <n v="0"/>
    <n v="0"/>
    <n v="120"/>
    <s v="A"/>
    <s v="Major"/>
    <n v="83"/>
    <n v="59"/>
    <n v="73"/>
    <n v="6"/>
    <n v="0"/>
    <n v="5"/>
    <n v="11"/>
  </r>
  <r>
    <x v="241"/>
    <s v="Eslabon Armado, Peso Pluma"/>
    <n v="2"/>
    <n v="2023"/>
    <n v="3"/>
    <n v="16"/>
    <x v="181"/>
    <n v="3090"/>
    <n v="50"/>
    <n v="725980112"/>
    <n v="34"/>
    <n v="222"/>
    <n v="43"/>
    <n v="13"/>
    <n v="418"/>
    <n v="148"/>
    <s v="F"/>
    <s v="Minor"/>
    <n v="67"/>
    <n v="83"/>
    <n v="76"/>
    <n v="48"/>
    <n v="0"/>
    <n v="8"/>
    <n v="3"/>
  </r>
  <r>
    <x v="242"/>
    <s v="Victor Cibrian"/>
    <n v="1"/>
    <n v="2022"/>
    <n v="5"/>
    <n v="13"/>
    <x v="59"/>
    <n v="514"/>
    <n v="0"/>
    <n v="164856284"/>
    <n v="5"/>
    <n v="36"/>
    <n v="1"/>
    <n v="0"/>
    <n v="0"/>
    <n v="154"/>
    <s v="F#"/>
    <s v="Minor"/>
    <n v="70"/>
    <n v="97"/>
    <n v="62"/>
    <n v="47"/>
    <n v="0"/>
    <n v="10"/>
    <n v="4"/>
  </r>
  <r>
    <x v="243"/>
    <s v="Feid, Sech, Jhayco"/>
    <n v="3"/>
    <n v="2022"/>
    <n v="10"/>
    <n v="20"/>
    <x v="182"/>
    <n v="1320"/>
    <n v="0"/>
    <n v="133895612"/>
    <n v="29"/>
    <n v="26"/>
    <n v="17"/>
    <n v="0"/>
    <n v="0"/>
    <n v="97"/>
    <s v="C#"/>
    <s v="Major"/>
    <n v="82"/>
    <n v="67"/>
    <n v="77"/>
    <n v="8"/>
    <n v="0"/>
    <n v="12"/>
    <n v="5"/>
  </r>
  <r>
    <x v="244"/>
    <s v="El Chachito, Junior H"/>
    <n v="2"/>
    <n v="2022"/>
    <n v="12"/>
    <n v="24"/>
    <x v="183"/>
    <n v="406"/>
    <n v="5"/>
    <n v="198275403"/>
    <n v="3"/>
    <n v="31"/>
    <n v="2"/>
    <n v="1"/>
    <n v="0"/>
    <n v="139"/>
    <s v="D#"/>
    <s v="Minor"/>
    <n v="70"/>
    <n v="77"/>
    <n v="48"/>
    <n v="37"/>
    <n v="0"/>
    <n v="12"/>
    <n v="5"/>
  </r>
  <r>
    <x v="245"/>
    <s v="Taylor Swift"/>
    <n v="1"/>
    <n v="2010"/>
    <n v="1"/>
    <n v="1"/>
    <x v="146"/>
    <n v="4564"/>
    <n v="16"/>
    <n v="621660989"/>
    <n v="24"/>
    <n v="101"/>
    <n v="113"/>
    <n v="0"/>
    <n v="40"/>
    <n v="164"/>
    <s v="G#"/>
    <s v="Major"/>
    <n v="45"/>
    <n v="24"/>
    <n v="62"/>
    <n v="8"/>
    <n v="0"/>
    <n v="16"/>
    <n v="3"/>
  </r>
  <r>
    <x v="246"/>
    <s v="Taylor Swift"/>
    <n v="1"/>
    <n v="2023"/>
    <n v="7"/>
    <n v="7"/>
    <x v="64"/>
    <n v="148"/>
    <n v="24"/>
    <n v="39578178"/>
    <n v="32"/>
    <n v="93"/>
    <n v="8"/>
    <n v="2"/>
    <n v="5"/>
    <n v="82"/>
    <s v="G#"/>
    <s v="Major"/>
    <n v="51"/>
    <n v="22"/>
    <n v="53"/>
    <n v="1"/>
    <n v="0"/>
    <n v="15"/>
    <n v="3"/>
  </r>
  <r>
    <x v="247"/>
    <s v="Imagine Dragons, League of Legends, Arcane"/>
    <n v="3"/>
    <n v="2021"/>
    <n v="10"/>
    <n v="27"/>
    <x v="184"/>
    <n v="824"/>
    <n v="0"/>
    <n v="1223481149"/>
    <n v="8"/>
    <n v="8"/>
    <n v="8"/>
    <n v="2"/>
    <n v="0"/>
    <n v="77"/>
    <s v="G"/>
    <s v="Major"/>
    <n v="73"/>
    <n v="54"/>
    <n v="74"/>
    <n v="23"/>
    <n v="0"/>
    <n v="41"/>
    <n v="23"/>
  </r>
  <r>
    <x v="248"/>
    <s v="Imagine Dragons, League of Legends, JID, Arcane"/>
    <n v="4"/>
    <n v="2021"/>
    <n v="9"/>
    <n v="3"/>
    <x v="185"/>
    <n v="6180"/>
    <n v="7"/>
    <n v="1223481149"/>
    <n v="122"/>
    <n v="88"/>
    <n v="580"/>
    <n v="21"/>
    <n v="10"/>
    <n v="77"/>
    <s v="B"/>
    <s v="Minor"/>
    <n v="72"/>
    <n v="59"/>
    <n v="76"/>
    <n v="24"/>
    <n v="0"/>
    <n v="42"/>
    <n v="28"/>
  </r>
  <r>
    <x v="249"/>
    <s v="Bad Bunny"/>
    <n v="1"/>
    <n v="2022"/>
    <n v="5"/>
    <n v="6"/>
    <x v="23"/>
    <n v="1112"/>
    <n v="3"/>
    <n v="279737940"/>
    <n v="7"/>
    <n v="25"/>
    <n v="12"/>
    <n v="0"/>
    <n v="0"/>
    <n v="105"/>
    <s v="G#"/>
    <s v="Major"/>
    <n v="81"/>
    <n v="77"/>
    <n v="79"/>
    <n v="19"/>
    <n v="0"/>
    <n v="47"/>
    <n v="8"/>
  </r>
  <r>
    <x v="250"/>
    <s v="Lit Killah, Maria Becerra, Tiago pzk, NICKI NICOLE"/>
    <n v="4"/>
    <n v="2022"/>
    <n v="1"/>
    <n v="5"/>
    <x v="186"/>
    <n v="759"/>
    <n v="3"/>
    <n v="236940480"/>
    <n v="32"/>
    <n v="0"/>
    <n v="12"/>
    <n v="0"/>
    <n v="0"/>
    <n v="170"/>
    <s v="F"/>
    <s v="Minor"/>
    <n v="70"/>
    <n v="61"/>
    <n v="44"/>
    <n v="40"/>
    <n v="0"/>
    <n v="37"/>
    <n v="4"/>
  </r>
  <r>
    <x v="251"/>
    <s v="Anitta"/>
    <n v="1"/>
    <n v="2021"/>
    <n v="11"/>
    <n v="11"/>
    <x v="71"/>
    <n v="4673"/>
    <n v="2"/>
    <n v="546191065"/>
    <n v="123"/>
    <n v="113"/>
    <n v="180"/>
    <n v="1"/>
    <n v="4"/>
    <n v="92"/>
    <s v="E"/>
    <s v="Minor"/>
    <n v="81"/>
    <n v="40"/>
    <n v="73"/>
    <n v="15"/>
    <n v="0"/>
    <n v="9"/>
    <n v="8"/>
  </r>
  <r>
    <x v="252"/>
    <s v="Simone Mendes"/>
    <n v="1"/>
    <n v="2023"/>
    <n v="1"/>
    <n v="27"/>
    <x v="178"/>
    <n v="984"/>
    <n v="5"/>
    <n v="153454328"/>
    <n v="8"/>
    <n v="57"/>
    <n v="76"/>
    <n v="2"/>
    <n v="49"/>
    <n v="154"/>
    <s v="F#"/>
    <s v="Major"/>
    <n v="59"/>
    <n v="63"/>
    <n v="89"/>
    <n v="18"/>
    <n v="0"/>
    <n v="80"/>
    <n v="9"/>
  </r>
  <r>
    <x v="253"/>
    <s v="Plan B"/>
    <n v="1"/>
    <n v="2010"/>
    <n v="7"/>
    <n v="20"/>
    <x v="187"/>
    <n v="492"/>
    <n v="36"/>
    <n v="540654286"/>
    <n v="4"/>
    <n v="3"/>
    <n v="19"/>
    <n v="0"/>
    <n v="0"/>
    <n v="95"/>
    <s v="F#"/>
    <s v="Minor"/>
    <n v="84"/>
    <n v="52"/>
    <n v="77"/>
    <n v="12"/>
    <n v="0"/>
    <n v="7"/>
    <n v="4"/>
  </r>
  <r>
    <x v="254"/>
    <s v="RAYE, 070 Shake"/>
    <n v="2"/>
    <n v="2022"/>
    <n v="10"/>
    <n v="12"/>
    <x v="188"/>
    <n v="5129"/>
    <n v="25"/>
    <n v="532336353"/>
    <n v="116"/>
    <n v="84"/>
    <n v="114"/>
    <n v="18"/>
    <n v="348"/>
    <n v="96"/>
    <s v="D"/>
    <s v="Major"/>
    <n v="54"/>
    <n v="25"/>
    <n v="74"/>
    <n v="14"/>
    <n v="0"/>
    <n v="9"/>
    <n v="11"/>
  </r>
  <r>
    <x v="255"/>
    <s v="RAYE, 070 Shake"/>
    <n v="2"/>
    <n v="2022"/>
    <n v="11"/>
    <n v="25"/>
    <x v="189"/>
    <n v="1368"/>
    <n v="0"/>
    <n v="184308753"/>
    <n v="12"/>
    <n v="1"/>
    <n v="11"/>
    <n v="0"/>
    <n v="8"/>
    <n v="108"/>
    <s v="F#"/>
    <s v="Minor"/>
    <n v="44"/>
    <n v="38"/>
    <n v="77"/>
    <n v="9"/>
    <n v="0"/>
    <n v="9"/>
    <n v="20"/>
  </r>
  <r>
    <x v="256"/>
    <s v="Marï¿½ï¿½lia Mendonï¿½ï¿½a, Maiara &amp;"/>
    <n v="2"/>
    <n v="2021"/>
    <n v="10"/>
    <n v="14"/>
    <x v="176"/>
    <n v="580"/>
    <n v="0"/>
    <n v="258316038"/>
    <n v="24"/>
    <n v="92"/>
    <n v="93"/>
    <n v="0"/>
    <n v="0"/>
    <n v="122"/>
    <s v="F#"/>
    <s v="Minor"/>
    <n v="80"/>
    <n v="62"/>
    <n v="69"/>
    <n v="28"/>
    <n v="0"/>
    <n v="13"/>
    <n v="7"/>
  </r>
  <r>
    <x v="257"/>
    <s v="Gustavo Mioto, Mari Fernandez"/>
    <n v="2"/>
    <n v="2022"/>
    <n v="9"/>
    <n v="16"/>
    <x v="190"/>
    <n v="1473"/>
    <n v="4"/>
    <n v="222612678"/>
    <n v="27"/>
    <n v="64"/>
    <n v="66"/>
    <n v="1"/>
    <n v="4"/>
    <n v="154"/>
    <m/>
    <s v="Major"/>
    <n v="64"/>
    <n v="61"/>
    <n v="91"/>
    <n v="15"/>
    <n v="0"/>
    <n v="72"/>
    <n v="4"/>
  </r>
  <r>
    <x v="258"/>
    <s v="Omar Apollo"/>
    <n v="1"/>
    <n v="2022"/>
    <n v="4"/>
    <n v="8"/>
    <x v="114"/>
    <n v="2499"/>
    <n v="0"/>
    <n v="227918678"/>
    <n v="70"/>
    <n v="0"/>
    <n v="49"/>
    <n v="0"/>
    <n v="0"/>
    <n v="82"/>
    <s v="A"/>
    <s v="Major"/>
    <n v="70"/>
    <n v="31"/>
    <n v="34"/>
    <n v="60"/>
    <n v="1"/>
    <n v="11"/>
    <n v="4"/>
  </r>
  <r>
    <x v="259"/>
    <s v="The Weeknd"/>
    <n v="1"/>
    <n v="2022"/>
    <n v="1"/>
    <n v="7"/>
    <x v="9"/>
    <n v="715"/>
    <n v="0"/>
    <n v="37307967"/>
    <n v="0"/>
    <n v="1"/>
    <n v="2"/>
    <n v="0"/>
    <n v="0"/>
    <n v="118"/>
    <m/>
    <s v="Major"/>
    <n v="44"/>
    <n v="52"/>
    <n v="94"/>
    <n v="11"/>
    <n v="0"/>
    <n v="4"/>
    <n v="29"/>
  </r>
  <r>
    <x v="260"/>
    <s v="The Police"/>
    <n v="1"/>
    <n v="1983"/>
    <n v="1"/>
    <n v="6"/>
    <x v="191"/>
    <n v="22439"/>
    <n v="19"/>
    <n v="1593270737"/>
    <n v="211"/>
    <n v="74"/>
    <n v="929"/>
    <n v="0"/>
    <n v="129"/>
    <n v="117"/>
    <s v="C#"/>
    <s v="Major"/>
    <n v="82"/>
    <n v="73"/>
    <n v="45"/>
    <n v="54"/>
    <n v="0"/>
    <n v="7"/>
    <n v="3"/>
  </r>
  <r>
    <x v="261"/>
    <s v="NIKI"/>
    <n v="1"/>
    <n v="2021"/>
    <n v="8"/>
    <n v="10"/>
    <x v="192"/>
    <n v="1211"/>
    <n v="2"/>
    <n v="290228626"/>
    <n v="30"/>
    <n v="2"/>
    <n v="5"/>
    <n v="0"/>
    <n v="6"/>
    <n v="79"/>
    <s v="F#"/>
    <s v="Major"/>
    <n v="63"/>
    <n v="76"/>
    <n v="67"/>
    <n v="38"/>
    <n v="0"/>
    <n v="6"/>
    <n v="4"/>
  </r>
  <r>
    <x v="262"/>
    <s v="Tears For Fears"/>
    <n v="1"/>
    <n v="1985"/>
    <n v="2"/>
    <n v="17"/>
    <x v="193"/>
    <n v="41751"/>
    <n v="25"/>
    <n v="1205951614"/>
    <n v="101"/>
    <n v="32"/>
    <n v="2655"/>
    <n v="0"/>
    <n v="666"/>
    <n v="112"/>
    <s v="G"/>
    <s v="Major"/>
    <n v="64"/>
    <n v="54"/>
    <n v="81"/>
    <n v="36"/>
    <n v="0"/>
    <n v="11"/>
    <n v="6"/>
  </r>
  <r>
    <x v="263"/>
    <s v="Morgan Wallen"/>
    <n v="1"/>
    <n v="2023"/>
    <n v="1"/>
    <n v="31"/>
    <x v="194"/>
    <n v="579"/>
    <n v="0"/>
    <n v="95623148"/>
    <n v="11"/>
    <n v="54"/>
    <n v="0"/>
    <n v="0"/>
    <n v="103"/>
    <n v="104"/>
    <s v="G#"/>
    <s v="Major"/>
    <n v="56"/>
    <n v="72"/>
    <n v="85"/>
    <n v="0"/>
    <n v="0"/>
    <n v="15"/>
    <n v="3"/>
  </r>
  <r>
    <x v="264"/>
    <s v="DJ Escobar, MC MENOR SG, MC MENOR HR"/>
    <n v="3"/>
    <n v="2022"/>
    <n v="9"/>
    <n v="9"/>
    <x v="195"/>
    <n v="852"/>
    <n v="0"/>
    <n v="174006928"/>
    <n v="14"/>
    <n v="1"/>
    <n v="50"/>
    <n v="0"/>
    <n v="0"/>
    <n v="87"/>
    <s v="G"/>
    <s v="Major"/>
    <n v="87"/>
    <n v="52"/>
    <n v="52"/>
    <n v="31"/>
    <n v="0"/>
    <n v="28"/>
    <n v="24"/>
  </r>
  <r>
    <x v="265"/>
    <s v="Intense, AP Dhillon, Gurinder Gill"/>
    <n v="3"/>
    <n v="2020"/>
    <n v="7"/>
    <n v="24"/>
    <x v="58"/>
    <n v="272"/>
    <n v="4"/>
    <n v="327498031"/>
    <n v="7"/>
    <n v="21"/>
    <n v="2"/>
    <n v="0"/>
    <n v="0"/>
    <n v="95"/>
    <s v="F"/>
    <s v="Minor"/>
    <n v="84"/>
    <n v="49"/>
    <n v="72"/>
    <n v="8"/>
    <n v="0"/>
    <n v="15"/>
    <n v="8"/>
  </r>
  <r>
    <x v="266"/>
    <s v="Ed Sheeran"/>
    <n v="1"/>
    <n v="2023"/>
    <n v="3"/>
    <n v="23"/>
    <x v="196"/>
    <n v="2915"/>
    <n v="30"/>
    <n v="195576623"/>
    <n v="116"/>
    <n v="69"/>
    <n v="107"/>
    <n v="3"/>
    <n v="675"/>
    <n v="107"/>
    <s v="D"/>
    <s v="Major"/>
    <n v="78"/>
    <n v="39"/>
    <n v="53"/>
    <n v="30"/>
    <n v="0"/>
    <n v="11"/>
    <n v="6"/>
  </r>
  <r>
    <x v="267"/>
    <s v="SZA"/>
    <n v="1"/>
    <n v="2022"/>
    <n v="12"/>
    <n v="9"/>
    <x v="86"/>
    <n v="989"/>
    <n v="0"/>
    <n v="67540165"/>
    <n v="5"/>
    <n v="9"/>
    <n v="1"/>
    <n v="0"/>
    <n v="0"/>
    <n v="90"/>
    <s v="D"/>
    <s v="Major"/>
    <n v="53"/>
    <n v="47"/>
    <n v="74"/>
    <n v="9"/>
    <n v="0"/>
    <n v="34"/>
    <n v="4"/>
  </r>
  <r>
    <x v="268"/>
    <s v="Drake, Travis Scott"/>
    <n v="2"/>
    <n v="2021"/>
    <n v="9"/>
    <n v="3"/>
    <x v="185"/>
    <n v="5403"/>
    <n v="6"/>
    <n v="593917618"/>
    <n v="118"/>
    <n v="116"/>
    <n v="96"/>
    <n v="0"/>
    <n v="3"/>
    <n v="168"/>
    <s v="C#"/>
    <s v="Major"/>
    <n v="67"/>
    <n v="29"/>
    <n v="47"/>
    <n v="5"/>
    <n v="0"/>
    <n v="22"/>
    <n v="26"/>
  </r>
  <r>
    <x v="269"/>
    <s v="Harry Styles"/>
    <n v="1"/>
    <n v="2019"/>
    <n v="12"/>
    <n v="13"/>
    <x v="197"/>
    <n v="7556"/>
    <n v="0"/>
    <n v="1023187129"/>
    <n v="124"/>
    <n v="24"/>
    <n v="254"/>
    <n v="0"/>
    <n v="8"/>
    <n v="110"/>
    <s v="E"/>
    <s v="Major"/>
    <n v="57"/>
    <n v="6"/>
    <n v="27"/>
    <n v="84"/>
    <n v="0"/>
    <n v="9"/>
    <n v="3"/>
  </r>
  <r>
    <x v="270"/>
    <s v="Kendrick Lamar, Baby Keem"/>
    <n v="2"/>
    <n v="2021"/>
    <n v="8"/>
    <n v="27"/>
    <x v="198"/>
    <n v="6308"/>
    <n v="5"/>
    <n v="560222750"/>
    <n v="114"/>
    <n v="15"/>
    <n v="63"/>
    <n v="0"/>
    <n v="2"/>
    <n v="134"/>
    <s v="C#"/>
    <s v="Major"/>
    <n v="71"/>
    <n v="14"/>
    <n v="61"/>
    <n v="1"/>
    <n v="0"/>
    <n v="23"/>
    <n v="33"/>
  </r>
  <r>
    <x v="271"/>
    <s v="SZA"/>
    <n v="1"/>
    <n v="2022"/>
    <n v="12"/>
    <n v="9"/>
    <x v="86"/>
    <n v="680"/>
    <n v="0"/>
    <n v="51641685"/>
    <n v="2"/>
    <n v="15"/>
    <n v="1"/>
    <n v="0"/>
    <n v="0"/>
    <n v="116"/>
    <s v="D"/>
    <s v="Major"/>
    <n v="61"/>
    <n v="48"/>
    <n v="55"/>
    <n v="67"/>
    <n v="0"/>
    <n v="16"/>
    <n v="8"/>
  </r>
  <r>
    <x v="272"/>
    <s v="Luke Combs"/>
    <n v="1"/>
    <n v="2023"/>
    <n v="3"/>
    <n v="24"/>
    <x v="79"/>
    <n v="1446"/>
    <n v="12"/>
    <n v="157058870"/>
    <n v="57"/>
    <n v="97"/>
    <n v="35"/>
    <n v="0"/>
    <n v="429"/>
    <n v="98"/>
    <s v="G#"/>
    <s v="Major"/>
    <n v="71"/>
    <n v="67"/>
    <n v="60"/>
    <n v="19"/>
    <n v="0"/>
    <n v="12"/>
    <n v="3"/>
  </r>
  <r>
    <x v="273"/>
    <s v="Kendrick Lamar, Sampha"/>
    <n v="2"/>
    <n v="2022"/>
    <n v="5"/>
    <n v="13"/>
    <x v="59"/>
    <n v="3107"/>
    <n v="0"/>
    <n v="127309180"/>
    <n v="4"/>
    <n v="0"/>
    <n v="22"/>
    <n v="0"/>
    <n v="0"/>
    <n v="153"/>
    <s v="A#"/>
    <s v="Minor"/>
    <n v="55"/>
    <n v="50"/>
    <n v="78"/>
    <n v="19"/>
    <n v="0"/>
    <n v="11"/>
    <n v="35"/>
  </r>
  <r>
    <x v="274"/>
    <s v="Olivia Rodrigo"/>
    <n v="1"/>
    <n v="2021"/>
    <n v="5"/>
    <n v="21"/>
    <x v="100"/>
    <n v="3681"/>
    <n v="0"/>
    <n v="783706581"/>
    <n v="20"/>
    <n v="21"/>
    <n v="99"/>
    <n v="0"/>
    <n v="7"/>
    <n v="173"/>
    <s v="A"/>
    <s v="Major"/>
    <n v="40"/>
    <n v="19"/>
    <n v="29"/>
    <n v="86"/>
    <n v="0"/>
    <n v="34"/>
    <n v="4"/>
  </r>
  <r>
    <x v="275"/>
    <s v="LE SSERAFIM"/>
    <n v="1"/>
    <n v="2022"/>
    <n v="5"/>
    <n v="2"/>
    <x v="19"/>
    <n v="629"/>
    <n v="0"/>
    <n v="229497852"/>
    <n v="18"/>
    <n v="75"/>
    <n v="9"/>
    <n v="0"/>
    <n v="0"/>
    <n v="104"/>
    <s v="G"/>
    <s v="Major"/>
    <n v="86"/>
    <n v="43"/>
    <n v="62"/>
    <n v="5"/>
    <n v="0"/>
    <n v="13"/>
    <n v="14"/>
  </r>
  <r>
    <x v="276"/>
    <s v="Feid"/>
    <n v="1"/>
    <n v="2022"/>
    <n v="8"/>
    <n v="19"/>
    <x v="199"/>
    <n v="3430"/>
    <n v="38"/>
    <n v="601863821"/>
    <n v="45"/>
    <n v="69"/>
    <n v="52"/>
    <n v="4"/>
    <n v="3"/>
    <n v="95"/>
    <s v="F"/>
    <s v="Major"/>
    <n v="87"/>
    <n v="57"/>
    <n v="55"/>
    <n v="10"/>
    <n v="0"/>
    <n v="29"/>
    <n v="7"/>
  </r>
  <r>
    <x v="277"/>
    <s v="Josï¿½ï¿½ Felic"/>
    <n v="1"/>
    <n v="1970"/>
    <n v="11"/>
    <n v="1"/>
    <x v="200"/>
    <n v="3788"/>
    <n v="0"/>
    <n v="520034544"/>
    <n v="21"/>
    <n v="3"/>
    <n v="10"/>
    <n v="0"/>
    <n v="0"/>
    <n v="148"/>
    <s v="D"/>
    <s v="Major"/>
    <n v="50"/>
    <n v="96"/>
    <n v="82"/>
    <n v="47"/>
    <n v="0"/>
    <n v="34"/>
    <n v="4"/>
  </r>
  <r>
    <x v="278"/>
    <s v="James Hype, Miggy Dela Rosa"/>
    <n v="2"/>
    <n v="2022"/>
    <n v="3"/>
    <n v="14"/>
    <x v="201"/>
    <n v="7758"/>
    <n v="28"/>
    <n v="462791599"/>
    <n v="173"/>
    <n v="79"/>
    <n v="175"/>
    <n v="0"/>
    <n v="168"/>
    <n v="125"/>
    <s v="C#"/>
    <s v="Minor"/>
    <n v="84"/>
    <n v="70"/>
    <n v="69"/>
    <n v="1"/>
    <n v="0"/>
    <n v="5"/>
    <n v="5"/>
  </r>
  <r>
    <x v="279"/>
    <s v="Feid"/>
    <n v="1"/>
    <n v="2022"/>
    <n v="6"/>
    <n v="3"/>
    <x v="25"/>
    <n v="1647"/>
    <n v="30"/>
    <n v="278920007"/>
    <n v="20"/>
    <n v="49"/>
    <n v="23"/>
    <n v="2"/>
    <n v="2"/>
    <n v="164"/>
    <s v="G#"/>
    <s v="Minor"/>
    <n v="70"/>
    <n v="58"/>
    <n v="57"/>
    <n v="25"/>
    <n v="0"/>
    <n v="15"/>
    <n v="7"/>
  </r>
  <r>
    <x v="280"/>
    <s v="teto"/>
    <n v="1"/>
    <n v="2022"/>
    <n v="3"/>
    <n v="30"/>
    <x v="202"/>
    <n v="315"/>
    <n v="2"/>
    <n v="139193812"/>
    <n v="27"/>
    <n v="2"/>
    <n v="31"/>
    <n v="0"/>
    <n v="0"/>
    <n v="119"/>
    <s v="C#"/>
    <s v="Minor"/>
    <n v="87"/>
    <n v="28"/>
    <n v="50"/>
    <n v="12"/>
    <n v="0"/>
    <n v="10"/>
    <n v="10"/>
  </r>
  <r>
    <x v="281"/>
    <s v="Oscar Maydon, Junior H"/>
    <n v="2"/>
    <n v="2023"/>
    <n v="1"/>
    <n v="13"/>
    <x v="203"/>
    <n v="592"/>
    <n v="14"/>
    <n v="307370144"/>
    <n v="11"/>
    <n v="84"/>
    <n v="6"/>
    <n v="1"/>
    <n v="30"/>
    <n v="98"/>
    <m/>
    <s v="Major"/>
    <n v="70"/>
    <n v="37"/>
    <n v="54"/>
    <n v="6"/>
    <n v="0"/>
    <n v="9"/>
    <n v="8"/>
  </r>
  <r>
    <x v="282"/>
    <s v="Lauren Spencer Smith, Lauren Spencer Smith, Lauren Spencer Smith"/>
    <n v="3"/>
    <n v="2022"/>
    <n v="1"/>
    <n v="5"/>
    <x v="186"/>
    <n v="2235"/>
    <n v="0"/>
    <n v="349585590"/>
    <n v="65"/>
    <n v="7"/>
    <n v="70"/>
    <n v="16"/>
    <n v="6"/>
    <n v="109"/>
    <s v="F"/>
    <s v="Major"/>
    <n v="60"/>
    <n v="45"/>
    <n v="47"/>
    <n v="62"/>
    <n v="0"/>
    <n v="31"/>
    <n v="5"/>
  </r>
  <r>
    <x v="283"/>
    <s v="Jack Harlow"/>
    <n v="1"/>
    <n v="2022"/>
    <n v="4"/>
    <n v="8"/>
    <x v="114"/>
    <n v="8737"/>
    <n v="0"/>
    <n v="694525298"/>
    <n v="163"/>
    <n v="32"/>
    <n v="137"/>
    <n v="15"/>
    <n v="12"/>
    <n v="107"/>
    <s v="G#"/>
    <s v="Major"/>
    <n v="91"/>
    <n v="32"/>
    <n v="56"/>
    <n v="3"/>
    <n v="0"/>
    <n v="11"/>
    <n v="10"/>
  </r>
  <r>
    <x v="284"/>
    <s v="JISOO"/>
    <n v="1"/>
    <n v="2023"/>
    <n v="3"/>
    <n v="31"/>
    <x v="125"/>
    <n v="839"/>
    <n v="18"/>
    <n v="232896922"/>
    <n v="20"/>
    <n v="110"/>
    <n v="20"/>
    <n v="0"/>
    <n v="69"/>
    <n v="124"/>
    <s v="A"/>
    <s v="Minor"/>
    <n v="84"/>
    <n v="64"/>
    <n v="39"/>
    <n v="3"/>
    <n v="0"/>
    <n v="11"/>
    <n v="4"/>
  </r>
  <r>
    <x v="285"/>
    <s v="Lauren Spencer Smith"/>
    <n v="1"/>
    <n v="2021"/>
    <n v="8"/>
    <n v="9"/>
    <x v="204"/>
    <n v="801"/>
    <n v="0"/>
    <n v="184826429"/>
    <n v="42"/>
    <n v="9"/>
    <n v="24"/>
    <n v="1"/>
    <n v="1"/>
    <n v="138"/>
    <s v="D#"/>
    <s v="Major"/>
    <n v="70"/>
    <n v="31"/>
    <n v="44"/>
    <n v="84"/>
    <n v="0"/>
    <n v="9"/>
    <n v="39"/>
  </r>
  <r>
    <x v="285"/>
    <s v="Miley Cyrus"/>
    <n v="1"/>
    <n v="2023"/>
    <n v="1"/>
    <n v="12"/>
    <x v="205"/>
    <n v="12211"/>
    <n v="115"/>
    <n v="1316855716"/>
    <n v="300"/>
    <n v="215"/>
    <n v="745"/>
    <n v="58"/>
    <n v="1021"/>
    <n v="118"/>
    <m/>
    <s v="Major"/>
    <n v="71"/>
    <n v="65"/>
    <n v="68"/>
    <n v="6"/>
    <n v="0"/>
    <n v="3"/>
    <n v="7"/>
  </r>
  <r>
    <x v="286"/>
    <s v="BTS"/>
    <n v="1"/>
    <n v="2022"/>
    <n v="6"/>
    <n v="10"/>
    <x v="68"/>
    <n v="327"/>
    <n v="0"/>
    <n v="114546317"/>
    <n v="5"/>
    <n v="40"/>
    <n v="12"/>
    <n v="0"/>
    <n v="0"/>
    <n v="117"/>
    <s v="D"/>
    <s v="Major"/>
    <n v="63"/>
    <n v="29"/>
    <n v="51"/>
    <n v="43"/>
    <n v="0"/>
    <n v="25"/>
    <n v="4"/>
  </r>
  <r>
    <x v="287"/>
    <s v="Labrinth"/>
    <n v="1"/>
    <n v="2019"/>
    <n v="10"/>
    <n v="4"/>
    <x v="206"/>
    <n v="3618"/>
    <n v="0"/>
    <n v="282883169"/>
    <n v="21"/>
    <n v="86"/>
    <n v="138"/>
    <n v="0"/>
    <n v="2"/>
    <n v="80"/>
    <s v="E"/>
    <s v="Minor"/>
    <n v="56"/>
    <n v="19"/>
    <n v="46"/>
    <n v="92"/>
    <n v="72"/>
    <n v="11"/>
    <n v="3"/>
  </r>
  <r>
    <x v="288"/>
    <s v="Lewis Capaldi"/>
    <n v="1"/>
    <n v="2022"/>
    <n v="9"/>
    <n v="9"/>
    <x v="195"/>
    <n v="2520"/>
    <n v="4"/>
    <n v="239411309"/>
    <n v="93"/>
    <n v="95"/>
    <n v="84"/>
    <n v="9"/>
    <n v="202"/>
    <n v="102"/>
    <s v="C#"/>
    <s v="Minor"/>
    <n v="67"/>
    <n v="72"/>
    <n v="74"/>
    <n v="30"/>
    <n v="0"/>
    <n v="36"/>
    <n v="4"/>
  </r>
  <r>
    <x v="289"/>
    <s v="Eminem, Dr. Dre"/>
    <n v="2"/>
    <n v="1999"/>
    <n v="1"/>
    <n v="1"/>
    <x v="207"/>
    <n v="19067"/>
    <n v="0"/>
    <n v="675039469"/>
    <n v="78"/>
    <n v="15"/>
    <n v="1674"/>
    <n v="0"/>
    <n v="3"/>
    <n v="134"/>
    <s v="G#"/>
    <s v="Major"/>
    <n v="93"/>
    <n v="61"/>
    <n v="74"/>
    <n v="9"/>
    <n v="0"/>
    <n v="17"/>
    <n v="8"/>
  </r>
  <r>
    <x v="290"/>
    <s v="Labrinth"/>
    <n v="1"/>
    <n v="2019"/>
    <n v="10"/>
    <n v="4"/>
    <x v="206"/>
    <n v="3444"/>
    <n v="7"/>
    <n v="554875730"/>
    <n v="24"/>
    <n v="85"/>
    <n v="102"/>
    <n v="0"/>
    <n v="1"/>
    <n v="145"/>
    <s v="B"/>
    <s v="Major"/>
    <n v="57"/>
    <n v="23"/>
    <n v="66"/>
    <n v="4"/>
    <n v="6"/>
    <n v="15"/>
    <n v="4"/>
  </r>
  <r>
    <x v="291"/>
    <s v="Surf Curse"/>
    <n v="1"/>
    <n v="2015"/>
    <n v="5"/>
    <n v="10"/>
    <x v="208"/>
    <n v="3006"/>
    <n v="3"/>
    <n v="824420218"/>
    <n v="23"/>
    <n v="21"/>
    <n v="121"/>
    <n v="0"/>
    <n v="13"/>
    <n v="180"/>
    <s v="A"/>
    <s v="Major"/>
    <n v="35"/>
    <n v="41"/>
    <n v="94"/>
    <n v="0"/>
    <n v="63"/>
    <n v="5"/>
    <n v="5"/>
  </r>
  <r>
    <x v="292"/>
    <s v="Tyga, Doja Cat"/>
    <n v="2"/>
    <n v="2022"/>
    <n v="2"/>
    <n v="25"/>
    <x v="209"/>
    <n v="1729"/>
    <n v="0"/>
    <n v="153240879"/>
    <n v="26"/>
    <n v="1"/>
    <n v="19"/>
    <n v="0"/>
    <n v="0"/>
    <n v="104"/>
    <s v="D"/>
    <s v="Minor"/>
    <n v="80"/>
    <n v="24"/>
    <n v="65"/>
    <n v="2"/>
    <n v="0"/>
    <n v="9"/>
    <n v="4"/>
  </r>
  <r>
    <x v="293"/>
    <s v="Yahritza Y Su Esencia, Grupo Frontera"/>
    <n v="2"/>
    <n v="2023"/>
    <n v="4"/>
    <n v="7"/>
    <x v="210"/>
    <n v="672"/>
    <n v="34"/>
    <n v="188933502"/>
    <n v="19"/>
    <n v="108"/>
    <n v="24"/>
    <n v="9"/>
    <n v="212"/>
    <n v="150"/>
    <s v="F#"/>
    <s v="Major"/>
    <n v="61"/>
    <n v="39"/>
    <n v="73"/>
    <n v="37"/>
    <n v="0"/>
    <n v="11"/>
    <n v="3"/>
  </r>
  <r>
    <x v="294"/>
    <s v="Riton, Nightcrawlers, Mufasa &amp; Hypeman, Dopamine"/>
    <n v="4"/>
    <n v="2021"/>
    <n v="1"/>
    <n v="15"/>
    <x v="211"/>
    <n v="12043"/>
    <n v="0"/>
    <n v="863756573"/>
    <n v="209"/>
    <n v="54"/>
    <n v="710"/>
    <n v="0"/>
    <n v="18"/>
    <n v="123"/>
    <s v="D"/>
    <s v="Major"/>
    <n v="82"/>
    <n v="80"/>
    <n v="86"/>
    <n v="1"/>
    <n v="0"/>
    <n v="30"/>
    <n v="13"/>
  </r>
  <r>
    <x v="295"/>
    <s v="Danny Ocean"/>
    <n v="1"/>
    <n v="2022"/>
    <n v="2"/>
    <n v="17"/>
    <x v="212"/>
    <n v="2499"/>
    <n v="21"/>
    <n v="421365166"/>
    <n v="68"/>
    <n v="24"/>
    <n v="43"/>
    <n v="1"/>
    <n v="0"/>
    <n v="92"/>
    <s v="G#"/>
    <s v="Major"/>
    <n v="45"/>
    <n v="27"/>
    <n v="67"/>
    <n v="32"/>
    <n v="0"/>
    <n v="13"/>
    <n v="14"/>
  </r>
  <r>
    <x v="296"/>
    <s v="Gunna"/>
    <n v="1"/>
    <n v="2023"/>
    <n v="5"/>
    <n v="15"/>
    <x v="213"/>
    <n v="1096"/>
    <n v="83"/>
    <n v="95217315"/>
    <n v="60"/>
    <n v="210"/>
    <n v="48"/>
    <n v="11"/>
    <n v="953"/>
    <n v="130"/>
    <s v="C#"/>
    <s v="Minor"/>
    <n v="85"/>
    <n v="22"/>
    <n v="62"/>
    <n v="12"/>
    <n v="0"/>
    <n v="28"/>
    <n v="9"/>
  </r>
  <r>
    <x v="297"/>
    <s v="Coolio, L.V."/>
    <n v="2"/>
    <n v="1995"/>
    <n v="7"/>
    <n v="11"/>
    <x v="214"/>
    <n v="10624"/>
    <n v="17"/>
    <n v="1357608774"/>
    <n v="21"/>
    <n v="0"/>
    <n v="386"/>
    <n v="0"/>
    <m/>
    <n v="80"/>
    <s v="G#"/>
    <s v="Major"/>
    <n v="63"/>
    <n v="40"/>
    <n v="61"/>
    <n v="9"/>
    <n v="0"/>
    <n v="56"/>
    <n v="6"/>
  </r>
  <r>
    <x v="298"/>
    <s v="Daddy Yankee"/>
    <n v="1"/>
    <n v="2004"/>
    <n v="7"/>
    <n v="13"/>
    <x v="215"/>
    <n v="6457"/>
    <n v="18"/>
    <n v="657723613"/>
    <n v="98"/>
    <n v="95"/>
    <n v="453"/>
    <n v="0"/>
    <n v="454"/>
    <n v="96"/>
    <m/>
    <s v="Major"/>
    <n v="86"/>
    <n v="74"/>
    <n v="80"/>
    <n v="33"/>
    <n v="0"/>
    <n v="8"/>
    <n v="6"/>
  </r>
  <r>
    <x v="299"/>
    <s v="The Weeknd"/>
    <n v="1"/>
    <n v="2022"/>
    <n v="1"/>
    <n v="7"/>
    <x v="9"/>
    <n v="2297"/>
    <n v="0"/>
    <n v="116903579"/>
    <n v="11"/>
    <n v="29"/>
    <n v="14"/>
    <n v="0"/>
    <n v="0"/>
    <n v="123"/>
    <s v="F#"/>
    <s v="Minor"/>
    <n v="74"/>
    <n v="35"/>
    <n v="73"/>
    <n v="0"/>
    <n v="0"/>
    <n v="21"/>
    <n v="5"/>
  </r>
  <r>
    <x v="300"/>
    <s v="Maldy, Karol G"/>
    <n v="2"/>
    <n v="2022"/>
    <n v="8"/>
    <n v="25"/>
    <x v="216"/>
    <n v="3328"/>
    <n v="13"/>
    <n v="322336177"/>
    <n v="39"/>
    <n v="50"/>
    <n v="57"/>
    <n v="3"/>
    <n v="1"/>
    <n v="93"/>
    <s v="B"/>
    <s v="Minor"/>
    <n v="63"/>
    <n v="34"/>
    <n v="86"/>
    <n v="26"/>
    <n v="0"/>
    <n v="21"/>
    <n v="39"/>
  </r>
  <r>
    <x v="301"/>
    <s v="Bellakath"/>
    <n v="1"/>
    <n v="2022"/>
    <n v="10"/>
    <n v="3"/>
    <x v="217"/>
    <n v="1054"/>
    <n v="0"/>
    <n v="168684524"/>
    <n v="9"/>
    <n v="0"/>
    <n v="15"/>
    <n v="0"/>
    <n v="1"/>
    <n v="101"/>
    <s v="G"/>
    <s v="Major"/>
    <n v="90"/>
    <n v="76"/>
    <n v="81"/>
    <n v="15"/>
    <n v="24"/>
    <n v="33"/>
    <n v="6"/>
  </r>
  <r>
    <x v="302"/>
    <s v="Nengo Flow, Bad Bunny"/>
    <n v="2"/>
    <n v="2022"/>
    <n v="12"/>
    <n v="22"/>
    <x v="218"/>
    <n v="2651"/>
    <n v="30"/>
    <n v="304118600"/>
    <n v="21"/>
    <n v="55"/>
    <n v="32"/>
    <n v="3"/>
    <n v="0"/>
    <n v="94"/>
    <s v="G#"/>
    <s v="Major"/>
    <n v="89"/>
    <n v="61"/>
    <n v="66"/>
    <n v="17"/>
    <n v="0"/>
    <n v="36"/>
    <n v="16"/>
  </r>
  <r>
    <x v="303"/>
    <s v="Doja Cat"/>
    <n v="1"/>
    <n v="2021"/>
    <n v="6"/>
    <n v="25"/>
    <x v="27"/>
    <n v="4999"/>
    <n v="0"/>
    <n v="516784627"/>
    <n v="43"/>
    <n v="19"/>
    <n v="73"/>
    <n v="12"/>
    <n v="0"/>
    <n v="92"/>
    <s v="G#"/>
    <s v="Minor"/>
    <n v="91"/>
    <n v="79"/>
    <n v="66"/>
    <n v="32"/>
    <n v="0"/>
    <n v="9"/>
    <n v="16"/>
  </r>
  <r>
    <x v="304"/>
    <s v="Pharrell Williams, Nile Rodgers, Daft Punk"/>
    <n v="3"/>
    <n v="2013"/>
    <n v="1"/>
    <n v="1"/>
    <x v="92"/>
    <n v="52898"/>
    <n v="0"/>
    <n v="933815613"/>
    <n v="203"/>
    <n v="1"/>
    <n v="8215"/>
    <n v="0"/>
    <n v="0"/>
    <n v="116"/>
    <s v="F#"/>
    <s v="Minor"/>
    <n v="79"/>
    <n v="87"/>
    <n v="81"/>
    <n v="4"/>
    <n v="0"/>
    <n v="10"/>
    <n v="4"/>
  </r>
  <r>
    <x v="305"/>
    <s v="Justin Bieber"/>
    <n v="1"/>
    <n v="2021"/>
    <n v="3"/>
    <n v="19"/>
    <x v="219"/>
    <n v="5866"/>
    <n v="24"/>
    <n v="1167330737"/>
    <n v="107"/>
    <n v="38"/>
    <n v="95"/>
    <n v="0"/>
    <m/>
    <n v="154"/>
    <s v="D"/>
    <s v="Major"/>
    <n v="61"/>
    <n v="41"/>
    <n v="74"/>
    <n v="21"/>
    <n v="0"/>
    <n v="40"/>
    <n v="6"/>
  </r>
  <r>
    <x v="306"/>
    <s v="SZA, Phoebe Bridgers"/>
    <n v="2"/>
    <n v="2022"/>
    <n v="12"/>
    <n v="9"/>
    <x v="86"/>
    <n v="1634"/>
    <n v="0"/>
    <n v="110073250"/>
    <n v="16"/>
    <n v="20"/>
    <n v="4"/>
    <n v="0"/>
    <n v="0"/>
    <n v="125"/>
    <s v="F#"/>
    <s v="Major"/>
    <n v="62"/>
    <n v="59"/>
    <n v="43"/>
    <n v="84"/>
    <n v="3"/>
    <n v="11"/>
    <n v="5"/>
  </r>
  <r>
    <x v="307"/>
    <s v="Yung Lean"/>
    <n v="1"/>
    <n v="2013"/>
    <n v="8"/>
    <n v="16"/>
    <x v="220"/>
    <n v="4310"/>
    <n v="0"/>
    <n v="240769997"/>
    <n v="13"/>
    <n v="0"/>
    <n v="113"/>
    <n v="1"/>
    <n v="3"/>
    <n v="115"/>
    <s v="C#"/>
    <s v="Major"/>
    <n v="60"/>
    <n v="37"/>
    <n v="71"/>
    <n v="8"/>
    <n v="0"/>
    <n v="48"/>
    <n v="4"/>
  </r>
  <r>
    <x v="308"/>
    <s v="Duki"/>
    <n v="1"/>
    <n v="2022"/>
    <n v="7"/>
    <n v="20"/>
    <x v="163"/>
    <n v="625"/>
    <n v="4"/>
    <n v="185236961"/>
    <n v="13"/>
    <n v="18"/>
    <n v="12"/>
    <n v="0"/>
    <n v="0"/>
    <n v="103"/>
    <s v="G#"/>
    <s v="Major"/>
    <n v="61"/>
    <n v="38"/>
    <n v="62"/>
    <n v="14"/>
    <n v="0"/>
    <n v="23"/>
    <n v="40"/>
  </r>
  <r>
    <x v="309"/>
    <s v="Joji"/>
    <n v="1"/>
    <n v="2022"/>
    <n v="6"/>
    <n v="10"/>
    <x v="68"/>
    <n v="6330"/>
    <n v="6"/>
    <n v="988515741"/>
    <n v="109"/>
    <n v="42"/>
    <n v="158"/>
    <n v="3"/>
    <n v="31"/>
    <n v="170"/>
    <s v="G#"/>
    <s v="Major"/>
    <n v="44"/>
    <n v="27"/>
    <n v="32"/>
    <n v="89"/>
    <n v="0"/>
    <n v="14"/>
    <n v="5"/>
  </r>
  <r>
    <x v="310"/>
    <s v="Mc Pedrinho, DJ 900"/>
    <n v="2"/>
    <n v="2023"/>
    <n v="6"/>
    <n v="1"/>
    <x v="221"/>
    <n v="293"/>
    <n v="8"/>
    <n v="11956641"/>
    <n v="5"/>
    <n v="2"/>
    <n v="30"/>
    <n v="2"/>
    <n v="66"/>
    <n v="133"/>
    <s v="B"/>
    <s v="Minor"/>
    <n v="93"/>
    <n v="68"/>
    <n v="65"/>
    <n v="42"/>
    <n v="0"/>
    <n v="12"/>
    <n v="25"/>
  </r>
  <r>
    <x v="311"/>
    <s v="Harry Styles"/>
    <n v="1"/>
    <n v="2019"/>
    <n v="12"/>
    <n v="13"/>
    <x v="197"/>
    <n v="8429"/>
    <n v="1"/>
    <n v="807015863"/>
    <n v="85"/>
    <n v="24"/>
    <n v="200"/>
    <n v="0"/>
    <n v="2"/>
    <n v="140"/>
    <s v="E"/>
    <s v="Minor"/>
    <n v="45"/>
    <n v="25"/>
    <n v="84"/>
    <n v="21"/>
    <n v="0"/>
    <n v="13"/>
    <n v="6"/>
  </r>
  <r>
    <x v="312"/>
    <s v="JVKE"/>
    <n v="1"/>
    <n v="2022"/>
    <n v="7"/>
    <n v="15"/>
    <x v="14"/>
    <n v="4511"/>
    <n v="36"/>
    <n v="751134527"/>
    <n v="70"/>
    <n v="58"/>
    <n v="109"/>
    <n v="18"/>
    <n v="230"/>
    <n v="94"/>
    <s v="C#"/>
    <s v="Minor"/>
    <n v="51"/>
    <n v="14"/>
    <n v="59"/>
    <n v="65"/>
    <n v="18"/>
    <n v="25"/>
    <n v="3"/>
  </r>
  <r>
    <x v="313"/>
    <s v="SZA"/>
    <n v="1"/>
    <n v="2022"/>
    <n v="12"/>
    <n v="9"/>
    <x v="86"/>
    <n v="892"/>
    <n v="0"/>
    <n v="65362788"/>
    <n v="3"/>
    <n v="17"/>
    <n v="2"/>
    <n v="0"/>
    <n v="0"/>
    <n v="150"/>
    <s v="F"/>
    <s v="Major"/>
    <n v="43"/>
    <n v="42"/>
    <n v="44"/>
    <n v="57"/>
    <n v="0"/>
    <n v="15"/>
    <n v="6"/>
  </r>
  <r>
    <x v="314"/>
    <s v="Olivia Rodrigo"/>
    <n v="1"/>
    <n v="2021"/>
    <n v="5"/>
    <n v="14"/>
    <x v="222"/>
    <n v="15563"/>
    <n v="6"/>
    <n v="1887039593"/>
    <n v="259"/>
    <n v="55"/>
    <n v="461"/>
    <n v="1"/>
    <m/>
    <n v="166"/>
    <s v="F#"/>
    <s v="Minor"/>
    <n v="56"/>
    <n v="68"/>
    <n v="66"/>
    <n v="28"/>
    <n v="0"/>
    <n v="11"/>
    <n v="18"/>
  </r>
  <r>
    <x v="315"/>
    <s v="SZA"/>
    <n v="1"/>
    <n v="2020"/>
    <n v="12"/>
    <n v="24"/>
    <x v="223"/>
    <n v="10426"/>
    <n v="2"/>
    <n v="826623384"/>
    <n v="133"/>
    <n v="109"/>
    <n v="182"/>
    <n v="1"/>
    <n v="10"/>
    <n v="121"/>
    <s v="C#"/>
    <s v="Minor"/>
    <n v="46"/>
    <n v="53"/>
    <n v="78"/>
    <n v="23"/>
    <n v="0"/>
    <n v="72"/>
    <n v="6"/>
  </r>
  <r>
    <x v="316"/>
    <s v="Suki Waterhouse"/>
    <n v="1"/>
    <n v="2017"/>
    <n v="10"/>
    <n v="20"/>
    <x v="224"/>
    <n v="2264"/>
    <n v="0"/>
    <n v="184706613"/>
    <n v="11"/>
    <n v="6"/>
    <n v="25"/>
    <n v="0"/>
    <n v="1"/>
    <n v="150"/>
    <s v="E"/>
    <s v="Major"/>
    <n v="37"/>
    <n v="27"/>
    <n v="56"/>
    <n v="8"/>
    <n v="0"/>
    <n v="13"/>
    <n v="3"/>
  </r>
  <r>
    <x v="317"/>
    <s v="Eminem, Dr. Dre"/>
    <n v="2"/>
    <n v="2022"/>
    <n v="2"/>
    <n v="4"/>
    <x v="161"/>
    <n v="1040"/>
    <n v="0"/>
    <n v="64787943"/>
    <n v="8"/>
    <n v="0"/>
    <n v="29"/>
    <n v="0"/>
    <n v="0"/>
    <n v="117"/>
    <s v="C#"/>
    <s v="Major"/>
    <n v="92"/>
    <n v="62"/>
    <n v="86"/>
    <n v="11"/>
    <n v="0"/>
    <n v="24"/>
    <n v="24"/>
  </r>
  <r>
    <x v="318"/>
    <s v="Harry Styles"/>
    <n v="1"/>
    <n v="2022"/>
    <n v="5"/>
    <n v="20"/>
    <x v="95"/>
    <n v="1986"/>
    <n v="0"/>
    <n v="199587884"/>
    <n v="7"/>
    <n v="1"/>
    <n v="15"/>
    <n v="0"/>
    <n v="0"/>
    <n v="183"/>
    <s v="F"/>
    <s v="Major"/>
    <n v="65"/>
    <n v="88"/>
    <n v="72"/>
    <n v="36"/>
    <n v="14"/>
    <n v="20"/>
    <n v="3"/>
  </r>
  <r>
    <x v="319"/>
    <s v="Agust D"/>
    <n v="1"/>
    <n v="2023"/>
    <n v="4"/>
    <n v="21"/>
    <x v="170"/>
    <n v="244"/>
    <n v="12"/>
    <n v="118810253"/>
    <n v="6"/>
    <n v="84"/>
    <n v="10"/>
    <n v="2"/>
    <n v="9"/>
    <n v="85"/>
    <s v="G"/>
    <s v="Major"/>
    <n v="70"/>
    <n v="83"/>
    <n v="84"/>
    <n v="31"/>
    <n v="0"/>
    <n v="47"/>
    <n v="30"/>
  </r>
  <r>
    <x v="320"/>
    <s v="Olivia Rodrigo"/>
    <n v="1"/>
    <n v="2021"/>
    <n v="5"/>
    <n v="21"/>
    <x v="100"/>
    <n v="3069"/>
    <n v="4"/>
    <n v="850608354"/>
    <n v="25"/>
    <n v="46"/>
    <n v="105"/>
    <n v="0"/>
    <n v="45"/>
    <n v="169"/>
    <s v="F#"/>
    <s v="Major"/>
    <n v="39"/>
    <n v="36"/>
    <n v="45"/>
    <n v="81"/>
    <n v="0"/>
    <n v="8"/>
    <n v="13"/>
  </r>
  <r>
    <x v="321"/>
    <s v="Billie Eilish"/>
    <n v="1"/>
    <n v="2021"/>
    <n v="7"/>
    <n v="30"/>
    <x v="225"/>
    <n v="8476"/>
    <n v="0"/>
    <n v="1056760045"/>
    <n v="138"/>
    <n v="133"/>
    <n v="283"/>
    <n v="0"/>
    <m/>
    <n v="65"/>
    <m/>
    <s v="Major"/>
    <n v="31"/>
    <n v="31"/>
    <n v="24"/>
    <n v="76"/>
    <n v="0"/>
    <n v="14"/>
    <n v="4"/>
  </r>
  <r>
    <x v="322"/>
    <s v="Billie Eilish"/>
    <n v="1"/>
    <n v="2021"/>
    <n v="7"/>
    <n v="28"/>
    <x v="226"/>
    <n v="1959"/>
    <n v="0"/>
    <n v="412795151"/>
    <n v="19"/>
    <n v="0"/>
    <n v="38"/>
    <n v="0"/>
    <n v="0"/>
    <n v="81"/>
    <m/>
    <s v="Major"/>
    <n v="45"/>
    <n v="12"/>
    <n v="57"/>
    <n v="7"/>
    <n v="0"/>
    <n v="23"/>
    <n v="3"/>
  </r>
  <r>
    <x v="323"/>
    <s v="NF"/>
    <n v="1"/>
    <n v="2023"/>
    <n v="3"/>
    <n v="25"/>
    <x v="227"/>
    <n v="660"/>
    <n v="0"/>
    <n v="52722996"/>
    <n v="22"/>
    <n v="7"/>
    <n v="11"/>
    <n v="0"/>
    <n v="78"/>
    <n v="106"/>
    <s v="G"/>
    <s v="Major"/>
    <n v="73"/>
    <n v="22"/>
    <n v="86"/>
    <n v="31"/>
    <n v="0"/>
    <n v="12"/>
    <n v="4"/>
  </r>
  <r>
    <x v="324"/>
    <s v="John Lennon, The Harlem Community Choir, The Plastic Ono Band, Yoko Ono"/>
    <n v="4"/>
    <n v="1971"/>
    <n v="12"/>
    <n v="1"/>
    <x v="228"/>
    <n v="10829"/>
    <n v="0"/>
    <n v="460492795"/>
    <n v="130"/>
    <n v="1"/>
    <n v="390"/>
    <n v="0"/>
    <n v="0"/>
    <n v="147"/>
    <s v="D"/>
    <s v="Major"/>
    <n v="33"/>
    <n v="39"/>
    <n v="61"/>
    <n v="32"/>
    <n v="0"/>
    <n v="77"/>
    <n v="3"/>
  </r>
  <r>
    <x v="325"/>
    <s v="Tulus"/>
    <n v="1"/>
    <n v="2022"/>
    <n v="3"/>
    <n v="3"/>
    <x v="229"/>
    <n v="200"/>
    <n v="2"/>
    <n v="202677468"/>
    <n v="12"/>
    <n v="4"/>
    <n v="0"/>
    <n v="0"/>
    <n v="0"/>
    <n v="72"/>
    <s v="F#"/>
    <s v="Major"/>
    <n v="64"/>
    <n v="76"/>
    <n v="44"/>
    <n v="70"/>
    <n v="9"/>
    <n v="12"/>
    <n v="4"/>
  </r>
  <r>
    <x v="326"/>
    <s v="Creedence Clearwater Revival"/>
    <n v="1"/>
    <n v="1968"/>
    <n v="7"/>
    <n v="1"/>
    <x v="230"/>
    <n v="15890"/>
    <n v="14"/>
    <n v="1145727611"/>
    <n v="71"/>
    <n v="37"/>
    <n v="653"/>
    <n v="0"/>
    <n v="167"/>
    <n v="116"/>
    <m/>
    <s v="Major"/>
    <n v="74"/>
    <n v="76"/>
    <n v="70"/>
    <n v="7"/>
    <n v="0"/>
    <n v="13"/>
    <n v="3"/>
  </r>
  <r>
    <x v="327"/>
    <s v="Mac DeMarco"/>
    <n v="1"/>
    <n v="2019"/>
    <n v="5"/>
    <n v="10"/>
    <x v="142"/>
    <n v="1640"/>
    <n v="0"/>
    <n v="244658767"/>
    <n v="27"/>
    <n v="27"/>
    <n v="29"/>
    <n v="1"/>
    <n v="1"/>
    <n v="150"/>
    <s v="G#"/>
    <s v="Minor"/>
    <n v="90"/>
    <n v="64"/>
    <n v="14"/>
    <n v="67"/>
    <n v="35"/>
    <n v="11"/>
    <n v="10"/>
  </r>
  <r>
    <x v="328"/>
    <s v="Giveon"/>
    <n v="1"/>
    <n v="2020"/>
    <n v="2"/>
    <n v="21"/>
    <x v="231"/>
    <n v="5398"/>
    <n v="4"/>
    <n v="951637566"/>
    <n v="111"/>
    <n v="127"/>
    <n v="210"/>
    <n v="0"/>
    <n v="37"/>
    <n v="129"/>
    <m/>
    <s v="Major"/>
    <n v="61"/>
    <n v="59"/>
    <n v="46"/>
    <n v="56"/>
    <n v="0"/>
    <n v="13"/>
    <n v="5"/>
  </r>
  <r>
    <x v="329"/>
    <s v="Kanye West"/>
    <n v="1"/>
    <n v="2008"/>
    <n v="1"/>
    <n v="1"/>
    <x v="232"/>
    <n v="17504"/>
    <n v="34"/>
    <n v="887906111"/>
    <n v="63"/>
    <n v="39"/>
    <n v="1315"/>
    <n v="0"/>
    <n v="2"/>
    <n v="88"/>
    <s v="A#"/>
    <s v="Minor"/>
    <n v="79"/>
    <n v="66"/>
    <n v="65"/>
    <n v="5"/>
    <n v="0"/>
    <n v="25"/>
    <n v="14"/>
  </r>
  <r>
    <x v="330"/>
    <s v="Glass Animals"/>
    <n v="1"/>
    <n v="2020"/>
    <n v="6"/>
    <n v="28"/>
    <x v="233"/>
    <n v="22543"/>
    <n v="63"/>
    <n v="2557975762"/>
    <n v="386"/>
    <n v="144"/>
    <n v="707"/>
    <n v="28"/>
    <m/>
    <n v="81"/>
    <s v="B"/>
    <s v="Major"/>
    <n v="76"/>
    <n v="53"/>
    <n v="53"/>
    <n v="44"/>
    <n v="0"/>
    <n v="9"/>
    <n v="9"/>
  </r>
  <r>
    <x v="331"/>
    <s v="Conan Gray"/>
    <n v="1"/>
    <n v="2020"/>
    <n v="3"/>
    <n v="20"/>
    <x v="234"/>
    <n v="6170"/>
    <n v="7"/>
    <n v="1301799902"/>
    <n v="82"/>
    <n v="1"/>
    <n v="231"/>
    <n v="0"/>
    <n v="2"/>
    <n v="92"/>
    <s v="F"/>
    <s v="Major"/>
    <n v="47"/>
    <n v="25"/>
    <n v="43"/>
    <n v="62"/>
    <n v="0"/>
    <n v="32"/>
    <n v="3"/>
  </r>
  <r>
    <x v="332"/>
    <s v="Niall Horan"/>
    <n v="1"/>
    <n v="2023"/>
    <n v="2"/>
    <n v="17"/>
    <x v="235"/>
    <n v="1553"/>
    <n v="2"/>
    <n v="144584800"/>
    <n v="61"/>
    <n v="6"/>
    <n v="48"/>
    <n v="0"/>
    <n v="150"/>
    <n v="92"/>
    <s v="F"/>
    <s v="Major"/>
    <n v="57"/>
    <n v="68"/>
    <n v="76"/>
    <n v="7"/>
    <n v="0"/>
    <n v="33"/>
    <n v="3"/>
  </r>
  <r>
    <x v="333"/>
    <s v="The Weeknd, Tyler, The Creator"/>
    <n v="3"/>
    <n v="2022"/>
    <n v="1"/>
    <n v="7"/>
    <x v="9"/>
    <n v="1420"/>
    <n v="0"/>
    <n v="88103848"/>
    <n v="7"/>
    <n v="18"/>
    <n v="7"/>
    <n v="0"/>
    <n v="0"/>
    <n v="135"/>
    <s v="C#"/>
    <s v="Major"/>
    <n v="41"/>
    <n v="27"/>
    <n v="64"/>
    <n v="36"/>
    <n v="0"/>
    <n v="60"/>
    <n v="3"/>
  </r>
  <r>
    <x v="334"/>
    <s v="d4vd"/>
    <n v="1"/>
    <n v="2022"/>
    <n v="7"/>
    <n v="17"/>
    <x v="236"/>
    <n v="3246"/>
    <n v="23"/>
    <n v="635412045"/>
    <n v="94"/>
    <n v="85"/>
    <n v="68"/>
    <n v="1"/>
    <n v="84"/>
    <n v="132"/>
    <s v="E"/>
    <s v="Major"/>
    <n v="58"/>
    <n v="27"/>
    <n v="48"/>
    <n v="50"/>
    <n v="0"/>
    <n v="12"/>
    <n v="3"/>
  </r>
  <r>
    <x v="335"/>
    <s v="Ozuna, Feid"/>
    <n v="2"/>
    <n v="2022"/>
    <n v="10"/>
    <n v="6"/>
    <x v="237"/>
    <n v="4637"/>
    <n v="38"/>
    <n v="674072710"/>
    <n v="63"/>
    <n v="79"/>
    <n v="89"/>
    <n v="11"/>
    <n v="16"/>
    <n v="98"/>
    <s v="C#"/>
    <s v="Minor"/>
    <n v="90"/>
    <n v="40"/>
    <n v="59"/>
    <n v="0"/>
    <n v="0"/>
    <n v="10"/>
    <n v="29"/>
  </r>
  <r>
    <x v="336"/>
    <s v="Baby Tate"/>
    <n v="1"/>
    <n v="2016"/>
    <n v="9"/>
    <n v="27"/>
    <x v="238"/>
    <n v="482"/>
    <n v="0"/>
    <n v="122763672"/>
    <n v="9"/>
    <n v="1"/>
    <n v="12"/>
    <n v="4"/>
    <n v="3"/>
    <n v="135"/>
    <s v="D"/>
    <s v="Major"/>
    <n v="92"/>
    <n v="73"/>
    <n v="51"/>
    <n v="55"/>
    <n v="0"/>
    <n v="15"/>
    <n v="6"/>
  </r>
  <r>
    <x v="337"/>
    <s v="Taylor Swift"/>
    <n v="1"/>
    <n v="2023"/>
    <n v="5"/>
    <n v="26"/>
    <x v="101"/>
    <n v="547"/>
    <n v="0"/>
    <n v="68616963"/>
    <n v="15"/>
    <n v="15"/>
    <n v="6"/>
    <n v="0"/>
    <n v="0"/>
    <n v="106"/>
    <s v="F"/>
    <s v="Major"/>
    <n v="67"/>
    <n v="24"/>
    <n v="78"/>
    <n v="15"/>
    <n v="0"/>
    <n v="30"/>
    <n v="4"/>
  </r>
  <r>
    <x v="338"/>
    <s v="Elton John, Britney Spears"/>
    <n v="2"/>
    <n v="2017"/>
    <n v="11"/>
    <n v="10"/>
    <x v="127"/>
    <n v="4967"/>
    <n v="0"/>
    <n v="284216603"/>
    <n v="165"/>
    <n v="10"/>
    <n v="177"/>
    <n v="4"/>
    <n v="73"/>
    <n v="126"/>
    <m/>
    <s v="Major"/>
    <n v="67"/>
    <n v="49"/>
    <n v="77"/>
    <n v="11"/>
    <n v="0"/>
    <n v="19"/>
    <n v="11"/>
  </r>
  <r>
    <x v="339"/>
    <s v="Lady Gaga"/>
    <n v="1"/>
    <n v="2022"/>
    <n v="5"/>
    <n v="3"/>
    <x v="239"/>
    <n v="2528"/>
    <n v="0"/>
    <n v="238350348"/>
    <n v="63"/>
    <n v="8"/>
    <n v="270"/>
    <n v="2"/>
    <n v="105"/>
    <n v="148"/>
    <s v="G"/>
    <s v="Major"/>
    <n v="51"/>
    <n v="21"/>
    <n v="63"/>
    <n v="5"/>
    <n v="0"/>
    <n v="41"/>
    <n v="3"/>
  </r>
  <r>
    <x v="340"/>
    <s v="Michael Bublï¿"/>
    <n v="1"/>
    <n v="2011"/>
    <n v="10"/>
    <n v="14"/>
    <x v="240"/>
    <n v="7655"/>
    <n v="0"/>
    <n v="476244795"/>
    <n v="5"/>
    <n v="0"/>
    <n v="291"/>
    <n v="0"/>
    <n v="0"/>
    <n v="151"/>
    <s v="G"/>
    <s v="Major"/>
    <n v="65"/>
    <n v="70"/>
    <n v="47"/>
    <n v="87"/>
    <n v="0"/>
    <n v="9"/>
    <n v="4"/>
  </r>
  <r>
    <x v="341"/>
    <s v="Justin Bieber, Don Toliver"/>
    <n v="2"/>
    <n v="2022"/>
    <n v="4"/>
    <n v="29"/>
    <x v="241"/>
    <n v="1351"/>
    <n v="0"/>
    <n v="106919680"/>
    <n v="26"/>
    <n v="1"/>
    <n v="17"/>
    <n v="0"/>
    <n v="0"/>
    <n v="150"/>
    <s v="G#"/>
    <s v="Minor"/>
    <n v="82"/>
    <n v="82"/>
    <n v="66"/>
    <n v="13"/>
    <n v="0"/>
    <n v="11"/>
    <n v="6"/>
  </r>
  <r>
    <x v="342"/>
    <s v="XXXTENTACION"/>
    <n v="1"/>
    <n v="2018"/>
    <n v="3"/>
    <n v="16"/>
    <x v="242"/>
    <n v="3659"/>
    <n v="0"/>
    <n v="1200808494"/>
    <n v="11"/>
    <n v="10"/>
    <n v="267"/>
    <n v="0"/>
    <n v="7"/>
    <n v="146"/>
    <s v="A"/>
    <s v="Minor"/>
    <n v="59"/>
    <n v="23"/>
    <n v="46"/>
    <n v="66"/>
    <n v="0"/>
    <n v="15"/>
    <n v="6"/>
  </r>
  <r>
    <x v="343"/>
    <s v="Kanye West, Lil Durk, Cardi B"/>
    <n v="3"/>
    <n v="2022"/>
    <n v="7"/>
    <n v="1"/>
    <x v="112"/>
    <n v="1601"/>
    <n v="0"/>
    <n v="85924992"/>
    <n v="11"/>
    <n v="0"/>
    <n v="2"/>
    <n v="0"/>
    <n v="0"/>
    <n v="157"/>
    <s v="A"/>
    <s v="Major"/>
    <n v="88"/>
    <n v="52"/>
    <n v="69"/>
    <n v="0"/>
    <n v="0"/>
    <n v="8"/>
    <n v="23"/>
  </r>
  <r>
    <x v="344"/>
    <s v="Panic! At The Disco"/>
    <n v="1"/>
    <n v="2016"/>
    <n v="1"/>
    <n v="15"/>
    <x v="243"/>
    <n v="2948"/>
    <n v="0"/>
    <n v="582863434"/>
    <n v="10"/>
    <n v="2"/>
    <n v="150"/>
    <n v="0"/>
    <n v="0"/>
    <n v="110"/>
    <s v="B"/>
    <s v="Minor"/>
    <n v="51"/>
    <n v="48"/>
    <n v="82"/>
    <n v="0"/>
    <n v="0"/>
    <n v="5"/>
    <n v="3"/>
  </r>
  <r>
    <x v="345"/>
    <s v="The Weeknd"/>
    <n v="1"/>
    <n v="2022"/>
    <n v="1"/>
    <n v="7"/>
    <x v="9"/>
    <n v="1915"/>
    <n v="0"/>
    <n v="119238316"/>
    <n v="7"/>
    <n v="47"/>
    <n v="15"/>
    <n v="0"/>
    <n v="0"/>
    <n v="121"/>
    <s v="G"/>
    <s v="Minor"/>
    <n v="80"/>
    <n v="62"/>
    <n v="51"/>
    <n v="2"/>
    <n v="0"/>
    <n v="9"/>
    <n v="8"/>
  </r>
  <r>
    <x v="346"/>
    <s v="Dean Lewis"/>
    <n v="1"/>
    <n v="2022"/>
    <n v="8"/>
    <n v="5"/>
    <x v="65"/>
    <n v="2163"/>
    <n v="15"/>
    <n v="284785823"/>
    <n v="72"/>
    <n v="97"/>
    <n v="58"/>
    <n v="0"/>
    <n v="154"/>
    <n v="82"/>
    <s v="G#"/>
    <s v="Major"/>
    <n v="40"/>
    <n v="39"/>
    <n v="64"/>
    <n v="21"/>
    <n v="0"/>
    <n v="7"/>
    <n v="7"/>
  </r>
  <r>
    <x v="347"/>
    <s v="Muni Long"/>
    <n v="1"/>
    <n v="2021"/>
    <n v="11"/>
    <n v="19"/>
    <x v="169"/>
    <n v="1800"/>
    <n v="0"/>
    <n v="181328253"/>
    <n v="43"/>
    <n v="36"/>
    <n v="46"/>
    <n v="13"/>
    <n v="4"/>
    <n v="140"/>
    <s v="G#"/>
    <s v="Minor"/>
    <n v="51"/>
    <n v="66"/>
    <n v="53"/>
    <n v="60"/>
    <n v="0"/>
    <n v="11"/>
    <n v="18"/>
  </r>
  <r>
    <x v="348"/>
    <s v="Kendrick Lamar"/>
    <n v="1"/>
    <n v="2017"/>
    <n v="3"/>
    <n v="30"/>
    <x v="91"/>
    <n v="33206"/>
    <n v="1"/>
    <n v="1929770265"/>
    <n v="284"/>
    <n v="114"/>
    <n v="1481"/>
    <n v="0"/>
    <n v="5"/>
    <n v="150"/>
    <s v="C#"/>
    <s v="Minor"/>
    <n v="91"/>
    <n v="42"/>
    <n v="60"/>
    <n v="0"/>
    <n v="0"/>
    <n v="9"/>
    <n v="12"/>
  </r>
  <r>
    <x v="349"/>
    <s v="James Blake, Metro Boomin"/>
    <n v="2"/>
    <n v="2023"/>
    <n v="6"/>
    <n v="2"/>
    <x v="35"/>
    <n v="277"/>
    <n v="1"/>
    <n v="39666245"/>
    <n v="1"/>
    <n v="20"/>
    <n v="5"/>
    <n v="0"/>
    <n v="1"/>
    <n v="81"/>
    <s v="F#"/>
    <s v="Major"/>
    <n v="59"/>
    <n v="26"/>
    <n v="60"/>
    <n v="46"/>
    <n v="1"/>
    <n v="25"/>
    <n v="13"/>
  </r>
  <r>
    <x v="350"/>
    <s v="NewJeans"/>
    <n v="1"/>
    <n v="2022"/>
    <n v="8"/>
    <n v="1"/>
    <x v="57"/>
    <n v="892"/>
    <n v="17"/>
    <n v="363472647"/>
    <n v="20"/>
    <n v="119"/>
    <n v="12"/>
    <n v="2"/>
    <n v="7"/>
    <n v="100"/>
    <s v="E"/>
    <s v="Minor"/>
    <n v="59"/>
    <n v="78"/>
    <n v="94"/>
    <n v="27"/>
    <n v="0"/>
    <n v="29"/>
    <n v="23"/>
  </r>
  <r>
    <x v="351"/>
    <s v="OneRepublic"/>
    <n v="1"/>
    <n v="2022"/>
    <n v="5"/>
    <n v="13"/>
    <x v="59"/>
    <n v="8431"/>
    <n v="76"/>
    <n v="1085685420"/>
    <n v="241"/>
    <n v="127"/>
    <n v="458"/>
    <n v="37"/>
    <n v="332"/>
    <n v="140"/>
    <m/>
    <s v="Major"/>
    <n v="71"/>
    <n v="82"/>
    <n v="81"/>
    <n v="11"/>
    <n v="0"/>
    <n v="6"/>
    <n v="5"/>
  </r>
  <r>
    <x v="352"/>
    <s v="IVE"/>
    <n v="1"/>
    <n v="2023"/>
    <n v="4"/>
    <n v="10"/>
    <x v="244"/>
    <n v="366"/>
    <n v="15"/>
    <n v="123132751"/>
    <n v="16"/>
    <n v="102"/>
    <n v="7"/>
    <n v="0"/>
    <n v="55"/>
    <n v="122"/>
    <s v="E"/>
    <s v="Minor"/>
    <n v="68"/>
    <n v="38"/>
    <n v="88"/>
    <n v="1"/>
    <n v="0"/>
    <n v="8"/>
    <n v="5"/>
  </r>
  <r>
    <x v="353"/>
    <s v="Emmy Meli"/>
    <n v="1"/>
    <n v="2021"/>
    <n v="11"/>
    <n v="18"/>
    <x v="245"/>
    <n v="2795"/>
    <n v="0"/>
    <n v="225259194"/>
    <n v="45"/>
    <n v="0"/>
    <n v="107"/>
    <n v="0"/>
    <n v="0"/>
    <n v="170"/>
    <s v="A#"/>
    <s v="Major"/>
    <n v="65"/>
    <n v="46"/>
    <n v="47"/>
    <n v="12"/>
    <n v="0"/>
    <n v="13"/>
    <n v="16"/>
  </r>
  <r>
    <x v="354"/>
    <s v="Taylor Swift"/>
    <n v="1"/>
    <n v="2023"/>
    <n v="7"/>
    <n v="7"/>
    <x v="64"/>
    <n v="516"/>
    <n v="38"/>
    <n v="52135248"/>
    <n v="73"/>
    <n v="119"/>
    <n v="42"/>
    <n v="1"/>
    <n v="150"/>
    <n v="123"/>
    <s v="F#"/>
    <s v="Major"/>
    <n v="69"/>
    <n v="82"/>
    <n v="76"/>
    <n v="6"/>
    <n v="0"/>
    <n v="6"/>
    <n v="3"/>
  </r>
  <r>
    <x v="355"/>
    <s v="SZA"/>
    <n v="1"/>
    <n v="2021"/>
    <n v="12"/>
    <n v="3"/>
    <x v="246"/>
    <n v="4094"/>
    <n v="0"/>
    <n v="356709897"/>
    <n v="66"/>
    <n v="96"/>
    <n v="43"/>
    <n v="0"/>
    <n v="0"/>
    <n v="107"/>
    <s v="G"/>
    <s v="Minor"/>
    <n v="54"/>
    <n v="41"/>
    <n v="39"/>
    <n v="51"/>
    <n v="0"/>
    <n v="11"/>
    <n v="16"/>
  </r>
  <r>
    <x v="356"/>
    <s v="The Weeknd, Lil Wayne"/>
    <n v="2"/>
    <n v="2022"/>
    <n v="1"/>
    <n v="7"/>
    <x v="9"/>
    <n v="1178"/>
    <n v="0"/>
    <n v="91656026"/>
    <n v="9"/>
    <n v="10"/>
    <n v="9"/>
    <n v="0"/>
    <n v="0"/>
    <n v="110"/>
    <s v="D"/>
    <s v="Major"/>
    <n v="75"/>
    <n v="85"/>
    <n v="84"/>
    <n v="10"/>
    <n v="0"/>
    <n v="31"/>
    <n v="19"/>
  </r>
  <r>
    <x v="357"/>
    <s v="Kanii, PR1ISVX"/>
    <n v="2"/>
    <n v="2023"/>
    <n v="3"/>
    <n v="24"/>
    <x v="79"/>
    <n v="407"/>
    <n v="0"/>
    <n v="77377503"/>
    <n v="16"/>
    <n v="15"/>
    <n v="5"/>
    <n v="0"/>
    <n v="1"/>
    <n v="134"/>
    <s v="B"/>
    <s v="Minor"/>
    <n v="67"/>
    <n v="11"/>
    <n v="76"/>
    <n v="8"/>
    <n v="47"/>
    <n v="30"/>
    <n v="7"/>
  </r>
  <r>
    <x v="358"/>
    <s v="Post Malone, Doja Cat"/>
    <n v="2"/>
    <n v="2022"/>
    <n v="6"/>
    <n v="3"/>
    <x v="25"/>
    <n v="5281"/>
    <n v="14"/>
    <n v="609293408"/>
    <n v="94"/>
    <n v="21"/>
    <n v="80"/>
    <n v="15"/>
    <n v="38"/>
    <n v="101"/>
    <s v="F"/>
    <s v="Major"/>
    <n v="74"/>
    <n v="43"/>
    <n v="69"/>
    <n v="12"/>
    <n v="0"/>
    <n v="12"/>
    <n v="7"/>
  </r>
  <r>
    <x v="359"/>
    <s v="The Walters"/>
    <n v="1"/>
    <n v="2014"/>
    <n v="11"/>
    <n v="28"/>
    <x v="247"/>
    <n v="7536"/>
    <n v="7"/>
    <n v="972164968"/>
    <n v="44"/>
    <n v="19"/>
    <n v="135"/>
    <n v="0"/>
    <n v="6"/>
    <n v="76"/>
    <s v="A#"/>
    <s v="Major"/>
    <n v="58"/>
    <n v="46"/>
    <n v="67"/>
    <n v="65"/>
    <n v="0"/>
    <n v="13"/>
    <n v="4"/>
  </r>
  <r>
    <x v="360"/>
    <s v="Rosa Walton, Hallie Coggins"/>
    <n v="2"/>
    <n v="2020"/>
    <n v="12"/>
    <n v="18"/>
    <x v="103"/>
    <n v="668"/>
    <n v="1"/>
    <n v="140430339"/>
    <n v="0"/>
    <n v="0"/>
    <n v="31"/>
    <n v="0"/>
    <m/>
    <n v="125"/>
    <s v="D#"/>
    <s v="Minor"/>
    <n v="49"/>
    <n v="13"/>
    <n v="74"/>
    <n v="0"/>
    <n v="0"/>
    <n v="9"/>
    <n v="4"/>
  </r>
  <r>
    <x v="361"/>
    <s v="Ugly Dray, Tesla Jnr"/>
    <n v="2"/>
    <n v="2022"/>
    <n v="5"/>
    <n v="6"/>
    <x v="23"/>
    <n v="1657"/>
    <n v="0"/>
    <n v="121077868"/>
    <n v="15"/>
    <n v="3"/>
    <n v="3"/>
    <n v="0"/>
    <n v="0"/>
    <n v="96"/>
    <s v="B"/>
    <s v="Major"/>
    <n v="71"/>
    <n v="37"/>
    <n v="52"/>
    <n v="62"/>
    <n v="0"/>
    <n v="11"/>
    <n v="36"/>
  </r>
  <r>
    <x v="362"/>
    <s v="Mï¿½ï¿½ne"/>
    <n v="1"/>
    <n v="2021"/>
    <n v="3"/>
    <n v="19"/>
    <x v="219"/>
    <n v="4873"/>
    <n v="0"/>
    <n v="851070493"/>
    <n v="65"/>
    <n v="88"/>
    <n v="434"/>
    <n v="3"/>
    <n v="13"/>
    <n v="133"/>
    <s v="C#"/>
    <s v="Major"/>
    <n v="75"/>
    <n v="96"/>
    <n v="61"/>
    <n v="0"/>
    <n v="0"/>
    <n v="18"/>
    <n v="4"/>
  </r>
  <r>
    <x v="363"/>
    <s v="Arctic Monkeys"/>
    <n v="1"/>
    <n v="2013"/>
    <n v="1"/>
    <n v="1"/>
    <x v="92"/>
    <n v="12859"/>
    <n v="110"/>
    <n v="1297026226"/>
    <n v="24"/>
    <n v="98"/>
    <n v="582"/>
    <n v="2"/>
    <n v="73"/>
    <n v="135"/>
    <m/>
    <s v="Minor"/>
    <n v="48"/>
    <n v="44"/>
    <n v="42"/>
    <n v="12"/>
    <n v="2"/>
    <n v="11"/>
    <n v="3"/>
  </r>
  <r>
    <x v="364"/>
    <s v="The Weeknd, Gesaffelstein"/>
    <n v="2"/>
    <n v="2018"/>
    <n v="3"/>
    <n v="29"/>
    <x v="106"/>
    <n v="4188"/>
    <n v="15"/>
    <n v="705469769"/>
    <n v="30"/>
    <n v="70"/>
    <n v="142"/>
    <n v="0"/>
    <n v="27"/>
    <n v="114"/>
    <s v="A#"/>
    <s v="Major"/>
    <n v="32"/>
    <n v="17"/>
    <n v="74"/>
    <n v="14"/>
    <n v="0"/>
    <n v="17"/>
    <n v="3"/>
  </r>
  <r>
    <x v="365"/>
    <s v="Morgan Wallen"/>
    <n v="1"/>
    <n v="2023"/>
    <n v="1"/>
    <n v="31"/>
    <x v="194"/>
    <n v="430"/>
    <n v="0"/>
    <n v="83021468"/>
    <n v="15"/>
    <n v="17"/>
    <n v="0"/>
    <n v="0"/>
    <n v="0"/>
    <n v="144"/>
    <s v="D"/>
    <s v="Major"/>
    <n v="68"/>
    <n v="83"/>
    <n v="81"/>
    <n v="9"/>
    <n v="0"/>
    <n v="8"/>
    <n v="4"/>
  </r>
  <r>
    <x v="366"/>
    <s v="Blackbear, BoyWithUke"/>
    <n v="2"/>
    <n v="2022"/>
    <n v="3"/>
    <n v="18"/>
    <x v="134"/>
    <n v="625"/>
    <n v="0"/>
    <n v="197643795"/>
    <n v="10"/>
    <n v="2"/>
    <n v="13"/>
    <n v="0"/>
    <n v="1"/>
    <n v="98"/>
    <s v="F"/>
    <s v="Major"/>
    <n v="78"/>
    <n v="83"/>
    <n v="75"/>
    <n v="41"/>
    <n v="0"/>
    <n v="27"/>
    <n v="8"/>
  </r>
  <r>
    <x v="367"/>
    <s v="Mae Stephens"/>
    <n v="1"/>
    <n v="2023"/>
    <n v="2"/>
    <n v="10"/>
    <x v="177"/>
    <n v="2040"/>
    <n v="4"/>
    <n v="165584767"/>
    <n v="81"/>
    <n v="27"/>
    <n v="66"/>
    <n v="9"/>
    <n v="444"/>
    <n v="116"/>
    <s v="G"/>
    <s v="Major"/>
    <n v="90"/>
    <n v="96"/>
    <n v="73"/>
    <n v="62"/>
    <n v="0"/>
    <n v="9"/>
    <n v="4"/>
  </r>
  <r>
    <x v="368"/>
    <s v="Fuerza Regida, Peso Pluma"/>
    <n v="2"/>
    <n v="2022"/>
    <n v="12"/>
    <n v="30"/>
    <x v="248"/>
    <n v="265"/>
    <n v="6"/>
    <n v="158950978"/>
    <n v="8"/>
    <n v="84"/>
    <n v="5"/>
    <n v="1"/>
    <n v="4"/>
    <n v="145"/>
    <s v="E"/>
    <s v="Minor"/>
    <n v="76"/>
    <n v="80"/>
    <n v="81"/>
    <n v="19"/>
    <n v="0"/>
    <n v="6"/>
    <n v="9"/>
  </r>
  <r>
    <x v="369"/>
    <s v="Bebe Rexha, David Guetta"/>
    <n v="2"/>
    <n v="2022"/>
    <n v="8"/>
    <n v="26"/>
    <x v="249"/>
    <n v="12482"/>
    <n v="80"/>
    <n v="1109433169"/>
    <n v="291"/>
    <n v="184"/>
    <n v="537"/>
    <n v="45"/>
    <n v="727"/>
    <n v="128"/>
    <s v="G"/>
    <s v="Minor"/>
    <n v="56"/>
    <n v="38"/>
    <n v="97"/>
    <n v="4"/>
    <n v="0"/>
    <n v="35"/>
    <n v="4"/>
  </r>
  <r>
    <x v="370"/>
    <s v="Sam Smith, Calvin Harris, Jessie Reyez"/>
    <n v="3"/>
    <n v="2023"/>
    <n v="1"/>
    <n v="27"/>
    <x v="178"/>
    <n v="1890"/>
    <n v="0"/>
    <n v="103787664"/>
    <n v="86"/>
    <n v="1"/>
    <n v="49"/>
    <n v="0"/>
    <n v="9"/>
    <n v="115"/>
    <m/>
    <s v="Major"/>
    <n v="70"/>
    <n v="84"/>
    <n v="90"/>
    <n v="17"/>
    <n v="0"/>
    <n v="41"/>
    <n v="6"/>
  </r>
  <r>
    <x v="371"/>
    <s v="Sam Smith"/>
    <n v="1"/>
    <n v="2014"/>
    <n v="1"/>
    <n v="1"/>
    <x v="84"/>
    <n v="17492"/>
    <n v="3"/>
    <n v="1606986953"/>
    <n v="136"/>
    <n v="24"/>
    <n v="1959"/>
    <n v="0"/>
    <n v="30"/>
    <n v="82"/>
    <s v="F"/>
    <s v="Major"/>
    <n v="68"/>
    <n v="50"/>
    <n v="49"/>
    <n v="56"/>
    <n v="0"/>
    <n v="8"/>
    <n v="4"/>
  </r>
  <r>
    <x v="372"/>
    <s v="Labrinth"/>
    <n v="1"/>
    <n v="2022"/>
    <n v="2"/>
    <n v="4"/>
    <x v="161"/>
    <n v="1888"/>
    <n v="0"/>
    <n v="121913181"/>
    <n v="26"/>
    <n v="1"/>
    <n v="58"/>
    <n v="0"/>
    <n v="0"/>
    <n v="71"/>
    <m/>
    <s v="Minor"/>
    <n v="28"/>
    <n v="26"/>
    <n v="20"/>
    <n v="19"/>
    <n v="0"/>
    <n v="30"/>
    <n v="3"/>
  </r>
  <r>
    <x v="373"/>
    <s v="50 Cent"/>
    <n v="1"/>
    <n v="2002"/>
    <n v="1"/>
    <n v="1"/>
    <x v="250"/>
    <n v="30427"/>
    <n v="7"/>
    <n v="1202722675"/>
    <n v="235"/>
    <n v="106"/>
    <n v="5221"/>
    <n v="1"/>
    <n v="35"/>
    <n v="90"/>
    <s v="F#"/>
    <s v="Minor"/>
    <n v="90"/>
    <n v="79"/>
    <n v="71"/>
    <n v="26"/>
    <n v="0"/>
    <n v="7"/>
    <n v="37"/>
  </r>
  <r>
    <x v="374"/>
    <s v="Lil Tjay"/>
    <n v="1"/>
    <n v="2022"/>
    <n v="4"/>
    <n v="1"/>
    <x v="251"/>
    <n v="1185"/>
    <n v="0"/>
    <n v="190981339"/>
    <n v="21"/>
    <n v="0"/>
    <n v="31"/>
    <n v="0"/>
    <n v="0"/>
    <n v="143"/>
    <s v="C#"/>
    <s v="Major"/>
    <n v="68"/>
    <n v="41"/>
    <n v="55"/>
    <n v="16"/>
    <n v="0"/>
    <n v="10"/>
    <n v="12"/>
  </r>
  <r>
    <x v="375"/>
    <s v="Linkin Park"/>
    <n v="1"/>
    <n v="2000"/>
    <n v="10"/>
    <n v="24"/>
    <x v="252"/>
    <n v="25065"/>
    <n v="6"/>
    <n v="1624165576"/>
    <n v="63"/>
    <n v="0"/>
    <n v="6808"/>
    <n v="2"/>
    <n v="0"/>
    <n v="105"/>
    <s v="D#"/>
    <s v="Minor"/>
    <n v="55"/>
    <n v="40"/>
    <n v="90"/>
    <n v="1"/>
    <n v="0"/>
    <n v="32"/>
    <n v="6"/>
  </r>
  <r>
    <x v="376"/>
    <s v="Benson Boone"/>
    <n v="1"/>
    <n v="2022"/>
    <n v="4"/>
    <n v="29"/>
    <x v="241"/>
    <n v="2224"/>
    <n v="8"/>
    <n v="382199619"/>
    <n v="48"/>
    <n v="40"/>
    <n v="87"/>
    <n v="1"/>
    <n v="210"/>
    <n v="78"/>
    <s v="A#"/>
    <s v="Major"/>
    <n v="36"/>
    <n v="30"/>
    <n v="54"/>
    <n v="34"/>
    <n v="0"/>
    <n v="14"/>
    <n v="5"/>
  </r>
  <r>
    <x v="377"/>
    <s v="Jack Harlow, Lil Nas X"/>
    <n v="2"/>
    <n v="2021"/>
    <n v="7"/>
    <n v="23"/>
    <x v="253"/>
    <n v="13315"/>
    <n v="0"/>
    <n v="1814349763"/>
    <n v="300"/>
    <n v="47"/>
    <n v="690"/>
    <n v="0"/>
    <m/>
    <n v="150"/>
    <s v="D#"/>
    <s v="Minor"/>
    <n v="74"/>
    <n v="89"/>
    <n v="70"/>
    <n v="2"/>
    <n v="0"/>
    <n v="5"/>
    <n v="6"/>
  </r>
  <r>
    <x v="378"/>
    <s v="Jaymes Young"/>
    <n v="1"/>
    <n v="2017"/>
    <n v="6"/>
    <n v="23"/>
    <x v="254"/>
    <n v="4375"/>
    <n v="0"/>
    <n v="888046992"/>
    <n v="24"/>
    <n v="0"/>
    <n v="396"/>
    <n v="0"/>
    <n v="0"/>
    <n v="122"/>
    <s v="B"/>
    <s v="Minor"/>
    <n v="67"/>
    <n v="50"/>
    <n v="67"/>
    <n v="15"/>
    <n v="0"/>
    <n v="30"/>
    <n v="4"/>
  </r>
  <r>
    <x v="379"/>
    <s v="The Goo Goo Dolls"/>
    <n v="1"/>
    <n v="1998"/>
    <n v="3"/>
    <n v="31"/>
    <x v="255"/>
    <n v="13101"/>
    <n v="9"/>
    <n v="1284942608"/>
    <n v="137"/>
    <n v="5"/>
    <n v="582"/>
    <n v="0"/>
    <n v="0"/>
    <n v="156"/>
    <s v="B"/>
    <s v="Minor"/>
    <n v="32"/>
    <n v="49"/>
    <n v="72"/>
    <n v="0"/>
    <n v="0"/>
    <n v="9"/>
    <n v="4"/>
  </r>
  <r>
    <x v="380"/>
    <s v="The Weeknd"/>
    <n v="1"/>
    <n v="2022"/>
    <n v="1"/>
    <n v="7"/>
    <x v="9"/>
    <n v="2881"/>
    <n v="6"/>
    <n v="391251368"/>
    <n v="13"/>
    <n v="89"/>
    <n v="34"/>
    <n v="0"/>
    <n v="3"/>
    <n v="135"/>
    <s v="A"/>
    <s v="Minor"/>
    <n v="70"/>
    <n v="60"/>
    <n v="58"/>
    <n v="4"/>
    <n v="0"/>
    <n v="16"/>
    <n v="3"/>
  </r>
  <r>
    <x v="381"/>
    <s v="Shawn Mendes"/>
    <n v="1"/>
    <n v="2021"/>
    <n v="12"/>
    <n v="1"/>
    <x v="180"/>
    <n v="1950"/>
    <n v="0"/>
    <n v="287201015"/>
    <n v="56"/>
    <n v="8"/>
    <n v="104"/>
    <n v="0"/>
    <n v="10"/>
    <n v="78"/>
    <s v="G"/>
    <s v="Major"/>
    <n v="40"/>
    <n v="7"/>
    <n v="29"/>
    <n v="62"/>
    <n v="0"/>
    <n v="9"/>
    <n v="3"/>
  </r>
  <r>
    <x v="382"/>
    <s v="Michael Bublï¿"/>
    <n v="1"/>
    <n v="2011"/>
    <n v="10"/>
    <n v="14"/>
    <x v="240"/>
    <n v="12353"/>
    <n v="0"/>
    <n v="807561936"/>
    <n v="35"/>
    <n v="0"/>
    <n v="549"/>
    <n v="0"/>
    <n v="0"/>
    <n v="93"/>
    <s v="E"/>
    <s v="Major"/>
    <n v="35"/>
    <n v="38"/>
    <n v="23"/>
    <n v="91"/>
    <n v="0"/>
    <n v="29"/>
    <n v="3"/>
  </r>
  <r>
    <x v="383"/>
    <s v="Perry Como, The Fontane Sisters, Mitchell Ayres &amp; His Orchestra"/>
    <n v="3"/>
    <n v="1958"/>
    <n v="1"/>
    <n v="1"/>
    <x v="256"/>
    <n v="6290"/>
    <n v="0"/>
    <n v="295998468"/>
    <n v="89"/>
    <n v="39"/>
    <n v="158"/>
    <n v="0"/>
    <n v="0"/>
    <n v="113"/>
    <s v="G"/>
    <s v="Major"/>
    <n v="73"/>
    <n v="72"/>
    <n v="32"/>
    <n v="77"/>
    <n v="0"/>
    <n v="15"/>
    <n v="5"/>
  </r>
  <r>
    <x v="384"/>
    <s v="Andy Williams"/>
    <n v="1"/>
    <n v="1963"/>
    <n v="10"/>
    <n v="14"/>
    <x v="257"/>
    <n v="8879"/>
    <n v="0"/>
    <n v="663832097"/>
    <n v="182"/>
    <n v="107"/>
    <n v="160"/>
    <n v="0"/>
    <n v="1"/>
    <n v="202"/>
    <s v="G"/>
    <s v="Major"/>
    <n v="24"/>
    <n v="76"/>
    <n v="60"/>
    <n v="77"/>
    <n v="0"/>
    <n v="12"/>
    <n v="4"/>
  </r>
  <r>
    <x v="385"/>
    <s v="Olivia Rodrigo"/>
    <n v="1"/>
    <n v="2021"/>
    <n v="5"/>
    <n v="21"/>
    <x v="100"/>
    <n v="3257"/>
    <n v="0"/>
    <n v="665765558"/>
    <n v="10"/>
    <n v="0"/>
    <n v="70"/>
    <n v="0"/>
    <n v="0"/>
    <n v="164"/>
    <s v="A#"/>
    <s v="Minor"/>
    <n v="70"/>
    <n v="71"/>
    <n v="58"/>
    <n v="24"/>
    <n v="0"/>
    <n v="7"/>
    <n v="13"/>
  </r>
  <r>
    <x v="386"/>
    <s v="Luis R Conriquez, La Adictiva"/>
    <n v="2"/>
    <n v="2022"/>
    <n v="2"/>
    <n v="18"/>
    <x v="77"/>
    <n v="782"/>
    <n v="9"/>
    <n v="323455692"/>
    <n v="15"/>
    <n v="33"/>
    <n v="6"/>
    <n v="1"/>
    <n v="0"/>
    <n v="113"/>
    <s v="G#"/>
    <s v="Major"/>
    <n v="70"/>
    <n v="97"/>
    <n v="59"/>
    <n v="55"/>
    <n v="0"/>
    <n v="27"/>
    <n v="12"/>
  </r>
  <r>
    <x v="387"/>
    <s v="Arijit Singh, Vishal Dadlani, Sukriti Kakar, Vishal-Shekhar, Shekhar Ravjiani, Kumaar"/>
    <n v="6"/>
    <n v="2022"/>
    <n v="12"/>
    <n v="22"/>
    <x v="218"/>
    <n v="138"/>
    <n v="4"/>
    <n v="1365184"/>
    <n v="13"/>
    <n v="78"/>
    <n v="2"/>
    <n v="0"/>
    <n v="0"/>
    <n v="105"/>
    <s v="G"/>
    <s v="Major"/>
    <n v="82"/>
    <n v="62"/>
    <n v="74"/>
    <n v="10"/>
    <n v="0"/>
    <n v="33"/>
    <n v="7"/>
  </r>
  <r>
    <x v="388"/>
    <s v="Drake, 21 Savage"/>
    <n v="2"/>
    <n v="2022"/>
    <n v="6"/>
    <n v="17"/>
    <x v="258"/>
    <n v="5871"/>
    <n v="27"/>
    <n v="618885532"/>
    <n v="81"/>
    <n v="121"/>
    <n v="58"/>
    <n v="1"/>
    <n v="34"/>
    <n v="163"/>
    <m/>
    <s v="Major"/>
    <n v="54"/>
    <n v="40"/>
    <n v="67"/>
    <n v="0"/>
    <n v="0"/>
    <n v="9"/>
    <n v="17"/>
  </r>
  <r>
    <x v="389"/>
    <s v="Bobby Helms"/>
    <n v="1"/>
    <n v="1957"/>
    <n v="1"/>
    <n v="1"/>
    <x v="259"/>
    <n v="10326"/>
    <n v="0"/>
    <n v="741301563"/>
    <n v="165"/>
    <n v="99"/>
    <n v="104"/>
    <n v="0"/>
    <m/>
    <n v="119"/>
    <s v="D"/>
    <s v="Major"/>
    <n v="74"/>
    <n v="78"/>
    <n v="37"/>
    <n v="84"/>
    <n v="0"/>
    <n v="6"/>
    <n v="3"/>
  </r>
  <r>
    <x v="390"/>
    <s v="Frank Sinatra"/>
    <n v="1"/>
    <n v="1957"/>
    <n v="1"/>
    <n v="1"/>
    <x v="259"/>
    <n v="4326"/>
    <n v="0"/>
    <n v="178660459"/>
    <n v="32"/>
    <n v="3"/>
    <n v="65"/>
    <n v="0"/>
    <n v="0"/>
    <n v="175"/>
    <s v="G#"/>
    <s v="Major"/>
    <n v="51"/>
    <n v="94"/>
    <n v="34"/>
    <n v="73"/>
    <n v="0"/>
    <n v="10"/>
    <n v="5"/>
  </r>
  <r>
    <x v="391"/>
    <s v="Ryan Castro"/>
    <n v="1"/>
    <n v="2021"/>
    <n v="4"/>
    <n v="30"/>
    <x v="260"/>
    <n v="2844"/>
    <n v="2"/>
    <n v="394030335"/>
    <n v="29"/>
    <n v="2"/>
    <n v="35"/>
    <n v="1"/>
    <n v="0"/>
    <n v="180"/>
    <s v="A#"/>
    <s v="Minor"/>
    <n v="80"/>
    <n v="71"/>
    <n v="68"/>
    <n v="6"/>
    <n v="0"/>
    <n v="10"/>
    <n v="37"/>
  </r>
  <r>
    <x v="392"/>
    <s v="Bruno Mars"/>
    <n v="1"/>
    <n v="2010"/>
    <n v="1"/>
    <n v="1"/>
    <x v="146"/>
    <n v="21106"/>
    <n v="13"/>
    <n v="1641426668"/>
    <n v="82"/>
    <n v="0"/>
    <n v="2946"/>
    <n v="0"/>
    <n v="0"/>
    <n v="109"/>
    <s v="F"/>
    <s v="Major"/>
    <n v="63"/>
    <n v="46"/>
    <n v="85"/>
    <n v="1"/>
    <n v="0"/>
    <n v="9"/>
    <n v="5"/>
  </r>
  <r>
    <x v="393"/>
    <s v="Lil Uzi Vert"/>
    <n v="1"/>
    <n v="2022"/>
    <n v="10"/>
    <n v="17"/>
    <x v="47"/>
    <n v="3995"/>
    <n v="13"/>
    <n v="457184829"/>
    <n v="72"/>
    <n v="27"/>
    <n v="47"/>
    <n v="0"/>
    <n v="0"/>
    <n v="150"/>
    <s v="B"/>
    <s v="Major"/>
    <n v="49"/>
    <n v="4"/>
    <n v="55"/>
    <n v="7"/>
    <n v="0"/>
    <n v="6"/>
    <n v="3"/>
  </r>
  <r>
    <x v="394"/>
    <s v="Kaifi Khalil"/>
    <n v="1"/>
    <n v="2022"/>
    <n v="5"/>
    <n v="31"/>
    <x v="261"/>
    <n v="162"/>
    <n v="6"/>
    <n v="156777415"/>
    <n v="1"/>
    <n v="10"/>
    <n v="1"/>
    <n v="0"/>
    <n v="1"/>
    <n v="140"/>
    <s v="B"/>
    <s v="Major"/>
    <n v="58"/>
    <n v="26"/>
    <n v="38"/>
    <n v="91"/>
    <n v="0"/>
    <n v="10"/>
    <n v="4"/>
  </r>
  <r>
    <x v="395"/>
    <s v="Taylor Swift"/>
    <n v="1"/>
    <n v="2022"/>
    <n v="10"/>
    <n v="21"/>
    <x v="48"/>
    <n v="3818"/>
    <n v="23"/>
    <n v="404562836"/>
    <n v="37"/>
    <n v="55"/>
    <n v="32"/>
    <n v="0"/>
    <n v="272"/>
    <n v="90"/>
    <s v="G#"/>
    <s v="Major"/>
    <n v="64"/>
    <n v="10"/>
    <n v="62"/>
    <n v="7"/>
    <n v="0"/>
    <n v="48"/>
    <n v="7"/>
  </r>
  <r>
    <x v="396"/>
    <s v="Taylor Swift, Ice Spice"/>
    <n v="2"/>
    <n v="2023"/>
    <n v="5"/>
    <n v="26"/>
    <x v="101"/>
    <n v="588"/>
    <n v="0"/>
    <n v="46142772"/>
    <n v="23"/>
    <n v="21"/>
    <n v="31"/>
    <n v="0"/>
    <n v="0"/>
    <n v="90"/>
    <s v="G#"/>
    <s v="Major"/>
    <n v="62"/>
    <n v="7"/>
    <n v="62"/>
    <n v="6"/>
    <n v="0"/>
    <n v="58"/>
    <n v="6"/>
  </r>
  <r>
    <x v="397"/>
    <s v="Harry Styles"/>
    <n v="1"/>
    <n v="2022"/>
    <n v="5"/>
    <n v="20"/>
    <x v="95"/>
    <n v="2094"/>
    <n v="1"/>
    <n v="236060709"/>
    <n v="8"/>
    <n v="1"/>
    <n v="18"/>
    <n v="0"/>
    <n v="0"/>
    <n v="165"/>
    <s v="A"/>
    <s v="Major"/>
    <n v="72"/>
    <n v="90"/>
    <n v="48"/>
    <n v="32"/>
    <n v="0"/>
    <n v="18"/>
    <n v="23"/>
  </r>
  <r>
    <x v="398"/>
    <s v="Pritam, Arijit Singh, Amitabh Bhattacharya"/>
    <n v="3"/>
    <n v="2022"/>
    <n v="7"/>
    <n v="17"/>
    <x v="236"/>
    <n v="292"/>
    <n v="6"/>
    <n v="366599607"/>
    <n v="26"/>
    <n v="98"/>
    <n v="4"/>
    <n v="0"/>
    <n v="0"/>
    <n v="94"/>
    <m/>
    <s v="Major"/>
    <n v="58"/>
    <n v="44"/>
    <n v="57"/>
    <n v="57"/>
    <n v="0"/>
    <n v="10"/>
    <n v="3"/>
  </r>
  <r>
    <x v="399"/>
    <s v="Kenshi Yonezu"/>
    <n v="1"/>
    <n v="2022"/>
    <n v="10"/>
    <n v="12"/>
    <x v="188"/>
    <n v="574"/>
    <n v="4"/>
    <n v="210038833"/>
    <n v="38"/>
    <n v="101"/>
    <n v="26"/>
    <n v="0"/>
    <n v="0"/>
    <n v="102"/>
    <s v="C#"/>
    <s v="Major"/>
    <n v="58"/>
    <n v="29"/>
    <n v="94"/>
    <n v="0"/>
    <n v="0"/>
    <n v="9"/>
    <n v="11"/>
  </r>
  <r>
    <x v="400"/>
    <s v="SZA"/>
    <n v="1"/>
    <n v="2022"/>
    <n v="12"/>
    <n v="8"/>
    <x v="262"/>
    <n v="8109"/>
    <n v="77"/>
    <n v="1163093654"/>
    <n v="183"/>
    <n v="162"/>
    <n v="161"/>
    <n v="12"/>
    <n v="187"/>
    <n v="89"/>
    <s v="G#"/>
    <s v="Major"/>
    <n v="64"/>
    <n v="43"/>
    <n v="73"/>
    <n v="5"/>
    <n v="17"/>
    <n v="16"/>
    <n v="4"/>
  </r>
  <r>
    <x v="401"/>
    <s v="SZA, Doja Cat"/>
    <n v="2"/>
    <n v="2021"/>
    <n v="4"/>
    <n v="9"/>
    <x v="263"/>
    <n v="15867"/>
    <n v="0"/>
    <n v="1575467011"/>
    <n v="382"/>
    <n v="65"/>
    <n v="497"/>
    <n v="0"/>
    <n v="12"/>
    <n v="111"/>
    <s v="G#"/>
    <s v="Major"/>
    <n v="77"/>
    <n v="74"/>
    <n v="66"/>
    <n v="30"/>
    <n v="0"/>
    <n v="13"/>
    <n v="3"/>
  </r>
  <r>
    <x v="402"/>
    <s v="Drake, Project Pat, 21 Savage"/>
    <n v="3"/>
    <n v="2021"/>
    <n v="9"/>
    <n v="3"/>
    <x v="185"/>
    <n v="5199"/>
    <n v="0"/>
    <n v="594482982"/>
    <n v="45"/>
    <n v="43"/>
    <n v="45"/>
    <n v="0"/>
    <n v="3"/>
    <n v="146"/>
    <s v="F"/>
    <s v="Minor"/>
    <n v="85"/>
    <n v="22"/>
    <n v="37"/>
    <n v="13"/>
    <n v="0"/>
    <n v="7"/>
    <n v="30"/>
  </r>
  <r>
    <x v="403"/>
    <s v="Raim Laode"/>
    <n v="1"/>
    <n v="2022"/>
    <n v="8"/>
    <n v="16"/>
    <x v="264"/>
    <n v="158"/>
    <n v="4"/>
    <n v="137123880"/>
    <n v="5"/>
    <n v="6"/>
    <n v="1"/>
    <n v="1"/>
    <n v="18"/>
    <n v="134"/>
    <s v="G"/>
    <s v="Major"/>
    <n v="70"/>
    <n v="35"/>
    <n v="41"/>
    <n v="41"/>
    <n v="0"/>
    <n v="10"/>
    <n v="3"/>
  </r>
  <r>
    <x v="404"/>
    <s v="Oxlade"/>
    <n v="1"/>
    <n v="2022"/>
    <n v="6"/>
    <n v="10"/>
    <x v="68"/>
    <n v="2019"/>
    <n v="8"/>
    <n v="222410722"/>
    <n v="117"/>
    <n v="72"/>
    <n v="107"/>
    <n v="1"/>
    <n v="7"/>
    <n v="93"/>
    <s v="A#"/>
    <s v="Minor"/>
    <n v="65"/>
    <n v="79"/>
    <n v="66"/>
    <n v="31"/>
    <n v="0"/>
    <n v="22"/>
    <n v="7"/>
  </r>
  <r>
    <x v="405"/>
    <s v="Manuel Turizo"/>
    <n v="1"/>
    <n v="2022"/>
    <n v="5"/>
    <n v="26"/>
    <x v="265"/>
    <n v="6804"/>
    <n v="45"/>
    <n v="1214083358"/>
    <n v="139"/>
    <n v="111"/>
    <n v="161"/>
    <n v="15"/>
    <n v="210"/>
    <n v="125"/>
    <s v="G"/>
    <s v="Minor"/>
    <n v="84"/>
    <n v="85"/>
    <n v="68"/>
    <n v="58"/>
    <n v="0"/>
    <n v="22"/>
    <n v="4"/>
  </r>
  <r>
    <x v="406"/>
    <s v="Yng Lvcas"/>
    <n v="1"/>
    <n v="2021"/>
    <n v="12"/>
    <n v="24"/>
    <x v="121"/>
    <n v="489"/>
    <n v="17"/>
    <n v="191945597"/>
    <n v="4"/>
    <n v="11"/>
    <n v="5"/>
    <n v="1"/>
    <n v="2"/>
    <n v="170"/>
    <s v="D"/>
    <s v="Minor"/>
    <n v="78"/>
    <n v="75"/>
    <n v="46"/>
    <n v="62"/>
    <n v="0"/>
    <n v="12"/>
    <n v="35"/>
  </r>
  <r>
    <x v="407"/>
    <s v="Peso Pluma, Yng Lvcas"/>
    <n v="2"/>
    <n v="2023"/>
    <n v="3"/>
    <n v="17"/>
    <x v="53"/>
    <n v="2953"/>
    <n v="44"/>
    <n v="553634067"/>
    <n v="49"/>
    <n v="110"/>
    <n v="66"/>
    <n v="13"/>
    <n v="339"/>
    <n v="170"/>
    <s v="D"/>
    <s v="Minor"/>
    <n v="81"/>
    <n v="56"/>
    <n v="48"/>
    <n v="21"/>
    <n v="0"/>
    <n v="8"/>
    <n v="33"/>
  </r>
  <r>
    <x v="408"/>
    <s v="J Balvin, Bad Bunny"/>
    <n v="2"/>
    <n v="2019"/>
    <n v="6"/>
    <n v="28"/>
    <x v="266"/>
    <n v="6398"/>
    <n v="31"/>
    <n v="1435127549"/>
    <n v="177"/>
    <n v="109"/>
    <n v="305"/>
    <n v="3"/>
    <n v="5"/>
    <n v="176"/>
    <s v="G"/>
    <s v="Major"/>
    <n v="75"/>
    <n v="43"/>
    <n v="65"/>
    <n v="15"/>
    <n v="0"/>
    <n v="11"/>
    <n v="32"/>
  </r>
  <r>
    <x v="409"/>
    <s v="Tony Dize, Bad Bunny"/>
    <n v="2"/>
    <n v="2022"/>
    <n v="5"/>
    <n v="6"/>
    <x v="23"/>
    <n v="1796"/>
    <n v="8"/>
    <n v="479655659"/>
    <n v="8"/>
    <n v="25"/>
    <n v="18"/>
    <n v="1"/>
    <n v="0"/>
    <n v="196"/>
    <s v="B"/>
    <s v="Minor"/>
    <n v="66"/>
    <n v="58"/>
    <n v="79"/>
    <n v="23"/>
    <n v="0"/>
    <n v="22"/>
    <n v="20"/>
  </r>
  <r>
    <x v="410"/>
    <s v="The Weeknd, ROSALï¿½"/>
    <n v="2"/>
    <n v="2021"/>
    <n v="11"/>
    <n v="11"/>
    <x v="71"/>
    <n v="4640"/>
    <n v="3"/>
    <n v="374706940"/>
    <n v="81"/>
    <n v="93"/>
    <n v="507"/>
    <n v="6"/>
    <n v="4"/>
    <n v="136"/>
    <m/>
    <s v="Minor"/>
    <n v="77"/>
    <n v="82"/>
    <n v="30"/>
    <n v="95"/>
    <n v="0"/>
    <n v="13"/>
    <n v="5"/>
  </r>
  <r>
    <x v="411"/>
    <s v="Feid, Mora"/>
    <n v="2"/>
    <n v="2022"/>
    <n v="4"/>
    <n v="1"/>
    <x v="251"/>
    <n v="2598"/>
    <n v="37"/>
    <n v="477033549"/>
    <n v="28"/>
    <n v="57"/>
    <n v="43"/>
    <n v="8"/>
    <n v="85"/>
    <n v="92"/>
    <s v="F"/>
    <s v="Minor"/>
    <n v="76"/>
    <n v="46"/>
    <n v="79"/>
    <n v="31"/>
    <n v="0"/>
    <n v="7"/>
    <n v="6"/>
  </r>
  <r>
    <x v="412"/>
    <s v="Arcangel, Bad Bunny"/>
    <n v="2"/>
    <n v="2022"/>
    <n v="11"/>
    <n v="30"/>
    <x v="96"/>
    <n v="3794"/>
    <n v="34"/>
    <n v="538115192"/>
    <n v="47"/>
    <n v="77"/>
    <n v="53"/>
    <n v="10"/>
    <n v="8"/>
    <n v="123"/>
    <s v="G#"/>
    <s v="Major"/>
    <n v="71"/>
    <n v="58"/>
    <n v="70"/>
    <n v="30"/>
    <n v="0"/>
    <n v="32"/>
    <n v="19"/>
  </r>
  <r>
    <x v="413"/>
    <s v="Nengo Flow, Anuel Aa, Chris Jedi, Chencho Corleone"/>
    <n v="4"/>
    <n v="2022"/>
    <n v="5"/>
    <n v="20"/>
    <x v="95"/>
    <n v="3559"/>
    <n v="3"/>
    <n v="333146475"/>
    <n v="36"/>
    <n v="1"/>
    <n v="31"/>
    <n v="0"/>
    <n v="1"/>
    <n v="170"/>
    <s v="A"/>
    <s v="Minor"/>
    <n v="80"/>
    <n v="77"/>
    <n v="85"/>
    <n v="11"/>
    <n v="0"/>
    <n v="17"/>
    <n v="14"/>
  </r>
  <r>
    <x v="414"/>
    <s v="Anitta, Tini, Becky G"/>
    <n v="3"/>
    <n v="2022"/>
    <n v="7"/>
    <n v="6"/>
    <x v="267"/>
    <n v="945"/>
    <n v="0"/>
    <n v="121189256"/>
    <n v="49"/>
    <n v="3"/>
    <n v="57"/>
    <n v="0"/>
    <n v="0"/>
    <n v="90"/>
    <s v="C#"/>
    <s v="Major"/>
    <n v="85"/>
    <n v="80"/>
    <n v="83"/>
    <n v="10"/>
    <n v="0"/>
    <n v="8"/>
    <n v="11"/>
  </r>
  <r>
    <x v="415"/>
    <s v="Daddy Yankee, Bad Bunny"/>
    <n v="2"/>
    <n v="2020"/>
    <n v="2"/>
    <n v="29"/>
    <x v="11"/>
    <n v="4890"/>
    <n v="20"/>
    <n v="759208783"/>
    <n v="52"/>
    <n v="42"/>
    <n v="100"/>
    <n v="0"/>
    <n v="0"/>
    <n v="93"/>
    <s v="C#"/>
    <s v="Major"/>
    <n v="74"/>
    <n v="59"/>
    <n v="87"/>
    <n v="3"/>
    <n v="0"/>
    <n v="8"/>
    <n v="5"/>
  </r>
  <r>
    <x v="416"/>
    <s v="Bad Bunny"/>
    <n v="1"/>
    <n v="2020"/>
    <n v="2"/>
    <n v="29"/>
    <x v="11"/>
    <n v="1188"/>
    <n v="0"/>
    <n v="312622938"/>
    <n v="13"/>
    <n v="1"/>
    <n v="15"/>
    <n v="0"/>
    <n v="1"/>
    <n v="94"/>
    <s v="C#"/>
    <s v="Minor"/>
    <n v="76"/>
    <n v="81"/>
    <n v="80"/>
    <n v="20"/>
    <n v="0"/>
    <n v="25"/>
    <n v="4"/>
  </r>
  <r>
    <x v="417"/>
    <s v="Taylor Swift"/>
    <n v="1"/>
    <n v="2022"/>
    <n v="10"/>
    <n v="21"/>
    <x v="48"/>
    <n v="1597"/>
    <n v="0"/>
    <n v="187339835"/>
    <n v="6"/>
    <n v="3"/>
    <n v="15"/>
    <n v="0"/>
    <n v="0"/>
    <n v="110"/>
    <m/>
    <s v="Major"/>
    <n v="48"/>
    <n v="15"/>
    <n v="31"/>
    <n v="80"/>
    <n v="22"/>
    <n v="12"/>
    <n v="4"/>
  </r>
  <r>
    <x v="418"/>
    <s v="Gabito Ballesteros, Junior H, Peso Pluma"/>
    <n v="3"/>
    <n v="2023"/>
    <n v="6"/>
    <n v="22"/>
    <x v="133"/>
    <n v="332"/>
    <n v="26"/>
    <n v="86444842"/>
    <n v="11"/>
    <n v="163"/>
    <n v="10"/>
    <n v="4"/>
    <n v="0"/>
    <n v="140"/>
    <s v="F"/>
    <s v="Minor"/>
    <n v="65"/>
    <n v="87"/>
    <n v="74"/>
    <n v="22"/>
    <n v="0"/>
    <n v="42"/>
    <n v="4"/>
  </r>
  <r>
    <x v="419"/>
    <s v="Feid"/>
    <n v="1"/>
    <n v="2022"/>
    <n v="9"/>
    <n v="13"/>
    <x v="268"/>
    <n v="330"/>
    <n v="0"/>
    <n v="53987404"/>
    <n v="3"/>
    <n v="0"/>
    <n v="2"/>
    <n v="0"/>
    <n v="0"/>
    <n v="93"/>
    <s v="D"/>
    <s v="Major"/>
    <n v="78"/>
    <n v="75"/>
    <n v="62"/>
    <n v="6"/>
    <n v="0"/>
    <n v="15"/>
    <n v="6"/>
  </r>
  <r>
    <x v="420"/>
    <s v="Jasiel Nuï¿½ï¿½ez, Peso P"/>
    <n v="2"/>
    <n v="2023"/>
    <n v="6"/>
    <n v="22"/>
    <x v="133"/>
    <n v="58"/>
    <n v="18"/>
    <n v="39058561"/>
    <n v="2"/>
    <n v="106"/>
    <n v="4"/>
    <n v="2"/>
    <n v="184"/>
    <n v="116"/>
    <s v="B"/>
    <s v="Major"/>
    <n v="77"/>
    <n v="79"/>
    <n v="62"/>
    <n v="33"/>
    <n v="1"/>
    <n v="15"/>
    <n v="3"/>
  </r>
  <r>
    <x v="421"/>
    <s v="Myke Towers"/>
    <n v="1"/>
    <n v="2023"/>
    <n v="3"/>
    <n v="23"/>
    <x v="196"/>
    <n v="1474"/>
    <n v="48"/>
    <n v="133716286"/>
    <n v="48"/>
    <n v="126"/>
    <n v="58"/>
    <n v="14"/>
    <n v="382"/>
    <n v="92"/>
    <s v="C#"/>
    <s v="Major"/>
    <n v="71"/>
    <n v="61"/>
    <n v="74"/>
    <n v="7"/>
    <n v="0"/>
    <n v="10"/>
    <n v="4"/>
  </r>
  <r>
    <x v="422"/>
    <s v="BLESSD, Peso Pluma"/>
    <n v="2"/>
    <n v="2023"/>
    <n v="4"/>
    <n v="4"/>
    <x v="269"/>
    <n v="291"/>
    <n v="8"/>
    <n v="127026613"/>
    <n v="8"/>
    <n v="78"/>
    <n v="4"/>
    <n v="1"/>
    <n v="1"/>
    <n v="133"/>
    <s v="A"/>
    <s v="Minor"/>
    <n v="78"/>
    <n v="90"/>
    <n v="84"/>
    <n v="31"/>
    <n v="0"/>
    <n v="7"/>
    <n v="4"/>
  </r>
  <r>
    <x v="423"/>
    <s v="Wham!"/>
    <n v="1"/>
    <n v="1984"/>
    <n v="1"/>
    <n v="1"/>
    <x v="270"/>
    <n v="22153"/>
    <n v="0"/>
    <n v="1159176109"/>
    <n v="274"/>
    <n v="111"/>
    <n v="1302"/>
    <n v="0"/>
    <m/>
    <n v="107"/>
    <s v="B"/>
    <s v="Minor"/>
    <n v="74"/>
    <n v="88"/>
    <n v="65"/>
    <n v="28"/>
    <n v="0"/>
    <n v="46"/>
    <n v="3"/>
  </r>
  <r>
    <x v="424"/>
    <s v="Burna Boy"/>
    <n v="1"/>
    <n v="2022"/>
    <n v="5"/>
    <n v="12"/>
    <x v="132"/>
    <n v="4526"/>
    <n v="12"/>
    <n v="293466523"/>
    <n v="156"/>
    <n v="275"/>
    <n v="150"/>
    <n v="3"/>
    <n v="128"/>
    <n v="88"/>
    <s v="D#"/>
    <s v="Minor"/>
    <n v="80"/>
    <n v="55"/>
    <n v="56"/>
    <n v="13"/>
    <n v="0"/>
    <n v="8"/>
    <n v="9"/>
  </r>
  <r>
    <x v="425"/>
    <s v="Morgan Wallen"/>
    <n v="1"/>
    <n v="2023"/>
    <n v="1"/>
    <n v="31"/>
    <x v="194"/>
    <n v="2420"/>
    <n v="19"/>
    <n v="429829812"/>
    <n v="52"/>
    <n v="107"/>
    <n v="15"/>
    <n v="1"/>
    <n v="325"/>
    <n v="204"/>
    <s v="F#"/>
    <s v="Major"/>
    <n v="52"/>
    <n v="52"/>
    <n v="68"/>
    <n v="46"/>
    <n v="0"/>
    <n v="15"/>
    <n v="4"/>
  </r>
  <r>
    <x v="426"/>
    <s v="Harry Styles"/>
    <n v="1"/>
    <n v="2022"/>
    <n v="5"/>
    <n v="20"/>
    <x v="95"/>
    <n v="7461"/>
    <n v="8"/>
    <n v="743693613"/>
    <n v="166"/>
    <n v="42"/>
    <n v="199"/>
    <n v="16"/>
    <n v="58"/>
    <n v="115"/>
    <s v="A#"/>
    <s v="Major"/>
    <n v="71"/>
    <n v="90"/>
    <n v="73"/>
    <n v="30"/>
    <n v="0"/>
    <n v="11"/>
    <n v="5"/>
  </r>
  <r>
    <x v="427"/>
    <s v="Taylor Swift"/>
    <n v="1"/>
    <n v="2022"/>
    <n v="10"/>
    <n v="21"/>
    <x v="48"/>
    <n v="3763"/>
    <n v="8"/>
    <n v="488386797"/>
    <n v="51"/>
    <n v="43"/>
    <n v="38"/>
    <n v="10"/>
    <n v="1"/>
    <n v="97"/>
    <s v="A#"/>
    <s v="Major"/>
    <n v="73"/>
    <n v="10"/>
    <n v="44"/>
    <n v="26"/>
    <n v="0"/>
    <n v="16"/>
    <n v="8"/>
  </r>
  <r>
    <x v="428"/>
    <s v="Schï¿½ï¿½rze, DJ R"/>
    <n v="2"/>
    <n v="2022"/>
    <n v="3"/>
    <n v="24"/>
    <x v="271"/>
    <n v="832"/>
    <n v="3"/>
    <n v="130419412"/>
    <n v="18"/>
    <n v="124"/>
    <n v="24"/>
    <n v="1"/>
    <n v="0"/>
    <n v="140"/>
    <s v="F"/>
    <s v="Minor"/>
    <n v="44"/>
    <n v="41"/>
    <n v="92"/>
    <n v="0"/>
    <n v="0"/>
    <n v="44"/>
    <n v="7"/>
  </r>
  <r>
    <x v="429"/>
    <s v="Marshmello, Jonas Brothers"/>
    <n v="2"/>
    <n v="2021"/>
    <n v="4"/>
    <n v="28"/>
    <x v="272"/>
    <n v="4893"/>
    <n v="4"/>
    <n v="651732901"/>
    <n v="143"/>
    <n v="24"/>
    <n v="110"/>
    <n v="0"/>
    <n v="70"/>
    <n v="120"/>
    <s v="G"/>
    <s v="Major"/>
    <n v="72"/>
    <n v="67"/>
    <n v="72"/>
    <n v="0"/>
    <n v="0"/>
    <n v="13"/>
    <n v="4"/>
  </r>
  <r>
    <x v="430"/>
    <s v="Bruno Mars, Anderson .Paak, Silk Sonic"/>
    <n v="3"/>
    <n v="2021"/>
    <n v="3"/>
    <n v="5"/>
    <x v="273"/>
    <n v="14417"/>
    <n v="0"/>
    <n v="1115880852"/>
    <n v="237"/>
    <n v="123"/>
    <n v="569"/>
    <n v="0"/>
    <n v="10"/>
    <n v="148"/>
    <s v="F"/>
    <s v="Major"/>
    <n v="59"/>
    <n v="72"/>
    <n v="62"/>
    <n v="18"/>
    <n v="0"/>
    <n v="9"/>
    <n v="3"/>
  </r>
  <r>
    <x v="431"/>
    <s v="Charlie Puth, BTS, Jung Kook"/>
    <n v="3"/>
    <n v="2022"/>
    <n v="6"/>
    <n v="24"/>
    <x v="154"/>
    <n v="3107"/>
    <n v="39"/>
    <n v="720434240"/>
    <n v="38"/>
    <n v="0"/>
    <n v="4"/>
    <n v="0"/>
    <n v="0"/>
    <n v="101"/>
    <s v="D"/>
    <s v="Major"/>
    <n v="88"/>
    <n v="72"/>
    <n v="59"/>
    <n v="62"/>
    <n v="0"/>
    <n v="9"/>
    <n v="3"/>
  </r>
  <r>
    <x v="432"/>
    <s v="Marï¿½ï¿½lia Mendo"/>
    <n v="1"/>
    <n v="2022"/>
    <n v="12"/>
    <n v="9"/>
    <x v="86"/>
    <n v="993"/>
    <n v="4"/>
    <n v="267789608"/>
    <n v="30"/>
    <n v="84"/>
    <n v="88"/>
    <n v="1"/>
    <n v="28"/>
    <n v="130"/>
    <s v="F#"/>
    <s v="Major"/>
    <n v="74"/>
    <n v="79"/>
    <n v="87"/>
    <n v="45"/>
    <n v="0"/>
    <n v="30"/>
    <n v="3"/>
  </r>
  <r>
    <x v="433"/>
    <s v="The Weeknd"/>
    <n v="1"/>
    <n v="2022"/>
    <n v="1"/>
    <n v="7"/>
    <x v="9"/>
    <n v="2800"/>
    <n v="0"/>
    <n v="200660871"/>
    <n v="18"/>
    <n v="77"/>
    <n v="61"/>
    <n v="0"/>
    <n v="1"/>
    <n v="143"/>
    <m/>
    <s v="Major"/>
    <n v="53"/>
    <n v="50"/>
    <n v="79"/>
    <n v="0"/>
    <n v="0"/>
    <n v="8"/>
    <n v="3"/>
  </r>
  <r>
    <x v="434"/>
    <s v="Central Cee"/>
    <n v="1"/>
    <n v="2022"/>
    <n v="12"/>
    <n v="15"/>
    <x v="274"/>
    <n v="2301"/>
    <n v="20"/>
    <n v="298063749"/>
    <n v="49"/>
    <n v="23"/>
    <n v="110"/>
    <n v="0"/>
    <n v="8"/>
    <n v="146"/>
    <s v="D"/>
    <s v="Minor"/>
    <n v="74"/>
    <n v="51"/>
    <n v="45"/>
    <n v="86"/>
    <n v="0"/>
    <n v="21"/>
    <n v="38"/>
  </r>
  <r>
    <x v="435"/>
    <s v="Frank Sinatra, B. Swanson Quartet"/>
    <n v="2"/>
    <n v="1950"/>
    <n v="1"/>
    <n v="1"/>
    <x v="275"/>
    <n v="10585"/>
    <n v="0"/>
    <n v="473248298"/>
    <n v="126"/>
    <n v="108"/>
    <n v="406"/>
    <n v="0"/>
    <n v="0"/>
    <n v="143"/>
    <s v="D"/>
    <s v="Major"/>
    <n v="60"/>
    <n v="86"/>
    <n v="32"/>
    <n v="88"/>
    <n v="0"/>
    <n v="34"/>
    <n v="6"/>
  </r>
  <r>
    <x v="435"/>
    <s v="Dean Martin"/>
    <n v="1"/>
    <n v="1959"/>
    <n v="11"/>
    <n v="16"/>
    <x v="276"/>
    <n v="6512"/>
    <n v="0"/>
    <n v="446390129"/>
    <n v="88"/>
    <n v="1"/>
    <n v="277"/>
    <n v="0"/>
    <n v="0"/>
    <n v="134"/>
    <s v="C#"/>
    <s v="Major"/>
    <n v="45"/>
    <n v="72"/>
    <n v="24"/>
    <n v="91"/>
    <n v="0"/>
    <n v="18"/>
    <n v="4"/>
  </r>
  <r>
    <x v="436"/>
    <s v="Alec Benjamin"/>
    <n v="1"/>
    <n v="2018"/>
    <n v="5"/>
    <n v="25"/>
    <x v="277"/>
    <n v="5897"/>
    <n v="19"/>
    <n v="1374581173"/>
    <n v="0"/>
    <n v="0"/>
    <n v="885"/>
    <n v="0"/>
    <n v="0"/>
    <n v="150"/>
    <s v="C#"/>
    <s v="Minor"/>
    <n v="65"/>
    <n v="51"/>
    <n v="55"/>
    <n v="73"/>
    <n v="0"/>
    <n v="14"/>
    <n v="3"/>
  </r>
  <r>
    <x v="437"/>
    <s v="Dua Lipa"/>
    <n v="1"/>
    <n v="2020"/>
    <n v="3"/>
    <n v="27"/>
    <x v="278"/>
    <n v="9833"/>
    <n v="0"/>
    <n v="797196073"/>
    <n v="233"/>
    <n v="82"/>
    <n v="531"/>
    <n v="1"/>
    <n v="1"/>
    <n v="103"/>
    <s v="F#"/>
    <s v="Minor"/>
    <n v="69"/>
    <n v="90"/>
    <n v="88"/>
    <n v="5"/>
    <n v="0"/>
    <n v="29"/>
    <n v="8"/>
  </r>
  <r>
    <x v="438"/>
    <s v="Dua Lipa, DaBaby"/>
    <n v="2"/>
    <n v="2020"/>
    <n v="3"/>
    <n v="27"/>
    <x v="278"/>
    <n v="15894"/>
    <n v="8"/>
    <n v="1802514301"/>
    <n v="198"/>
    <n v="13"/>
    <n v="544"/>
    <n v="0"/>
    <n v="60"/>
    <n v="103"/>
    <s v="F#"/>
    <s v="Minor"/>
    <n v="70"/>
    <n v="92"/>
    <n v="83"/>
    <n v="1"/>
    <n v="0"/>
    <n v="7"/>
    <n v="6"/>
  </r>
  <r>
    <x v="439"/>
    <s v="Anuel Aa, Jhay Cortez"/>
    <n v="2"/>
    <n v="2021"/>
    <n v="9"/>
    <n v="2"/>
    <x v="279"/>
    <n v="2012"/>
    <n v="0"/>
    <n v="355219175"/>
    <n v="101"/>
    <n v="12"/>
    <n v="38"/>
    <n v="0"/>
    <n v="0"/>
    <n v="105"/>
    <s v="G#"/>
    <s v="Major"/>
    <n v="76"/>
    <n v="58"/>
    <n v="84"/>
    <n v="10"/>
    <n v="0"/>
    <n v="13"/>
    <n v="10"/>
  </r>
  <r>
    <x v="440"/>
    <s v="Stromae"/>
    <n v="1"/>
    <n v="2022"/>
    <n v="1"/>
    <n v="9"/>
    <x v="280"/>
    <n v="2035"/>
    <n v="0"/>
    <n v="108809090"/>
    <n v="41"/>
    <n v="122"/>
    <n v="394"/>
    <n v="0"/>
    <n v="2"/>
    <n v="88"/>
    <s v="D"/>
    <s v="Minor"/>
    <n v="56"/>
    <n v="58"/>
    <n v="55"/>
    <n v="35"/>
    <n v="0"/>
    <n v="23"/>
    <n v="11"/>
  </r>
  <r>
    <x v="441"/>
    <s v="Oliver Tree"/>
    <n v="1"/>
    <n v="2020"/>
    <n v="7"/>
    <n v="17"/>
    <x v="281"/>
    <n v="2868"/>
    <n v="0"/>
    <n v="501541661"/>
    <n v="43"/>
    <n v="15"/>
    <n v="116"/>
    <n v="0"/>
    <m/>
    <n v="80"/>
    <m/>
    <s v="Major"/>
    <n v="70"/>
    <n v="57"/>
    <n v="49"/>
    <n v="19"/>
    <n v="0"/>
    <n v="12"/>
    <n v="8"/>
  </r>
  <r>
    <x v="442"/>
    <s v="Rihanna"/>
    <n v="1"/>
    <n v="2022"/>
    <n v="10"/>
    <n v="28"/>
    <x v="282"/>
    <n v="3311"/>
    <n v="0"/>
    <n v="297328960"/>
    <n v="129"/>
    <n v="31"/>
    <n v="212"/>
    <n v="1"/>
    <n v="41"/>
    <n v="177"/>
    <s v="A"/>
    <s v="Major"/>
    <n v="25"/>
    <n v="17"/>
    <n v="30"/>
    <n v="90"/>
    <n v="0"/>
    <n v="13"/>
    <n v="3"/>
  </r>
  <r>
    <x v="443"/>
    <s v="Charlie Puth"/>
    <n v="1"/>
    <n v="2022"/>
    <n v="1"/>
    <n v="19"/>
    <x v="283"/>
    <n v="4049"/>
    <n v="0"/>
    <n v="500340342"/>
    <n v="119"/>
    <n v="6"/>
    <n v="85"/>
    <n v="1"/>
    <n v="1"/>
    <n v="184"/>
    <s v="F#"/>
    <s v="Major"/>
    <n v="69"/>
    <n v="91"/>
    <n v="63"/>
    <n v="11"/>
    <n v="0"/>
    <n v="9"/>
    <n v="31"/>
  </r>
  <r>
    <x v="444"/>
    <s v="Jimin"/>
    <n v="1"/>
    <n v="2023"/>
    <n v="3"/>
    <n v="24"/>
    <x v="79"/>
    <n v="596"/>
    <n v="68"/>
    <n v="363369738"/>
    <n v="8"/>
    <n v="104"/>
    <n v="23"/>
    <n v="2"/>
    <n v="29"/>
    <n v="120"/>
    <s v="G"/>
    <s v="Major"/>
    <n v="63"/>
    <n v="36"/>
    <n v="73"/>
    <n v="0"/>
    <n v="0"/>
    <n v="36"/>
    <n v="4"/>
  </r>
  <r>
    <x v="445"/>
    <s v="Jimin"/>
    <n v="1"/>
    <n v="2023"/>
    <n v="3"/>
    <n v="24"/>
    <x v="79"/>
    <n v="373"/>
    <n v="19"/>
    <n v="173627354"/>
    <n v="4"/>
    <n v="72"/>
    <n v="5"/>
    <n v="0"/>
    <n v="5"/>
    <n v="120"/>
    <s v="G"/>
    <s v="Major"/>
    <n v="62"/>
    <n v="32"/>
    <n v="76"/>
    <n v="0"/>
    <n v="0"/>
    <n v="39"/>
    <n v="4"/>
  </r>
  <r>
    <x v="446"/>
    <s v="Halsey, Suga"/>
    <n v="2"/>
    <n v="2023"/>
    <n v="6"/>
    <n v="5"/>
    <x v="284"/>
    <n v="215"/>
    <n v="6"/>
    <n v="51985779"/>
    <n v="6"/>
    <n v="14"/>
    <n v="8"/>
    <n v="2"/>
    <n v="4"/>
    <n v="84"/>
    <s v="A"/>
    <s v="Minor"/>
    <n v="43"/>
    <n v="14"/>
    <n v="74"/>
    <n v="1"/>
    <n v="0"/>
    <n v="19"/>
    <n v="8"/>
  </r>
  <r>
    <x v="447"/>
    <s v="Freddie Dredd"/>
    <n v="1"/>
    <n v="2022"/>
    <n v="8"/>
    <n v="11"/>
    <x v="285"/>
    <n v="688"/>
    <n v="0"/>
    <n v="199386237"/>
    <n v="14"/>
    <n v="1"/>
    <n v="17"/>
    <n v="0"/>
    <n v="2"/>
    <n v="75"/>
    <s v="B"/>
    <s v="Minor"/>
    <n v="80"/>
    <n v="46"/>
    <n v="62"/>
    <n v="3"/>
    <n v="6"/>
    <n v="11"/>
    <n v="46"/>
  </r>
  <r>
    <x v="448"/>
    <s v="WizKid, Toian, Metro Boomin, Don Toliver, Beam"/>
    <n v="5"/>
    <n v="2023"/>
    <n v="6"/>
    <n v="2"/>
    <x v="35"/>
    <n v="197"/>
    <n v="0"/>
    <n v="32761689"/>
    <n v="3"/>
    <n v="10"/>
    <n v="3"/>
    <n v="0"/>
    <n v="0"/>
    <n v="101"/>
    <s v="F"/>
    <s v="Major"/>
    <n v="92"/>
    <n v="59"/>
    <n v="51"/>
    <n v="41"/>
    <n v="51"/>
    <n v="26"/>
    <n v="8"/>
  </r>
  <r>
    <x v="449"/>
    <s v="Harry Styles"/>
    <n v="1"/>
    <n v="2022"/>
    <n v="5"/>
    <n v="20"/>
    <x v="95"/>
    <n v="2302"/>
    <n v="0"/>
    <n v="273194684"/>
    <n v="20"/>
    <n v="3"/>
    <n v="39"/>
    <n v="0"/>
    <n v="0"/>
    <n v="142"/>
    <s v="D#"/>
    <s v="Major"/>
    <n v="56"/>
    <n v="40"/>
    <n v="54"/>
    <n v="72"/>
    <n v="0"/>
    <n v="10"/>
    <n v="4"/>
  </r>
  <r>
    <x v="450"/>
    <s v="ROSALï¿½"/>
    <n v="1"/>
    <n v="2023"/>
    <n v="1"/>
    <n v="27"/>
    <x v="178"/>
    <n v="1838"/>
    <n v="0"/>
    <n v="124988687"/>
    <n v="105"/>
    <n v="41"/>
    <n v="114"/>
    <n v="1"/>
    <n v="59"/>
    <n v="170"/>
    <s v="F#"/>
    <s v="Minor"/>
    <n v="56"/>
    <n v="56"/>
    <n v="63"/>
    <n v="13"/>
    <n v="0"/>
    <n v="19"/>
    <n v="27"/>
  </r>
  <r>
    <x v="451"/>
    <s v="Julieta Venegas, Bad Bunny, Tainy"/>
    <n v="3"/>
    <n v="2021"/>
    <n v="10"/>
    <n v="5"/>
    <x v="286"/>
    <n v="3423"/>
    <n v="26"/>
    <n v="775542072"/>
    <n v="61"/>
    <n v="65"/>
    <n v="53"/>
    <n v="6"/>
    <n v="0"/>
    <n v="170"/>
    <s v="E"/>
    <s v="Minor"/>
    <n v="64"/>
    <n v="14"/>
    <n v="70"/>
    <n v="9"/>
    <n v="0"/>
    <n v="9"/>
    <n v="8"/>
  </r>
  <r>
    <x v="452"/>
    <s v="Bruno Mars"/>
    <n v="1"/>
    <n v="2012"/>
    <n v="12"/>
    <n v="5"/>
    <x v="287"/>
    <n v="1622"/>
    <n v="9"/>
    <n v="1481349984"/>
    <n v="0"/>
    <n v="0"/>
    <n v="356"/>
    <n v="0"/>
    <n v="0"/>
    <n v="144"/>
    <s v="F"/>
    <s v="Major"/>
    <n v="73"/>
    <n v="87"/>
    <n v="70"/>
    <n v="6"/>
    <n v="0"/>
    <n v="28"/>
    <n v="5"/>
  </r>
  <r>
    <x v="453"/>
    <s v="Brray, Rauw Alejandro, Lyanno"/>
    <n v="3"/>
    <n v="2022"/>
    <n v="7"/>
    <n v="25"/>
    <x v="288"/>
    <n v="3301"/>
    <n v="30"/>
    <n v="471819764"/>
    <n v="72"/>
    <n v="64"/>
    <n v="64"/>
    <n v="6"/>
    <n v="3"/>
    <n v="102"/>
    <s v="B"/>
    <s v="Minor"/>
    <n v="83"/>
    <n v="58"/>
    <n v="83"/>
    <n v="21"/>
    <n v="0"/>
    <n v="10"/>
    <n v="5"/>
  </r>
  <r>
    <x v="454"/>
    <s v="Big One, Duki, Lit Killah, Maria Becerra, FMK, Rusherking, Emilia, Tiago pzk"/>
    <n v="8"/>
    <n v="2023"/>
    <n v="6"/>
    <n v="1"/>
    <x v="221"/>
    <n v="1150"/>
    <n v="31"/>
    <n v="123122413"/>
    <n v="22"/>
    <n v="33"/>
    <n v="34"/>
    <n v="7"/>
    <n v="184"/>
    <n v="120"/>
    <m/>
    <s v="Major"/>
    <n v="81"/>
    <n v="63"/>
    <n v="68"/>
    <n v="11"/>
    <n v="0"/>
    <n v="11"/>
    <n v="4"/>
  </r>
  <r>
    <x v="455"/>
    <s v="Eminem"/>
    <n v="1"/>
    <n v="2002"/>
    <n v="1"/>
    <n v="1"/>
    <x v="250"/>
    <n v="32502"/>
    <n v="21"/>
    <n v="1829992958"/>
    <n v="247"/>
    <n v="54"/>
    <n v="5567"/>
    <n v="1"/>
    <n v="51"/>
    <n v="171"/>
    <s v="D"/>
    <s v="Major"/>
    <n v="70"/>
    <n v="6"/>
    <n v="73"/>
    <n v="1"/>
    <n v="0"/>
    <n v="36"/>
    <n v="26"/>
  </r>
  <r>
    <x v="456"/>
    <s v="Frank Ocean"/>
    <n v="1"/>
    <n v="2012"/>
    <n v="1"/>
    <n v="1"/>
    <x v="152"/>
    <n v="29499"/>
    <n v="11"/>
    <n v="822239726"/>
    <n v="124"/>
    <n v="27"/>
    <n v="587"/>
    <n v="0"/>
    <n v="4"/>
    <n v="123"/>
    <s v="A#"/>
    <s v="Minor"/>
    <n v="91"/>
    <n v="49"/>
    <n v="61"/>
    <n v="3"/>
    <n v="0"/>
    <n v="17"/>
    <n v="22"/>
  </r>
  <r>
    <x v="457"/>
    <s v="The Weeknd, Gesaffelstein"/>
    <n v="2"/>
    <n v="2019"/>
    <n v="1"/>
    <n v="11"/>
    <x v="289"/>
    <n v="7731"/>
    <n v="2"/>
    <n v="686734357"/>
    <n v="110"/>
    <n v="145"/>
    <n v="447"/>
    <n v="0"/>
    <n v="46"/>
    <n v="101"/>
    <s v="D"/>
    <s v="Major"/>
    <n v="66"/>
    <n v="18"/>
    <n v="68"/>
    <n v="9"/>
    <n v="0"/>
    <n v="12"/>
    <n v="4"/>
  </r>
  <r>
    <x v="458"/>
    <s v="The Kid Laroi"/>
    <n v="1"/>
    <n v="2023"/>
    <n v="1"/>
    <n v="27"/>
    <x v="178"/>
    <n v="1283"/>
    <n v="0"/>
    <n v="147538971"/>
    <n v="57"/>
    <n v="4"/>
    <n v="48"/>
    <n v="0"/>
    <n v="0"/>
    <n v="107"/>
    <s v="B"/>
    <s v="Minor"/>
    <n v="66"/>
    <n v="47"/>
    <n v="40"/>
    <n v="72"/>
    <n v="0"/>
    <n v="11"/>
    <n v="3"/>
  </r>
  <r>
    <x v="459"/>
    <s v="IVE"/>
    <n v="1"/>
    <n v="2022"/>
    <n v="4"/>
    <n v="5"/>
    <x v="290"/>
    <n v="753"/>
    <n v="8"/>
    <n v="305771063"/>
    <n v="28"/>
    <n v="124"/>
    <n v="13"/>
    <n v="0"/>
    <n v="1"/>
    <n v="118"/>
    <s v="C#"/>
    <s v="Minor"/>
    <n v="70"/>
    <n v="54"/>
    <n v="71"/>
    <n v="0"/>
    <n v="0"/>
    <n v="33"/>
    <n v="4"/>
  </r>
  <r>
    <x v="460"/>
    <s v="Edison Lighthouse"/>
    <n v="1"/>
    <n v="1970"/>
    <n v="1"/>
    <n v="1"/>
    <x v="291"/>
    <n v="2877"/>
    <n v="0"/>
    <s v="BPM110KeyAModeMajorDanceability53Valence75Energy69Acousticness7Instrumentalness0Liveness17Speechiness3"/>
    <n v="16"/>
    <n v="0"/>
    <n v="54"/>
    <n v="0"/>
    <n v="0"/>
    <n v="110"/>
    <s v="A"/>
    <s v="Major"/>
    <n v="53"/>
    <n v="75"/>
    <n v="69"/>
    <n v="7"/>
    <n v="0"/>
    <n v="17"/>
    <n v="3"/>
  </r>
  <r>
    <x v="461"/>
    <s v="SZA"/>
    <n v="1"/>
    <n v="2022"/>
    <n v="12"/>
    <n v="9"/>
    <x v="86"/>
    <n v="1127"/>
    <n v="0"/>
    <n v="110849052"/>
    <n v="16"/>
    <n v="63"/>
    <n v="8"/>
    <n v="0"/>
    <n v="0"/>
    <n v="65"/>
    <s v="A"/>
    <s v="Minor"/>
    <n v="71"/>
    <n v="55"/>
    <n v="26"/>
    <n v="85"/>
    <n v="0"/>
    <n v="13"/>
    <n v="8"/>
  </r>
  <r>
    <x v="462"/>
    <s v="Ckay, AX'EL, Dj Yo!"/>
    <n v="3"/>
    <n v="2019"/>
    <n v="8"/>
    <n v="30"/>
    <x v="124"/>
    <n v="2696"/>
    <n v="0"/>
    <n v="540539717"/>
    <n v="42"/>
    <n v="2"/>
    <n v="57"/>
    <n v="0"/>
    <m/>
    <n v="120"/>
    <s v="G#"/>
    <s v="Major"/>
    <n v="58"/>
    <n v="44"/>
    <n v="60"/>
    <n v="44"/>
    <n v="9"/>
    <n v="5"/>
    <n v="6"/>
  </r>
  <r>
    <x v="463"/>
    <s v="Ckay"/>
    <n v="1"/>
    <n v="2019"/>
    <n v="7"/>
    <n v="26"/>
    <x v="292"/>
    <n v="5669"/>
    <n v="2"/>
    <n v="726837877"/>
    <n v="74"/>
    <n v="0"/>
    <n v="262"/>
    <n v="14"/>
    <m/>
    <n v="93"/>
    <s v="F"/>
    <s v="Minor"/>
    <n v="74"/>
    <n v="53"/>
    <n v="73"/>
    <n v="61"/>
    <n v="0"/>
    <n v="13"/>
    <n v="4"/>
  </r>
  <r>
    <x v="464"/>
    <s v="Harry Styles"/>
    <n v="1"/>
    <n v="2022"/>
    <n v="5"/>
    <n v="20"/>
    <x v="95"/>
    <n v="1933"/>
    <n v="0"/>
    <n v="233671263"/>
    <n v="13"/>
    <n v="2"/>
    <n v="31"/>
    <n v="0"/>
    <n v="0"/>
    <n v="118"/>
    <s v="G"/>
    <s v="Major"/>
    <n v="56"/>
    <n v="20"/>
    <n v="54"/>
    <n v="67"/>
    <n v="0"/>
    <n v="6"/>
    <n v="5"/>
  </r>
  <r>
    <x v="465"/>
    <s v="Justin Bieber"/>
    <n v="1"/>
    <n v="2015"/>
    <n v="11"/>
    <n v="9"/>
    <x v="293"/>
    <n v="22730"/>
    <n v="5"/>
    <n v="2123309722"/>
    <n v="289"/>
    <n v="87"/>
    <n v="2430"/>
    <n v="0"/>
    <n v="36"/>
    <n v="100"/>
    <s v="E"/>
    <s v="Major"/>
    <n v="61"/>
    <n v="53"/>
    <n v="38"/>
    <n v="84"/>
    <n v="0"/>
    <n v="28"/>
    <n v="44"/>
  </r>
  <r>
    <x v="466"/>
    <s v="Billie Eilish, Khalid"/>
    <n v="2"/>
    <n v="2017"/>
    <n v="8"/>
    <n v="11"/>
    <x v="294"/>
    <n v="15032"/>
    <n v="30"/>
    <n v="2355719893"/>
    <n v="221"/>
    <n v="96"/>
    <n v="1078"/>
    <n v="2"/>
    <n v="136"/>
    <n v="115"/>
    <s v="E"/>
    <s v="Minor"/>
    <n v="35"/>
    <n v="12"/>
    <n v="30"/>
    <n v="93"/>
    <n v="0"/>
    <n v="10"/>
    <n v="3"/>
  </r>
  <r>
    <x v="467"/>
    <s v="Taylor Swift"/>
    <n v="1"/>
    <n v="2012"/>
    <n v="1"/>
    <n v="1"/>
    <x v="152"/>
    <n v="8448"/>
    <n v="23"/>
    <n v="882831184"/>
    <n v="160"/>
    <n v="110"/>
    <n v="163"/>
    <n v="0"/>
    <n v="5"/>
    <n v="206"/>
    <s v="G"/>
    <s v="Major"/>
    <n v="43"/>
    <n v="50"/>
    <n v="55"/>
    <n v="50"/>
    <n v="0"/>
    <n v="15"/>
    <n v="10"/>
  </r>
  <r>
    <x v="468"/>
    <s v="TV Girl"/>
    <n v="1"/>
    <n v="2014"/>
    <n v="6"/>
    <n v="5"/>
    <x v="295"/>
    <n v="6339"/>
    <n v="13"/>
    <n v="466231982"/>
    <n v="3"/>
    <n v="1"/>
    <n v="36"/>
    <n v="1"/>
    <n v="37"/>
    <n v="105"/>
    <s v="F"/>
    <s v="Minor"/>
    <n v="56"/>
    <n v="57"/>
    <n v="87"/>
    <n v="0"/>
    <n v="1"/>
    <n v="10"/>
    <n v="4"/>
  </r>
  <r>
    <x v="469"/>
    <s v="Treyce"/>
    <n v="1"/>
    <n v="2022"/>
    <n v="7"/>
    <n v="28"/>
    <x v="153"/>
    <n v="242"/>
    <n v="0"/>
    <n v="70069745"/>
    <n v="12"/>
    <n v="2"/>
    <n v="13"/>
    <n v="0"/>
    <n v="4"/>
    <n v="128"/>
    <s v="E"/>
    <s v="Minor"/>
    <n v="82"/>
    <n v="61"/>
    <n v="59"/>
    <n v="30"/>
    <n v="0"/>
    <n v="12"/>
    <n v="4"/>
  </r>
  <r>
    <x v="470"/>
    <s v="SZA"/>
    <n v="1"/>
    <n v="2022"/>
    <n v="12"/>
    <n v="9"/>
    <x v="86"/>
    <n v="1911"/>
    <n v="0"/>
    <n v="272377463"/>
    <n v="23"/>
    <n v="71"/>
    <n v="14"/>
    <n v="0"/>
    <n v="9"/>
    <n v="145"/>
    <m/>
    <s v="Minor"/>
    <n v="70"/>
    <n v="34"/>
    <n v="55"/>
    <n v="43"/>
    <n v="0"/>
    <n v="16"/>
    <n v="6"/>
  </r>
  <r>
    <x v="471"/>
    <s v="Juice WRLD"/>
    <n v="1"/>
    <n v="2017"/>
    <n v="6"/>
    <n v="15"/>
    <x v="296"/>
    <n v="14749"/>
    <n v="0"/>
    <n v="2288695111"/>
    <n v="188"/>
    <n v="34"/>
    <n v="710"/>
    <n v="0"/>
    <n v="5"/>
    <n v="84"/>
    <s v="B"/>
    <s v="Minor"/>
    <n v="44"/>
    <n v="22"/>
    <n v="48"/>
    <n v="38"/>
    <n v="0"/>
    <n v="33"/>
    <n v="24"/>
  </r>
  <r>
    <x v="472"/>
    <s v="Junior H, Peso Pluma"/>
    <n v="2"/>
    <n v="2023"/>
    <n v="6"/>
    <n v="22"/>
    <x v="133"/>
    <n v="201"/>
    <n v="11"/>
    <n v="55842345"/>
    <n v="19"/>
    <n v="117"/>
    <n v="8"/>
    <n v="1"/>
    <n v="74"/>
    <n v="128"/>
    <s v="A"/>
    <s v="Minor"/>
    <n v="75"/>
    <n v="79"/>
    <n v="63"/>
    <n v="33"/>
    <n v="0"/>
    <n v="15"/>
    <n v="4"/>
  </r>
  <r>
    <x v="473"/>
    <s v="King"/>
    <n v="1"/>
    <n v="2022"/>
    <n v="10"/>
    <n v="12"/>
    <x v="188"/>
    <n v="288"/>
    <n v="6"/>
    <n v="319566866"/>
    <n v="11"/>
    <n v="80"/>
    <n v="1"/>
    <n v="0"/>
    <n v="8"/>
    <n v="96"/>
    <s v="F#"/>
    <s v="Minor"/>
    <n v="70"/>
    <n v="40"/>
    <n v="51"/>
    <n v="35"/>
    <n v="0"/>
    <n v="10"/>
    <n v="4"/>
  </r>
  <r>
    <x v="474"/>
    <s v="Meghan Trainor"/>
    <n v="1"/>
    <n v="2022"/>
    <n v="10"/>
    <n v="21"/>
    <x v="48"/>
    <n v="3956"/>
    <n v="6"/>
    <n v="502574952"/>
    <n v="142"/>
    <n v="23"/>
    <n v="127"/>
    <n v="3"/>
    <n v="16"/>
    <n v="145"/>
    <s v="A#"/>
    <s v="Major"/>
    <n v="84"/>
    <n v="88"/>
    <n v="53"/>
    <n v="35"/>
    <n v="0"/>
    <n v="8"/>
    <n v="7"/>
  </r>
  <r>
    <x v="475"/>
    <s v="Drake, 21 Savage"/>
    <n v="2"/>
    <n v="2022"/>
    <n v="11"/>
    <n v="4"/>
    <x v="37"/>
    <n v="1545"/>
    <n v="0"/>
    <n v="154863153"/>
    <n v="22"/>
    <n v="7"/>
    <n v="15"/>
    <n v="0"/>
    <n v="0"/>
    <n v="131"/>
    <s v="G#"/>
    <s v="Minor"/>
    <n v="91"/>
    <n v="23"/>
    <n v="55"/>
    <n v="1"/>
    <n v="0"/>
    <n v="7"/>
    <n v="32"/>
  </r>
  <r>
    <x v="476"/>
    <s v="Jain"/>
    <n v="1"/>
    <n v="2015"/>
    <n v="6"/>
    <n v="22"/>
    <x v="297"/>
    <n v="6060"/>
    <n v="53"/>
    <n v="165484133"/>
    <n v="150"/>
    <n v="148"/>
    <n v="2703"/>
    <n v="22"/>
    <n v="1451"/>
    <n v="116"/>
    <s v="D"/>
    <s v="Major"/>
    <n v="82"/>
    <n v="40"/>
    <n v="66"/>
    <n v="39"/>
    <n v="51"/>
    <n v="25"/>
    <n v="7"/>
  </r>
  <r>
    <x v="477"/>
    <s v="Marï¿½ï¿½lia Mendonï¿½ï¿½a, Hugo &amp; G"/>
    <n v="2"/>
    <n v="2022"/>
    <n v="1"/>
    <n v="14"/>
    <x v="113"/>
    <n v="971"/>
    <n v="2"/>
    <n v="291709698"/>
    <n v="35"/>
    <n v="104"/>
    <n v="93"/>
    <n v="1"/>
    <n v="0"/>
    <n v="124"/>
    <m/>
    <s v="Minor"/>
    <n v="73"/>
    <n v="68"/>
    <n v="83"/>
    <n v="55"/>
    <n v="0"/>
    <n v="90"/>
    <n v="7"/>
  </r>
  <r>
    <x v="478"/>
    <s v="Kenia OS"/>
    <n v="1"/>
    <n v="2022"/>
    <n v="10"/>
    <n v="26"/>
    <x v="298"/>
    <n v="542"/>
    <n v="2"/>
    <n v="156214700"/>
    <n v="23"/>
    <n v="2"/>
    <n v="21"/>
    <n v="0"/>
    <n v="0"/>
    <n v="110"/>
    <s v="G#"/>
    <s v="Minor"/>
    <n v="81"/>
    <n v="64"/>
    <n v="79"/>
    <n v="5"/>
    <n v="0"/>
    <n v="31"/>
    <n v="3"/>
  </r>
  <r>
    <x v="479"/>
    <s v="Zï¿½ï¿½ Fe"/>
    <n v="1"/>
    <n v="2022"/>
    <n v="1"/>
    <n v="28"/>
    <x v="299"/>
    <n v="601"/>
    <n v="0"/>
    <n v="154119539"/>
    <n v="28"/>
    <n v="73"/>
    <n v="64"/>
    <n v="0"/>
    <n v="0"/>
    <n v="135"/>
    <s v="F"/>
    <s v="Minor"/>
    <n v="89"/>
    <n v="89"/>
    <n v="86"/>
    <n v="16"/>
    <n v="0"/>
    <n v="8"/>
    <n v="5"/>
  </r>
  <r>
    <x v="480"/>
    <s v="Xamï¿½ï¿½, Gustah, Neo B"/>
    <n v="3"/>
    <n v="2021"/>
    <n v="11"/>
    <n v="30"/>
    <x v="300"/>
    <n v="648"/>
    <n v="1"/>
    <n v="240684449"/>
    <n v="14"/>
    <n v="3"/>
    <n v="81"/>
    <n v="0"/>
    <n v="0"/>
    <n v="133"/>
    <s v="F#"/>
    <s v="Minor"/>
    <n v="82"/>
    <n v="52"/>
    <n v="61"/>
    <n v="38"/>
    <n v="0"/>
    <n v="14"/>
    <n v="27"/>
  </r>
  <r>
    <x v="481"/>
    <s v="Quevedo, Jhayco"/>
    <n v="2"/>
    <n v="2023"/>
    <n v="4"/>
    <n v="27"/>
    <x v="301"/>
    <n v="875"/>
    <n v="4"/>
    <n v="61105704"/>
    <n v="17"/>
    <n v="13"/>
    <n v="27"/>
    <n v="0"/>
    <n v="43"/>
    <n v="120"/>
    <s v="G"/>
    <s v="Minor"/>
    <n v="80"/>
    <n v="33"/>
    <n v="70"/>
    <n v="22"/>
    <n v="0"/>
    <n v="9"/>
    <n v="4"/>
  </r>
  <r>
    <x v="482"/>
    <s v="Karol G, Becky G"/>
    <n v="2"/>
    <n v="2022"/>
    <n v="2"/>
    <n v="10"/>
    <x v="302"/>
    <n v="6809"/>
    <n v="28"/>
    <n v="716591492"/>
    <n v="151"/>
    <n v="102"/>
    <n v="175"/>
    <n v="5"/>
    <n v="29"/>
    <n v="94"/>
    <s v="E"/>
    <s v="Minor"/>
    <n v="84"/>
    <n v="90"/>
    <n v="70"/>
    <n v="9"/>
    <n v="0"/>
    <n v="14"/>
    <n v="8"/>
  </r>
  <r>
    <x v="483"/>
    <s v="Morgan Wallen, Eric Church"/>
    <n v="2"/>
    <n v="2023"/>
    <n v="3"/>
    <n v="3"/>
    <x v="26"/>
    <n v="329"/>
    <n v="0"/>
    <n v="58890931"/>
    <n v="14"/>
    <n v="35"/>
    <n v="1"/>
    <n v="0"/>
    <n v="0"/>
    <n v="148"/>
    <s v="E"/>
    <s v="Major"/>
    <n v="50"/>
    <n v="49"/>
    <n v="76"/>
    <n v="12"/>
    <n v="0"/>
    <n v="12"/>
    <n v="3"/>
  </r>
  <r>
    <x v="484"/>
    <s v="Stray Kids"/>
    <n v="1"/>
    <n v="2022"/>
    <n v="3"/>
    <n v="18"/>
    <x v="134"/>
    <n v="651"/>
    <n v="0"/>
    <n v="212234990"/>
    <n v="6"/>
    <n v="188"/>
    <n v="20"/>
    <n v="0"/>
    <n v="0"/>
    <n v="120"/>
    <s v="C#"/>
    <s v="Major"/>
    <n v="58"/>
    <n v="71"/>
    <n v="80"/>
    <n v="15"/>
    <n v="0"/>
    <n v="7"/>
    <n v="41"/>
  </r>
  <r>
    <x v="485"/>
    <s v="Duki, NICKI NICOLE, Cris Mj, Standly, Stars Music Chile"/>
    <n v="5"/>
    <n v="2022"/>
    <n v="12"/>
    <n v="15"/>
    <x v="274"/>
    <n v="1845"/>
    <n v="16"/>
    <n v="223582566"/>
    <n v="20"/>
    <n v="8"/>
    <n v="30"/>
    <n v="2"/>
    <n v="0"/>
    <n v="95"/>
    <s v="C#"/>
    <s v="Major"/>
    <n v="77"/>
    <n v="72"/>
    <n v="87"/>
    <n v="17"/>
    <n v="0"/>
    <n v="7"/>
    <n v="5"/>
  </r>
  <r>
    <x v="486"/>
    <s v="Taylor Swift"/>
    <n v="1"/>
    <n v="2022"/>
    <n v="10"/>
    <n v="21"/>
    <x v="48"/>
    <n v="2304"/>
    <n v="0"/>
    <n v="317726339"/>
    <n v="12"/>
    <n v="16"/>
    <n v="14"/>
    <n v="0"/>
    <n v="0"/>
    <n v="108"/>
    <s v="G"/>
    <s v="Major"/>
    <n v="64"/>
    <n v="4"/>
    <n v="40"/>
    <n v="6"/>
    <n v="0"/>
    <n v="10"/>
    <n v="6"/>
  </r>
  <r>
    <x v="487"/>
    <s v="Ghost"/>
    <n v="1"/>
    <n v="2019"/>
    <n v="9"/>
    <n v="13"/>
    <x v="303"/>
    <n v="2668"/>
    <n v="2"/>
    <n v="387080183"/>
    <n v="38"/>
    <n v="266"/>
    <n v="78"/>
    <n v="0"/>
    <n v="141"/>
    <n v="130"/>
    <s v="B"/>
    <s v="Major"/>
    <n v="47"/>
    <n v="56"/>
    <n v="90"/>
    <n v="0"/>
    <n v="0"/>
    <n v="10"/>
    <n v="4"/>
  </r>
  <r>
    <x v="488"/>
    <s v="Mambo Kingz, DJ Luian, Anuel Aa"/>
    <n v="3"/>
    <n v="2023"/>
    <n v="3"/>
    <n v="2"/>
    <x v="304"/>
    <n v="1208"/>
    <n v="34"/>
    <n v="146409671"/>
    <n v="10"/>
    <n v="41"/>
    <n v="20"/>
    <n v="0"/>
    <n v="1"/>
    <n v="94"/>
    <s v="B"/>
    <s v="Major"/>
    <n v="82"/>
    <n v="53"/>
    <n v="67"/>
    <n v="34"/>
    <n v="0"/>
    <n v="9"/>
    <n v="8"/>
  </r>
  <r>
    <x v="489"/>
    <s v="Drake"/>
    <n v="1"/>
    <n v="2022"/>
    <n v="6"/>
    <n v="17"/>
    <x v="258"/>
    <n v="5263"/>
    <n v="0"/>
    <n v="195628667"/>
    <n v="66"/>
    <n v="89"/>
    <n v="61"/>
    <n v="0"/>
    <n v="11"/>
    <n v="125"/>
    <s v="E"/>
    <s v="Minor"/>
    <n v="51"/>
    <n v="5"/>
    <n v="68"/>
    <n v="12"/>
    <n v="2"/>
    <n v="15"/>
    <n v="6"/>
  </r>
  <r>
    <x v="490"/>
    <s v="Metallica"/>
    <n v="1"/>
    <n v="1986"/>
    <n v="3"/>
    <n v="3"/>
    <x v="305"/>
    <n v="6080"/>
    <n v="0"/>
    <n v="704171068"/>
    <n v="112"/>
    <n v="198"/>
    <n v="406"/>
    <n v="1"/>
    <n v="0"/>
    <n v="105"/>
    <s v="E"/>
    <s v="Minor"/>
    <n v="54"/>
    <n v="59"/>
    <n v="83"/>
    <n v="0"/>
    <n v="44"/>
    <n v="20"/>
    <n v="4"/>
  </r>
  <r>
    <x v="491"/>
    <s v="Taylor Swift"/>
    <n v="1"/>
    <n v="2022"/>
    <n v="10"/>
    <n v="21"/>
    <x v="48"/>
    <n v="1936"/>
    <n v="0"/>
    <n v="218320587"/>
    <n v="7"/>
    <n v="5"/>
    <n v="13"/>
    <n v="0"/>
    <n v="0"/>
    <n v="126"/>
    <s v="E"/>
    <s v="Major"/>
    <n v="66"/>
    <n v="12"/>
    <n v="35"/>
    <n v="55"/>
    <n v="0"/>
    <n v="9"/>
    <n v="14"/>
  </r>
  <r>
    <x v="492"/>
    <s v="Harry Styles"/>
    <n v="1"/>
    <n v="2022"/>
    <n v="5"/>
    <n v="20"/>
    <x v="95"/>
    <n v="3218"/>
    <n v="3"/>
    <n v="366214458"/>
    <n v="29"/>
    <n v="10"/>
    <n v="79"/>
    <n v="0"/>
    <n v="0"/>
    <n v="114"/>
    <s v="D"/>
    <s v="Major"/>
    <n v="51"/>
    <n v="39"/>
    <n v="29"/>
    <n v="90"/>
    <n v="0"/>
    <n v="10"/>
    <n v="4"/>
  </r>
  <r>
    <x v="493"/>
    <s v="Childish Gambino"/>
    <n v="1"/>
    <n v="2016"/>
    <n v="11"/>
    <n v="10"/>
    <x v="306"/>
    <n v="8775"/>
    <n v="0"/>
    <n v="445590495"/>
    <n v="33"/>
    <n v="60"/>
    <n v="107"/>
    <n v="1"/>
    <n v="0"/>
    <n v="118"/>
    <s v="F"/>
    <s v="Major"/>
    <n v="56"/>
    <n v="25"/>
    <n v="45"/>
    <n v="1"/>
    <n v="3"/>
    <n v="7"/>
    <n v="3"/>
  </r>
  <r>
    <x v="494"/>
    <s v="Ak4:20, Cris Mj, Pailita"/>
    <n v="3"/>
    <n v="2022"/>
    <n v="3"/>
    <n v="30"/>
    <x v="202"/>
    <n v="273"/>
    <n v="2"/>
    <n v="118381354"/>
    <n v="12"/>
    <n v="2"/>
    <n v="4"/>
    <n v="0"/>
    <n v="0"/>
    <n v="92"/>
    <m/>
    <s v="Major"/>
    <n v="86"/>
    <n v="91"/>
    <n v="79"/>
    <n v="29"/>
    <n v="0"/>
    <n v="60"/>
    <n v="16"/>
  </r>
  <r>
    <x v="495"/>
    <s v="Bad Bunny"/>
    <n v="1"/>
    <n v="2022"/>
    <n v="5"/>
    <n v="6"/>
    <x v="23"/>
    <n v="1443"/>
    <n v="0"/>
    <n v="305650299"/>
    <n v="9"/>
    <n v="11"/>
    <n v="22"/>
    <n v="1"/>
    <n v="0"/>
    <n v="85"/>
    <s v="A#"/>
    <s v="Major"/>
    <n v="71"/>
    <n v="43"/>
    <n v="65"/>
    <n v="23"/>
    <n v="0"/>
    <n v="9"/>
    <n v="5"/>
  </r>
  <r>
    <x v="496"/>
    <s v="Chencho Corleone, Bad Bunny"/>
    <n v="2"/>
    <n v="2022"/>
    <n v="5"/>
    <n v="6"/>
    <x v="23"/>
    <n v="8870"/>
    <n v="43"/>
    <n v="1440757818"/>
    <n v="104"/>
    <n v="120"/>
    <n v="141"/>
    <n v="26"/>
    <n v="49"/>
    <n v="92"/>
    <s v="C#"/>
    <s v="Minor"/>
    <n v="91"/>
    <n v="43"/>
    <n v="71"/>
    <n v="9"/>
    <n v="0"/>
    <n v="9"/>
    <n v="8"/>
  </r>
  <r>
    <x v="497"/>
    <s v="Justin Quiles, Lenny Tavï¿½ï¿½rez, BL"/>
    <n v="3"/>
    <n v="2021"/>
    <n v="10"/>
    <n v="27"/>
    <x v="184"/>
    <n v="2780"/>
    <n v="2"/>
    <n v="393230256"/>
    <n v="54"/>
    <n v="21"/>
    <n v="57"/>
    <n v="1"/>
    <n v="0"/>
    <n v="90"/>
    <s v="E"/>
    <s v="Minor"/>
    <n v="79"/>
    <n v="79"/>
    <n v="70"/>
    <n v="57"/>
    <n v="0"/>
    <n v="66"/>
    <n v="8"/>
  </r>
  <r>
    <x v="498"/>
    <s v="THE ANXIETY, Willow, Tyler Cole"/>
    <n v="3"/>
    <n v="2020"/>
    <n v="3"/>
    <n v="13"/>
    <x v="307"/>
    <n v="6734"/>
    <n v="0"/>
    <n v="530511203"/>
    <n v="47"/>
    <n v="14"/>
    <n v="90"/>
    <n v="0"/>
    <n v="1"/>
    <n v="95"/>
    <s v="D"/>
    <s v="Major"/>
    <n v="77"/>
    <n v="40"/>
    <n v="47"/>
    <n v="2"/>
    <n v="0"/>
    <n v="9"/>
    <n v="3"/>
  </r>
  <r>
    <x v="499"/>
    <s v="Mambo Kingz, DJ Luian, Anuel Aa"/>
    <n v="3"/>
    <n v="2023"/>
    <n v="5"/>
    <n v="4"/>
    <x v="166"/>
    <n v="675"/>
    <n v="1"/>
    <n v="50847624"/>
    <n v="9"/>
    <n v="13"/>
    <n v="11"/>
    <n v="0"/>
    <n v="1"/>
    <n v="178"/>
    <s v="C#"/>
    <s v="Minor"/>
    <n v="62"/>
    <n v="56"/>
    <n v="66"/>
    <n v="18"/>
    <n v="0"/>
    <n v="12"/>
    <n v="5"/>
  </r>
  <r>
    <x v="500"/>
    <s v="Maroon 5"/>
    <n v="1"/>
    <n v="2019"/>
    <n v="9"/>
    <n v="20"/>
    <x v="308"/>
    <n v="9974"/>
    <n v="2"/>
    <n v="1759567999"/>
    <n v="272"/>
    <n v="67"/>
    <n v="1066"/>
    <n v="1"/>
    <n v="19"/>
    <n v="91"/>
    <s v="B"/>
    <s v="Major"/>
    <n v="77"/>
    <n v="60"/>
    <n v="32"/>
    <n v="84"/>
    <n v="0"/>
    <n v="8"/>
    <n v="5"/>
  </r>
  <r>
    <x v="501"/>
    <s v="Migrantes, LiL CaKe, Nico Valdi"/>
    <n v="3"/>
    <n v="2022"/>
    <n v="12"/>
    <n v="16"/>
    <x v="73"/>
    <n v="1267"/>
    <n v="20"/>
    <n v="231332117"/>
    <n v="41"/>
    <n v="22"/>
    <n v="56"/>
    <n v="4"/>
    <n v="84"/>
    <n v="93"/>
    <s v="F#"/>
    <s v="Minor"/>
    <n v="84"/>
    <n v="96"/>
    <n v="79"/>
    <n v="43"/>
    <n v="0"/>
    <n v="18"/>
    <n v="11"/>
  </r>
  <r>
    <x v="502"/>
    <s v="Ed Sheeran, Elton John"/>
    <n v="2"/>
    <n v="2017"/>
    <n v="11"/>
    <n v="10"/>
    <x v="127"/>
    <n v="2209"/>
    <n v="0"/>
    <n v="135723538"/>
    <n v="72"/>
    <n v="90"/>
    <n v="141"/>
    <n v="0"/>
    <n v="0"/>
    <n v="114"/>
    <m/>
    <s v="Major"/>
    <n v="59"/>
    <n v="60"/>
    <n v="94"/>
    <n v="24"/>
    <n v="0"/>
    <n v="10"/>
    <n v="4"/>
  </r>
  <r>
    <x v="503"/>
    <s v="Shakin' Stevens"/>
    <n v="1"/>
    <n v="1984"/>
    <n v="1"/>
    <n v="1"/>
    <x v="270"/>
    <n v="1087"/>
    <n v="0"/>
    <n v="351636786"/>
    <n v="90"/>
    <n v="35"/>
    <n v="5"/>
    <n v="0"/>
    <n v="0"/>
    <n v="101"/>
    <s v="C#"/>
    <s v="Minor"/>
    <n v="72"/>
    <n v="91"/>
    <n v="87"/>
    <n v="14"/>
    <n v="0"/>
    <n v="13"/>
    <n v="3"/>
  </r>
  <r>
    <x v="504"/>
    <s v="INTERWORLD"/>
    <n v="1"/>
    <n v="2021"/>
    <n v="11"/>
    <n v="25"/>
    <x v="309"/>
    <n v="1561"/>
    <n v="24"/>
    <n v="357580552"/>
    <n v="18"/>
    <n v="78"/>
    <n v="24"/>
    <n v="0"/>
    <n v="30"/>
    <n v="175"/>
    <s v="G"/>
    <s v="Minor"/>
    <n v="59"/>
    <n v="15"/>
    <n v="64"/>
    <n v="43"/>
    <n v="90"/>
    <n v="12"/>
    <n v="10"/>
  </r>
  <r>
    <x v="505"/>
    <s v="Natanael Cano"/>
    <n v="1"/>
    <n v="2023"/>
    <n v="6"/>
    <n v="30"/>
    <x v="310"/>
    <n v="86"/>
    <n v="8"/>
    <n v="31873544"/>
    <n v="7"/>
    <n v="76"/>
    <n v="3"/>
    <n v="1"/>
    <n v="93"/>
    <n v="128"/>
    <s v="A"/>
    <s v="Minor"/>
    <n v="81"/>
    <n v="90"/>
    <n v="77"/>
    <n v="1"/>
    <n v="0"/>
    <n v="9"/>
    <n v="5"/>
  </r>
  <r>
    <x v="506"/>
    <s v="Elley Duhï¿"/>
    <n v="1"/>
    <n v="2020"/>
    <n v="1"/>
    <n v="10"/>
    <x v="311"/>
    <n v="4057"/>
    <n v="8"/>
    <n v="872137015"/>
    <n v="78"/>
    <n v="21"/>
    <n v="240"/>
    <n v="1"/>
    <n v="52"/>
    <n v="186"/>
    <s v="E"/>
    <s v="Minor"/>
    <n v="41"/>
    <n v="9"/>
    <n v="61"/>
    <n v="2"/>
    <n v="0"/>
    <n v="12"/>
    <n v="5"/>
  </r>
  <r>
    <x v="507"/>
    <s v="Taylor Swift"/>
    <n v="1"/>
    <n v="2022"/>
    <n v="10"/>
    <n v="21"/>
    <x v="48"/>
    <n v="2612"/>
    <n v="4"/>
    <n v="433356509"/>
    <n v="19"/>
    <n v="29"/>
    <n v="21"/>
    <n v="0"/>
    <n v="0"/>
    <n v="140"/>
    <m/>
    <s v="Major"/>
    <n v="64"/>
    <n v="18"/>
    <n v="37"/>
    <n v="72"/>
    <n v="0"/>
    <n v="12"/>
    <n v="7"/>
  </r>
  <r>
    <x v="508"/>
    <s v="Karol G"/>
    <n v="1"/>
    <n v="2023"/>
    <n v="2"/>
    <n v="24"/>
    <x v="39"/>
    <n v="1020"/>
    <n v="35"/>
    <n v="206399629"/>
    <n v="15"/>
    <n v="26"/>
    <n v="30"/>
    <n v="6"/>
    <n v="0"/>
    <n v="80"/>
    <m/>
    <s v="Major"/>
    <n v="52"/>
    <n v="57"/>
    <n v="48"/>
    <n v="86"/>
    <n v="0"/>
    <n v="15"/>
    <n v="39"/>
  </r>
  <r>
    <x v="509"/>
    <s v="Tini, Maria Becerra"/>
    <n v="2"/>
    <n v="2021"/>
    <n v="4"/>
    <n v="29"/>
    <x v="312"/>
    <n v="3406"/>
    <n v="16"/>
    <n v="596152090"/>
    <n v="61"/>
    <n v="23"/>
    <n v="70"/>
    <n v="1"/>
    <n v="0"/>
    <n v="92"/>
    <s v="D"/>
    <s v="Major"/>
    <n v="85"/>
    <n v="92"/>
    <n v="54"/>
    <n v="16"/>
    <n v="0"/>
    <n v="29"/>
    <n v="7"/>
  </r>
  <r>
    <x v="510"/>
    <s v="Taylor Swift"/>
    <n v="1"/>
    <n v="2023"/>
    <n v="7"/>
    <n v="7"/>
    <x v="64"/>
    <n v="99"/>
    <n v="15"/>
    <n v="36912123"/>
    <n v="21"/>
    <n v="52"/>
    <n v="6"/>
    <n v="1"/>
    <n v="0"/>
    <n v="121"/>
    <s v="G"/>
    <s v="Major"/>
    <n v="65"/>
    <n v="49"/>
    <n v="78"/>
    <n v="0"/>
    <n v="0"/>
    <n v="17"/>
    <n v="4"/>
  </r>
  <r>
    <x v="511"/>
    <s v="Calvin Harris, Ellie Goulding"/>
    <n v="2"/>
    <n v="2023"/>
    <n v="3"/>
    <n v="10"/>
    <x v="313"/>
    <n v="5120"/>
    <n v="48"/>
    <n v="211050784"/>
    <n v="161"/>
    <n v="115"/>
    <n v="246"/>
    <n v="9"/>
    <n v="638"/>
    <n v="143"/>
    <s v="A"/>
    <s v="Major"/>
    <n v="64"/>
    <n v="31"/>
    <n v="87"/>
    <n v="4"/>
    <n v="4"/>
    <n v="8"/>
    <n v="4"/>
  </r>
  <r>
    <x v="512"/>
    <s v="Kendrick Lamar"/>
    <n v="1"/>
    <n v="2022"/>
    <n v="5"/>
    <n v="13"/>
    <x v="59"/>
    <n v="1929"/>
    <n v="0"/>
    <n v="53603447"/>
    <n v="2"/>
    <n v="0"/>
    <n v="4"/>
    <n v="0"/>
    <n v="0"/>
    <n v="92"/>
    <s v="E"/>
    <s v="Minor"/>
    <n v="66"/>
    <n v="29"/>
    <n v="65"/>
    <n v="23"/>
    <n v="0"/>
    <n v="8"/>
    <n v="7"/>
  </r>
  <r>
    <x v="513"/>
    <s v="David Kushner"/>
    <n v="1"/>
    <n v="2022"/>
    <n v="1"/>
    <n v="7"/>
    <x v="9"/>
    <n v="788"/>
    <n v="0"/>
    <n v="124407432"/>
    <n v="13"/>
    <n v="0"/>
    <n v="32"/>
    <n v="1"/>
    <n v="0"/>
    <n v="110"/>
    <s v="A#"/>
    <s v="Major"/>
    <n v="63"/>
    <n v="31"/>
    <n v="35"/>
    <n v="93"/>
    <n v="0"/>
    <n v="29"/>
    <n v="3"/>
  </r>
  <r>
    <x v="514"/>
    <s v="Southstar"/>
    <n v="1"/>
    <n v="1982"/>
    <n v="5"/>
    <n v="16"/>
    <x v="314"/>
    <n v="2020"/>
    <n v="0"/>
    <n v="154356956"/>
    <n v="77"/>
    <n v="10"/>
    <n v="119"/>
    <n v="0"/>
    <n v="40"/>
    <n v="145"/>
    <s v="A"/>
    <s v="Major"/>
    <n v="66"/>
    <n v="24"/>
    <n v="58"/>
    <n v="17"/>
    <n v="0"/>
    <n v="19"/>
    <n v="5"/>
  </r>
  <r>
    <x v="514"/>
    <s v="Robin Schulz, Oliver Tree"/>
    <n v="2"/>
    <n v="2022"/>
    <n v="8"/>
    <n v="5"/>
    <x v="65"/>
    <n v="5730"/>
    <n v="10"/>
    <n v="497225336"/>
    <n v="108"/>
    <n v="16"/>
    <n v="197"/>
    <n v="3"/>
    <n v="165"/>
    <n v="145"/>
    <s v="F#"/>
    <s v="Minor"/>
    <n v="59"/>
    <n v="20"/>
    <n v="74"/>
    <n v="1"/>
    <n v="0"/>
    <n v="15"/>
    <n v="5"/>
  </r>
  <r>
    <x v="515"/>
    <s v="Justin Bieber"/>
    <n v="1"/>
    <n v="2011"/>
    <n v="1"/>
    <n v="1"/>
    <x v="88"/>
    <n v="9577"/>
    <n v="0"/>
    <n v="629173063"/>
    <n v="195"/>
    <n v="111"/>
    <n v="310"/>
    <n v="0"/>
    <n v="0"/>
    <n v="162"/>
    <s v="F#"/>
    <s v="Minor"/>
    <n v="67"/>
    <n v="88"/>
    <n v="54"/>
    <n v="51"/>
    <n v="0"/>
    <n v="9"/>
    <n v="4"/>
  </r>
  <r>
    <x v="516"/>
    <s v="Eminem"/>
    <n v="1"/>
    <n v="2004"/>
    <n v="1"/>
    <n v="1"/>
    <x v="315"/>
    <n v="12985"/>
    <n v="61"/>
    <n v="1241559043"/>
    <n v="49"/>
    <n v="98"/>
    <n v="2394"/>
    <n v="5"/>
    <n v="204"/>
    <n v="84"/>
    <s v="E"/>
    <s v="Minor"/>
    <n v="62"/>
    <n v="24"/>
    <n v="67"/>
    <n v="21"/>
    <n v="0"/>
    <n v="13"/>
    <n v="28"/>
  </r>
  <r>
    <x v="517"/>
    <s v="Tainy, Bad Bunny"/>
    <n v="2"/>
    <n v="2023"/>
    <n v="6"/>
    <n v="29"/>
    <x v="316"/>
    <n v="859"/>
    <n v="40"/>
    <n v="61245289"/>
    <n v="35"/>
    <n v="109"/>
    <n v="41"/>
    <n v="14"/>
    <n v="211"/>
    <n v="122"/>
    <s v="F#"/>
    <s v="Minor"/>
    <n v="81"/>
    <n v="74"/>
    <n v="71"/>
    <n v="14"/>
    <n v="0"/>
    <n v="56"/>
    <n v="4"/>
  </r>
  <r>
    <x v="518"/>
    <s v="Aitana, zzoilo"/>
    <n v="2"/>
    <n v="2020"/>
    <n v="9"/>
    <n v="21"/>
    <x v="317"/>
    <n v="3221"/>
    <n v="2"/>
    <n v="578207856"/>
    <n v="67"/>
    <n v="13"/>
    <n v="139"/>
    <n v="0"/>
    <n v="40"/>
    <n v="116"/>
    <s v="D"/>
    <s v="Major"/>
    <n v="75"/>
    <n v="36"/>
    <n v="76"/>
    <n v="12"/>
    <n v="0"/>
    <n v="10"/>
    <n v="10"/>
  </r>
  <r>
    <x v="519"/>
    <s v="Lisa"/>
    <n v="1"/>
    <n v="2021"/>
    <n v="9"/>
    <n v="10"/>
    <x v="318"/>
    <n v="2566"/>
    <n v="13"/>
    <n v="863625566"/>
    <n v="44"/>
    <n v="109"/>
    <n v="131"/>
    <n v="0"/>
    <m/>
    <n v="140"/>
    <s v="C#"/>
    <s v="Minor"/>
    <n v="83"/>
    <n v="40"/>
    <n v="55"/>
    <n v="16"/>
    <n v="0"/>
    <n v="14"/>
    <n v="23"/>
  </r>
  <r>
    <x v="520"/>
    <s v="Kendrick Lamar, Jay Rock"/>
    <n v="2"/>
    <n v="2012"/>
    <n v="1"/>
    <n v="1"/>
    <x v="152"/>
    <n v="26792"/>
    <n v="32"/>
    <n v="1093605526"/>
    <n v="69"/>
    <n v="113"/>
    <n v="695"/>
    <n v="0"/>
    <n v="458"/>
    <n v="144"/>
    <s v="E"/>
    <s v="Minor"/>
    <n v="74"/>
    <n v="37"/>
    <n v="53"/>
    <n v="7"/>
    <n v="0"/>
    <n v="21"/>
    <n v="10"/>
  </r>
  <r>
    <x v="521"/>
    <s v="YEAT"/>
    <n v="1"/>
    <n v="2021"/>
    <n v="9"/>
    <n v="10"/>
    <x v="318"/>
    <n v="1473"/>
    <n v="0"/>
    <n v="263779030"/>
    <n v="2"/>
    <n v="0"/>
    <n v="12"/>
    <n v="0"/>
    <n v="10"/>
    <n v="138"/>
    <s v="D"/>
    <s v="Major"/>
    <n v="69"/>
    <n v="35"/>
    <n v="57"/>
    <n v="12"/>
    <n v="0"/>
    <n v="10"/>
    <n v="9"/>
  </r>
  <r>
    <x v="522"/>
    <s v="Ozuna, Shakira"/>
    <n v="2"/>
    <n v="2022"/>
    <n v="10"/>
    <n v="19"/>
    <x v="319"/>
    <n v="3645"/>
    <n v="15"/>
    <n v="380726517"/>
    <n v="118"/>
    <n v="34"/>
    <n v="150"/>
    <n v="4"/>
    <n v="19"/>
    <n v="132"/>
    <m/>
    <s v="Minor"/>
    <n v="87"/>
    <n v="82"/>
    <n v="70"/>
    <n v="42"/>
    <n v="0"/>
    <n v="21"/>
    <n v="5"/>
  </r>
  <r>
    <x v="523"/>
    <s v="Ayparia, unxbected"/>
    <n v="2"/>
    <n v="2012"/>
    <n v="6"/>
    <n v="20"/>
    <x v="320"/>
    <n v="641"/>
    <n v="50"/>
    <n v="58054811"/>
    <n v="1"/>
    <n v="52"/>
    <n v="8"/>
    <n v="0"/>
    <n v="1170"/>
    <n v="129"/>
    <s v="A"/>
    <s v="Major"/>
    <n v="63"/>
    <n v="84"/>
    <n v="82"/>
    <n v="70"/>
    <n v="8"/>
    <n v="9"/>
    <n v="7"/>
  </r>
  <r>
    <x v="524"/>
    <s v="Lil Nas X"/>
    <n v="1"/>
    <n v="2020"/>
    <n v="9"/>
    <n v="18"/>
    <x v="321"/>
    <n v="12329"/>
    <n v="0"/>
    <n v="1735441776"/>
    <n v="275"/>
    <n v="19"/>
    <n v="738"/>
    <n v="0"/>
    <m/>
    <n v="179"/>
    <s v="G#"/>
    <s v="Minor"/>
    <n v="61"/>
    <n v="76"/>
    <n v="51"/>
    <n v="30"/>
    <n v="0"/>
    <n v="38"/>
    <n v="15"/>
  </r>
  <r>
    <x v="525"/>
    <s v="24kgoldn, Iann Dior"/>
    <n v="2"/>
    <n v="2020"/>
    <n v="7"/>
    <n v="24"/>
    <x v="58"/>
    <n v="12854"/>
    <n v="0"/>
    <n v="1699402402"/>
    <n v="237"/>
    <n v="27"/>
    <n v="636"/>
    <n v="0"/>
    <m/>
    <n v="91"/>
    <s v="G"/>
    <s v="Minor"/>
    <n v="70"/>
    <n v="76"/>
    <n v="72"/>
    <n v="22"/>
    <n v="0"/>
    <n v="27"/>
    <n v="4"/>
  </r>
  <r>
    <x v="526"/>
    <s v="Kali Uchis"/>
    <n v="1"/>
    <n v="2023"/>
    <n v="2"/>
    <n v="24"/>
    <x v="39"/>
    <n v="2649"/>
    <n v="42"/>
    <n v="256483385"/>
    <n v="67"/>
    <n v="79"/>
    <n v="57"/>
    <n v="1"/>
    <n v="615"/>
    <n v="137"/>
    <s v="G"/>
    <s v="Minor"/>
    <n v="64"/>
    <n v="88"/>
    <n v="72"/>
    <n v="51"/>
    <n v="0"/>
    <n v="17"/>
    <n v="5"/>
  </r>
  <r>
    <x v="527"/>
    <s v="j-hope"/>
    <n v="1"/>
    <n v="2022"/>
    <n v="7"/>
    <n v="1"/>
    <x v="112"/>
    <n v="565"/>
    <n v="0"/>
    <n v="155795783"/>
    <n v="6"/>
    <n v="52"/>
    <n v="11"/>
    <n v="0"/>
    <n v="0"/>
    <n v="97"/>
    <s v="D"/>
    <s v="Major"/>
    <n v="78"/>
    <n v="31"/>
    <n v="72"/>
    <n v="1"/>
    <n v="0"/>
    <n v="11"/>
    <n v="4"/>
  </r>
  <r>
    <x v="528"/>
    <s v="Bad Bunny"/>
    <n v="1"/>
    <n v="2022"/>
    <n v="5"/>
    <n v="6"/>
    <x v="23"/>
    <n v="4572"/>
    <n v="33"/>
    <n v="909001996"/>
    <n v="74"/>
    <n v="113"/>
    <n v="85"/>
    <n v="9"/>
    <n v="2"/>
    <n v="100"/>
    <s v="F"/>
    <s v="Minor"/>
    <n v="80"/>
    <n v="29"/>
    <n v="67"/>
    <n v="29"/>
    <n v="0"/>
    <n v="12"/>
    <n v="3"/>
  </r>
  <r>
    <x v="529"/>
    <s v="The Weeknd, Swedish House Mafia"/>
    <n v="2"/>
    <n v="2021"/>
    <n v="10"/>
    <n v="22"/>
    <x v="322"/>
    <n v="7495"/>
    <n v="17"/>
    <n v="611994237"/>
    <n v="114"/>
    <n v="172"/>
    <n v="284"/>
    <n v="2"/>
    <m/>
    <n v="120"/>
    <m/>
    <s v="Minor"/>
    <n v="56"/>
    <n v="16"/>
    <n v="67"/>
    <n v="0"/>
    <n v="0"/>
    <n v="11"/>
    <n v="4"/>
  </r>
  <r>
    <x v="530"/>
    <s v="Kendrick Lamar, Beth Gibbons"/>
    <n v="2"/>
    <n v="2022"/>
    <n v="5"/>
    <n v="13"/>
    <x v="59"/>
    <n v="1890"/>
    <n v="0"/>
    <n v="33381454"/>
    <n v="3"/>
    <n v="0"/>
    <n v="2"/>
    <n v="0"/>
    <n v="0"/>
    <n v="140"/>
    <s v="G#"/>
    <s v="Minor"/>
    <n v="49"/>
    <n v="50"/>
    <n v="37"/>
    <n v="87"/>
    <n v="0"/>
    <n v="11"/>
    <n v="35"/>
  </r>
  <r>
    <x v="531"/>
    <s v="Labrinth"/>
    <n v="1"/>
    <n v="2019"/>
    <n v="6"/>
    <n v="21"/>
    <x v="323"/>
    <n v="5443"/>
    <n v="0"/>
    <n v="467727006"/>
    <n v="45"/>
    <n v="1"/>
    <n v="80"/>
    <n v="0"/>
    <n v="12"/>
    <n v="89"/>
    <m/>
    <s v="Minor"/>
    <n v="46"/>
    <n v="43"/>
    <n v="43"/>
    <n v="23"/>
    <n v="8"/>
    <n v="8"/>
    <n v="22"/>
  </r>
  <r>
    <x v="532"/>
    <s v="The Killers"/>
    <n v="1"/>
    <n v="2003"/>
    <n v="9"/>
    <n v="23"/>
    <x v="324"/>
    <n v="51979"/>
    <n v="15"/>
    <n v="1806617704"/>
    <n v="306"/>
    <n v="99"/>
    <n v="5063"/>
    <n v="2"/>
    <n v="120"/>
    <n v="148"/>
    <s v="C#"/>
    <s v="Major"/>
    <n v="35"/>
    <n v="24"/>
    <n v="93"/>
    <n v="0"/>
    <n v="0"/>
    <n v="10"/>
    <n v="8"/>
  </r>
  <r>
    <x v="533"/>
    <s v="Kendrick Lamar, Tanna Leone"/>
    <n v="2"/>
    <n v="2022"/>
    <n v="5"/>
    <n v="13"/>
    <x v="59"/>
    <n v="1860"/>
    <n v="0"/>
    <n v="58687425"/>
    <n v="1"/>
    <n v="0"/>
    <n v="3"/>
    <n v="0"/>
    <n v="0"/>
    <n v="174"/>
    <s v="A"/>
    <s v="Major"/>
    <n v="73"/>
    <n v="26"/>
    <n v="54"/>
    <n v="30"/>
    <n v="0"/>
    <n v="34"/>
    <n v="32"/>
  </r>
  <r>
    <x v="534"/>
    <s v="Steve Aoki, Tini, La Joaqui"/>
    <n v="3"/>
    <n v="2023"/>
    <n v="1"/>
    <n v="12"/>
    <x v="205"/>
    <n v="658"/>
    <n v="6"/>
    <n v="120972253"/>
    <n v="33"/>
    <n v="7"/>
    <n v="53"/>
    <n v="2"/>
    <n v="0"/>
    <n v="90"/>
    <s v="A#"/>
    <s v="Minor"/>
    <n v="68"/>
    <n v="83"/>
    <n v="71"/>
    <n v="3"/>
    <n v="0"/>
    <n v="31"/>
    <n v="8"/>
  </r>
  <r>
    <x v="535"/>
    <s v="Ryan Castro"/>
    <n v="1"/>
    <n v="2021"/>
    <n v="12"/>
    <n v="17"/>
    <x v="325"/>
    <n v="1492"/>
    <n v="0"/>
    <n v="231996128"/>
    <n v="44"/>
    <n v="63"/>
    <n v="91"/>
    <n v="0"/>
    <n v="24"/>
    <n v="80"/>
    <s v="A"/>
    <s v="Major"/>
    <n v="76"/>
    <n v="92"/>
    <n v="62"/>
    <n v="6"/>
    <n v="0"/>
    <n v="8"/>
    <n v="13"/>
  </r>
  <r>
    <x v="536"/>
    <s v="Kordhell"/>
    <n v="1"/>
    <n v="2022"/>
    <n v="1"/>
    <n v="21"/>
    <x v="326"/>
    <n v="2459"/>
    <n v="20"/>
    <n v="448843705"/>
    <n v="20"/>
    <n v="68"/>
    <n v="50"/>
    <n v="0"/>
    <n v="22"/>
    <n v="120"/>
    <s v="A#"/>
    <s v="Major"/>
    <n v="71"/>
    <n v="57"/>
    <n v="97"/>
    <n v="1"/>
    <n v="0"/>
    <n v="13"/>
    <n v="11"/>
  </r>
  <r>
    <x v="537"/>
    <s v="Harry Styles"/>
    <n v="1"/>
    <n v="2022"/>
    <n v="5"/>
    <n v="20"/>
    <x v="95"/>
    <n v="4449"/>
    <n v="1"/>
    <n v="334733572"/>
    <n v="80"/>
    <n v="11"/>
    <n v="66"/>
    <n v="0"/>
    <n v="1"/>
    <n v="107"/>
    <s v="B"/>
    <s v="Major"/>
    <n v="72"/>
    <n v="36"/>
    <n v="72"/>
    <n v="26"/>
    <n v="6"/>
    <n v="11"/>
    <n v="4"/>
  </r>
  <r>
    <x v="538"/>
    <s v="Selena Gomez"/>
    <n v="1"/>
    <n v="2022"/>
    <n v="11"/>
    <n v="3"/>
    <x v="12"/>
    <n v="953"/>
    <n v="0"/>
    <n v="91473363"/>
    <n v="61"/>
    <n v="13"/>
    <n v="37"/>
    <n v="1"/>
    <n v="0"/>
    <n v="144"/>
    <s v="A"/>
    <s v="Major"/>
    <n v="60"/>
    <n v="24"/>
    <n v="39"/>
    <n v="57"/>
    <n v="0"/>
    <n v="8"/>
    <n v="3"/>
  </r>
  <r>
    <x v="539"/>
    <s v="Britney Spears"/>
    <n v="1"/>
    <n v="2000"/>
    <n v="11"/>
    <n v="7"/>
    <x v="327"/>
    <n v="6952"/>
    <n v="0"/>
    <n v="261116938"/>
    <n v="115"/>
    <n v="53"/>
    <n v="286"/>
    <n v="0"/>
    <n v="0"/>
    <n v="147"/>
    <m/>
    <s v="Major"/>
    <n v="67"/>
    <n v="69"/>
    <n v="72"/>
    <n v="17"/>
    <n v="0"/>
    <n v="19"/>
    <n v="3"/>
  </r>
  <r>
    <x v="540"/>
    <s v="Coldplay, BTS"/>
    <n v="2"/>
    <n v="2021"/>
    <n v="9"/>
    <n v="24"/>
    <x v="81"/>
    <n v="6127"/>
    <n v="13"/>
    <n v="1061966512"/>
    <n v="0"/>
    <n v="0"/>
    <n v="0"/>
    <n v="0"/>
    <n v="0"/>
    <n v="105"/>
    <s v="A"/>
    <s v="Major"/>
    <n v="58"/>
    <n v="42"/>
    <n v="68"/>
    <n v="1"/>
    <n v="0"/>
    <n v="14"/>
    <n v="4"/>
  </r>
  <r>
    <x v="541"/>
    <s v="Kendrick Lamar"/>
    <n v="1"/>
    <n v="2022"/>
    <n v="5"/>
    <n v="13"/>
    <x v="59"/>
    <n v="5542"/>
    <n v="0"/>
    <n v="301242089"/>
    <n v="52"/>
    <n v="16"/>
    <n v="65"/>
    <n v="0"/>
    <n v="206"/>
    <n v="140"/>
    <s v="D#"/>
    <s v="Minor"/>
    <n v="81"/>
    <n v="39"/>
    <n v="66"/>
    <n v="38"/>
    <n v="0"/>
    <n v="12"/>
    <n v="14"/>
  </r>
  <r>
    <x v="542"/>
    <s v="Jack Harlow"/>
    <n v="1"/>
    <n v="2022"/>
    <n v="2"/>
    <n v="18"/>
    <x v="77"/>
    <n v="2939"/>
    <n v="0"/>
    <n v="193443895"/>
    <n v="42"/>
    <n v="0"/>
    <n v="24"/>
    <n v="0"/>
    <n v="0"/>
    <n v="150"/>
    <s v="E"/>
    <s v="Minor"/>
    <n v="65"/>
    <n v="11"/>
    <n v="58"/>
    <n v="0"/>
    <n v="0"/>
    <n v="12"/>
    <n v="9"/>
  </r>
  <r>
    <x v="543"/>
    <s v="Doja Cat"/>
    <n v="1"/>
    <n v="2021"/>
    <n v="6"/>
    <n v="11"/>
    <x v="328"/>
    <n v="6672"/>
    <n v="0"/>
    <n v="1042568408"/>
    <n v="125"/>
    <n v="36"/>
    <n v="150"/>
    <n v="0"/>
    <m/>
    <n v="130"/>
    <s v="C#"/>
    <s v="Major"/>
    <n v="66"/>
    <n v="19"/>
    <n v="61"/>
    <n v="30"/>
    <n v="0"/>
    <n v="9"/>
    <n v="7"/>
  </r>
  <r>
    <x v="544"/>
    <s v="Labrinth"/>
    <n v="1"/>
    <n v="2023"/>
    <n v="4"/>
    <n v="7"/>
    <x v="210"/>
    <n v="1730"/>
    <n v="3"/>
    <n v="117747907"/>
    <n v="46"/>
    <n v="5"/>
    <n v="51"/>
    <n v="0"/>
    <n v="20"/>
    <n v="98"/>
    <s v="F"/>
    <s v="Major"/>
    <n v="44"/>
    <n v="36"/>
    <n v="41"/>
    <n v="50"/>
    <n v="0"/>
    <n v="38"/>
    <n v="5"/>
  </r>
  <r>
    <x v="545"/>
    <s v="Bad Bunny"/>
    <n v="1"/>
    <n v="2022"/>
    <n v="5"/>
    <n v="6"/>
    <x v="23"/>
    <n v="2590"/>
    <n v="30"/>
    <n v="671365962"/>
    <n v="20"/>
    <n v="64"/>
    <n v="35"/>
    <n v="6"/>
    <n v="0"/>
    <n v="122"/>
    <s v="A#"/>
    <s v="Major"/>
    <n v="88"/>
    <n v="43"/>
    <n v="50"/>
    <n v="7"/>
    <n v="0"/>
    <n v="14"/>
    <n v="5"/>
  </r>
  <r>
    <x v="546"/>
    <s v="NewJeans"/>
    <n v="1"/>
    <n v="2023"/>
    <n v="7"/>
    <n v="7"/>
    <x v="64"/>
    <n v="77"/>
    <n v="35"/>
    <n v="29562220"/>
    <n v="8"/>
    <n v="166"/>
    <n v="4"/>
    <n v="4"/>
    <n v="34"/>
    <n v="134"/>
    <s v="E"/>
    <s v="Minor"/>
    <n v="81"/>
    <n v="53"/>
    <n v="72"/>
    <n v="51"/>
    <n v="0"/>
    <n v="12"/>
    <n v="5"/>
  </r>
  <r>
    <x v="547"/>
    <s v="Tyler, The Creator"/>
    <n v="2"/>
    <n v="2019"/>
    <n v="5"/>
    <n v="16"/>
    <x v="329"/>
    <n v="4708"/>
    <n v="0"/>
    <n v="461437791"/>
    <n v="13"/>
    <n v="7"/>
    <n v="55"/>
    <n v="0"/>
    <n v="1"/>
    <n v="140"/>
    <s v="F"/>
    <s v="Minor"/>
    <n v="62"/>
    <n v="46"/>
    <n v="73"/>
    <n v="10"/>
    <n v="0"/>
    <n v="67"/>
    <n v="11"/>
  </r>
  <r>
    <x v="548"/>
    <s v="Travis Scott, 21 Savage, Metro Boomin"/>
    <n v="3"/>
    <n v="2022"/>
    <n v="12"/>
    <n v="2"/>
    <x v="119"/>
    <n v="1602"/>
    <n v="0"/>
    <n v="195516622"/>
    <n v="12"/>
    <n v="22"/>
    <n v="12"/>
    <n v="0"/>
    <n v="2"/>
    <n v="88"/>
    <s v="G"/>
    <s v="Minor"/>
    <n v="49"/>
    <n v="24"/>
    <n v="66"/>
    <n v="19"/>
    <n v="0"/>
    <n v="18"/>
    <n v="29"/>
  </r>
  <r>
    <x v="549"/>
    <s v="One Direction"/>
    <n v="1"/>
    <n v="2014"/>
    <n v="11"/>
    <n v="17"/>
    <x v="330"/>
    <n v="7124"/>
    <n v="18"/>
    <n v="1131090940"/>
    <n v="60"/>
    <n v="20"/>
    <n v="2"/>
    <n v="0"/>
    <m/>
    <n v="120"/>
    <s v="G#"/>
    <s v="Major"/>
    <n v="67"/>
    <n v="40"/>
    <n v="52"/>
    <n v="86"/>
    <n v="0"/>
    <n v="12"/>
    <n v="4"/>
  </r>
  <r>
    <x v="550"/>
    <s v="Sean Paul, Feid"/>
    <n v="2"/>
    <n v="2023"/>
    <n v="4"/>
    <n v="21"/>
    <x v="170"/>
    <n v="1305"/>
    <n v="34"/>
    <n v="115010040"/>
    <n v="29"/>
    <n v="26"/>
    <n v="43"/>
    <n v="5"/>
    <n v="44"/>
    <n v="91"/>
    <s v="G"/>
    <s v="Major"/>
    <n v="82"/>
    <n v="47"/>
    <n v="62"/>
    <n v="10"/>
    <n v="0"/>
    <n v="10"/>
    <n v="15"/>
  </r>
  <r>
    <x v="551"/>
    <s v="Sean Paul, Dua Lipa"/>
    <n v="2"/>
    <n v="2016"/>
    <n v="11"/>
    <n v="18"/>
    <x v="331"/>
    <n v="7370"/>
    <n v="0"/>
    <n v="956865266"/>
    <n v="92"/>
    <n v="127"/>
    <n v="1219"/>
    <n v="0"/>
    <n v="62"/>
    <n v="102"/>
    <s v="G"/>
    <s v="Major"/>
    <n v="74"/>
    <n v="45"/>
    <n v="89"/>
    <n v="5"/>
    <n v="0"/>
    <n v="26"/>
    <n v="13"/>
  </r>
  <r>
    <x v="552"/>
    <s v="J. Cole"/>
    <n v="1"/>
    <n v="2014"/>
    <n v="12"/>
    <n v="9"/>
    <x v="332"/>
    <n v="21164"/>
    <n v="36"/>
    <n v="1791000570"/>
    <n v="80"/>
    <n v="65"/>
    <n v="476"/>
    <n v="0"/>
    <n v="14"/>
    <n v="100"/>
    <s v="A#"/>
    <s v="Minor"/>
    <n v="70"/>
    <n v="47"/>
    <n v="52"/>
    <n v="30"/>
    <n v="0"/>
    <n v="6"/>
    <n v="33"/>
  </r>
  <r>
    <x v="553"/>
    <s v="Grupo Frontera"/>
    <n v="1"/>
    <n v="2022"/>
    <n v="4"/>
    <n v="28"/>
    <x v="333"/>
    <n v="924"/>
    <n v="18"/>
    <n v="404887295"/>
    <n v="17"/>
    <n v="80"/>
    <n v="22"/>
    <n v="9"/>
    <n v="38"/>
    <n v="173"/>
    <m/>
    <s v="Major"/>
    <n v="59"/>
    <n v="69"/>
    <n v="53"/>
    <n v="12"/>
    <n v="0"/>
    <n v="23"/>
    <n v="3"/>
  </r>
  <r>
    <x v="554"/>
    <s v="SZA"/>
    <n v="1"/>
    <n v="2022"/>
    <n v="12"/>
    <n v="9"/>
    <x v="86"/>
    <n v="2536"/>
    <n v="6"/>
    <n v="284908316"/>
    <n v="59"/>
    <n v="100"/>
    <n v="58"/>
    <n v="13"/>
    <n v="2"/>
    <n v="100"/>
    <s v="G"/>
    <s v="Major"/>
    <n v="36"/>
    <n v="28"/>
    <n v="28"/>
    <n v="81"/>
    <n v="0"/>
    <n v="18"/>
    <n v="3"/>
  </r>
  <r>
    <x v="555"/>
    <s v="Jordan Fisher, Josh Levi, Finneas O'Connell, 4*TOWN (From Disney and Pixarï¿½ï¿½ï¿½s Turning Red), Topher Ngo, Grayson Vill"/>
    <n v="6"/>
    <n v="2022"/>
    <n v="2"/>
    <n v="25"/>
    <x v="209"/>
    <n v="918"/>
    <n v="0"/>
    <n v="120847157"/>
    <n v="34"/>
    <n v="39"/>
    <n v="30"/>
    <n v="0"/>
    <n v="0"/>
    <n v="105"/>
    <s v="A"/>
    <s v="Minor"/>
    <n v="91"/>
    <n v="73"/>
    <n v="72"/>
    <n v="13"/>
    <n v="0"/>
    <n v="9"/>
    <n v="15"/>
  </r>
  <r>
    <x v="556"/>
    <s v="Sabrina Carpenter"/>
    <n v="1"/>
    <n v="2022"/>
    <n v="7"/>
    <n v="15"/>
    <x v="14"/>
    <n v="2346"/>
    <n v="27"/>
    <n v="342897938"/>
    <n v="69"/>
    <n v="12"/>
    <n v="38"/>
    <n v="8"/>
    <n v="64"/>
    <n v="139"/>
    <s v="G#"/>
    <s v="Major"/>
    <n v="74"/>
    <n v="68"/>
    <n v="68"/>
    <n v="3"/>
    <n v="0"/>
    <n v="26"/>
    <n v="4"/>
  </r>
  <r>
    <x v="557"/>
    <s v="Feid"/>
    <n v="1"/>
    <n v="2022"/>
    <n v="7"/>
    <n v="8"/>
    <x v="334"/>
    <n v="2461"/>
    <n v="36"/>
    <n v="459276435"/>
    <n v="47"/>
    <n v="66"/>
    <n v="45"/>
    <n v="5"/>
    <n v="6"/>
    <n v="170"/>
    <s v="E"/>
    <s v="Minor"/>
    <n v="71"/>
    <n v="59"/>
    <n v="56"/>
    <n v="4"/>
    <n v="0"/>
    <n v="27"/>
    <n v="12"/>
  </r>
  <r>
    <x v="558"/>
    <s v="Ozuna, Tiago pzk"/>
    <n v="2"/>
    <n v="2022"/>
    <n v="6"/>
    <n v="2"/>
    <x v="46"/>
    <n v="896"/>
    <n v="0"/>
    <n v="138334433"/>
    <n v="0"/>
    <n v="0"/>
    <n v="2"/>
    <n v="0"/>
    <n v="0"/>
    <n v="92"/>
    <s v="F#"/>
    <s v="Major"/>
    <n v="83"/>
    <n v="56"/>
    <n v="82"/>
    <n v="10"/>
    <n v="0"/>
    <n v="9"/>
    <n v="5"/>
  </r>
  <r>
    <x v="559"/>
    <s v="Ana Castela, AgroPlay"/>
    <n v="2"/>
    <n v="2023"/>
    <n v="2"/>
    <n v="2"/>
    <x v="335"/>
    <n v="894"/>
    <n v="9"/>
    <n v="233801632"/>
    <n v="14"/>
    <n v="88"/>
    <n v="66"/>
    <n v="3"/>
    <n v="72"/>
    <n v="160"/>
    <s v="A"/>
    <s v="Major"/>
    <n v="69"/>
    <n v="61"/>
    <n v="71"/>
    <n v="33"/>
    <n v="0"/>
    <n v="31"/>
    <n v="20"/>
  </r>
  <r>
    <x v="560"/>
    <s v="Chris Brown, Rvssian, Rauw Alejandro"/>
    <n v="3"/>
    <n v="2021"/>
    <n v="9"/>
    <n v="8"/>
    <x v="336"/>
    <n v="2780"/>
    <n v="2"/>
    <n v="436695353"/>
    <n v="86"/>
    <n v="76"/>
    <n v="59"/>
    <n v="0"/>
    <n v="16"/>
    <n v="98"/>
    <s v="A"/>
    <s v="Minor"/>
    <n v="73"/>
    <n v="60"/>
    <n v="85"/>
    <n v="17"/>
    <n v="0"/>
    <n v="24"/>
    <n v="5"/>
  </r>
  <r>
    <x v="561"/>
    <s v="SZA"/>
    <n v="1"/>
    <n v="2022"/>
    <n v="12"/>
    <n v="9"/>
    <x v="86"/>
    <n v="819"/>
    <n v="0"/>
    <n v="62019074"/>
    <n v="14"/>
    <n v="22"/>
    <n v="0"/>
    <n v="0"/>
    <n v="0"/>
    <n v="160"/>
    <s v="F"/>
    <s v="Major"/>
    <n v="72"/>
    <n v="78"/>
    <n v="68"/>
    <n v="28"/>
    <n v="0"/>
    <n v="11"/>
    <n v="12"/>
  </r>
  <r>
    <x v="562"/>
    <s v="The Rare Occasions"/>
    <n v="1"/>
    <n v="2016"/>
    <n v="8"/>
    <n v="5"/>
    <x v="337"/>
    <n v="2393"/>
    <n v="0"/>
    <n v="421135627"/>
    <n v="22"/>
    <n v="13"/>
    <n v="65"/>
    <n v="0"/>
    <n v="6"/>
    <n v="160"/>
    <s v="A"/>
    <s v="Major"/>
    <n v="31"/>
    <n v="30"/>
    <n v="88"/>
    <n v="7"/>
    <n v="0"/>
    <n v="8"/>
    <n v="8"/>
  </r>
  <r>
    <x v="563"/>
    <s v="Mc Livinho, DJ Matt D"/>
    <n v="2"/>
    <n v="2023"/>
    <n v="6"/>
    <n v="23"/>
    <x v="62"/>
    <n v="267"/>
    <n v="9"/>
    <n v="39709092"/>
    <n v="9"/>
    <n v="6"/>
    <n v="25"/>
    <n v="2"/>
    <n v="72"/>
    <n v="130"/>
    <s v="F"/>
    <s v="Major"/>
    <n v="63"/>
    <n v="36"/>
    <n v="34"/>
    <n v="76"/>
    <n v="0"/>
    <n v="35"/>
    <n v="9"/>
  </r>
  <r>
    <x v="564"/>
    <s v="Veigh, Bvga Beatz, Supernova Ent, Prod Malax"/>
    <n v="4"/>
    <n v="2023"/>
    <n v="5"/>
    <n v="19"/>
    <x v="40"/>
    <n v="283"/>
    <n v="7"/>
    <n v="81102253"/>
    <n v="6"/>
    <n v="9"/>
    <n v="26"/>
    <n v="1"/>
    <n v="66"/>
    <n v="124"/>
    <s v="D#"/>
    <s v="Minor"/>
    <n v="84"/>
    <n v="65"/>
    <n v="50"/>
    <n v="67"/>
    <n v="0"/>
    <n v="13"/>
    <n v="6"/>
  </r>
  <r>
    <x v="565"/>
    <s v="Linkin Park"/>
    <n v="1"/>
    <n v="2003"/>
    <n v="3"/>
    <n v="24"/>
    <x v="338"/>
    <n v="20111"/>
    <n v="5"/>
    <n v="1361425037"/>
    <n v="39"/>
    <n v="0"/>
    <n v="7341"/>
    <n v="0"/>
    <n v="0"/>
    <n v="110"/>
    <s v="A"/>
    <s v="Major"/>
    <n v="50"/>
    <n v="24"/>
    <n v="86"/>
    <n v="0"/>
    <n v="0"/>
    <n v="64"/>
    <n v="4"/>
  </r>
  <r>
    <x v="565"/>
    <s v="Marshmello, Khalid"/>
    <n v="2"/>
    <n v="2022"/>
    <n v="6"/>
    <n v="10"/>
    <x v="68"/>
    <n v="3879"/>
    <n v="2"/>
    <n v="295307001"/>
    <n v="107"/>
    <n v="76"/>
    <n v="86"/>
    <n v="1"/>
    <n v="9"/>
    <n v="120"/>
    <m/>
    <s v="Minor"/>
    <n v="91"/>
    <n v="63"/>
    <n v="77"/>
    <n v="12"/>
    <n v="1"/>
    <n v="10"/>
    <n v="5"/>
  </r>
  <r>
    <x v="566"/>
    <s v="Em Beihold"/>
    <n v="1"/>
    <n v="2022"/>
    <n v="1"/>
    <n v="28"/>
    <x v="299"/>
    <n v="2026"/>
    <n v="0"/>
    <n v="258714692"/>
    <n v="47"/>
    <n v="3"/>
    <n v="42"/>
    <n v="12"/>
    <n v="6"/>
    <n v="85"/>
    <s v="G#"/>
    <s v="Minor"/>
    <n v="74"/>
    <n v="61"/>
    <n v="52"/>
    <n v="30"/>
    <n v="0"/>
    <n v="26"/>
    <n v="9"/>
  </r>
  <r>
    <x v="567"/>
    <s v="(G)I-DLE"/>
    <n v="1"/>
    <n v="2022"/>
    <n v="10"/>
    <n v="17"/>
    <x v="47"/>
    <n v="430"/>
    <n v="6"/>
    <n v="170709584"/>
    <n v="14"/>
    <n v="116"/>
    <n v="9"/>
    <n v="0"/>
    <n v="11"/>
    <n v="136"/>
    <s v="E"/>
    <s v="Minor"/>
    <n v="73"/>
    <n v="65"/>
    <n v="91"/>
    <n v="4"/>
    <n v="0"/>
    <n v="48"/>
    <n v="18"/>
  </r>
  <r>
    <x v="568"/>
    <s v="NMIXX"/>
    <n v="1"/>
    <n v="2022"/>
    <n v="2"/>
    <n v="22"/>
    <x v="339"/>
    <n v="290"/>
    <n v="0"/>
    <n v="135444283"/>
    <n v="9"/>
    <n v="66"/>
    <n v="10"/>
    <n v="0"/>
    <n v="0"/>
    <n v="200"/>
    <s v="B"/>
    <s v="Minor"/>
    <n v="39"/>
    <n v="28"/>
    <n v="77"/>
    <n v="4"/>
    <n v="0"/>
    <n v="6"/>
    <n v="29"/>
  </r>
  <r>
    <x v="569"/>
    <s v="Abhijay Sharma, Riar Saab"/>
    <n v="2"/>
    <n v="2022"/>
    <n v="9"/>
    <n v="29"/>
    <x v="80"/>
    <n v="161"/>
    <n v="6"/>
    <n v="71007139"/>
    <n v="10"/>
    <n v="79"/>
    <n v="2"/>
    <n v="0"/>
    <n v="42"/>
    <n v="135"/>
    <s v="F"/>
    <s v="Minor"/>
    <n v="80"/>
    <n v="85"/>
    <n v="74"/>
    <n v="62"/>
    <n v="0"/>
    <n v="8"/>
    <n v="9"/>
  </r>
  <r>
    <x v="570"/>
    <s v="Adele"/>
    <n v="1"/>
    <n v="2021"/>
    <n v="11"/>
    <n v="19"/>
    <x v="169"/>
    <n v="4431"/>
    <n v="0"/>
    <n v="466214729"/>
    <n v="105"/>
    <n v="7"/>
    <n v="199"/>
    <n v="0"/>
    <n v="0"/>
    <n v="88"/>
    <s v="C#"/>
    <s v="Major"/>
    <n v="53"/>
    <n v="55"/>
    <n v="73"/>
    <n v="9"/>
    <n v="0"/>
    <n v="3"/>
    <n v="5"/>
  </r>
  <r>
    <x v="571"/>
    <s v="Zï¿½ï¿½ Neto &amp; Crist"/>
    <n v="1"/>
    <n v="2023"/>
    <n v="2"/>
    <n v="14"/>
    <x v="137"/>
    <n v="845"/>
    <n v="2"/>
    <n v="145458418"/>
    <n v="12"/>
    <n v="57"/>
    <n v="47"/>
    <n v="1"/>
    <n v="33"/>
    <n v="108"/>
    <s v="D"/>
    <s v="Major"/>
    <n v="67"/>
    <n v="55"/>
    <n v="67"/>
    <n v="60"/>
    <n v="0"/>
    <n v="80"/>
    <n v="5"/>
  </r>
  <r>
    <x v="572"/>
    <s v="Bomba Estï¿½ï¿½reo, Bad B"/>
    <n v="2"/>
    <n v="2022"/>
    <n v="5"/>
    <n v="6"/>
    <x v="23"/>
    <n v="6135"/>
    <n v="38"/>
    <n v="1133865788"/>
    <n v="71"/>
    <n v="113"/>
    <n v="99"/>
    <n v="13"/>
    <n v="28"/>
    <n v="80"/>
    <s v="D#"/>
    <s v="Minor"/>
    <n v="65"/>
    <n v="27"/>
    <n v="69"/>
    <n v="8"/>
    <n v="0"/>
    <n v="53"/>
    <n v="4"/>
  </r>
  <r>
    <x v="573"/>
    <s v="Lasso"/>
    <n v="1"/>
    <n v="2022"/>
    <n v="2"/>
    <n v="6"/>
    <x v="340"/>
    <n v="795"/>
    <n v="11"/>
    <n v="263280370"/>
    <n v="26"/>
    <n v="18"/>
    <n v="15"/>
    <n v="1"/>
    <n v="4"/>
    <n v="120"/>
    <s v="G#"/>
    <s v="Minor"/>
    <n v="81"/>
    <n v="72"/>
    <n v="65"/>
    <n v="4"/>
    <n v="0"/>
    <n v="14"/>
    <n v="4"/>
  </r>
  <r>
    <x v="574"/>
    <s v="NewJeans"/>
    <n v="1"/>
    <n v="2023"/>
    <n v="1"/>
    <n v="2"/>
    <x v="341"/>
    <n v="1783"/>
    <n v="27"/>
    <n v="430977451"/>
    <n v="26"/>
    <n v="124"/>
    <n v="15"/>
    <n v="1"/>
    <n v="22"/>
    <n v="127"/>
    <s v="A"/>
    <s v="Minor"/>
    <n v="80"/>
    <n v="74"/>
    <n v="77"/>
    <n v="36"/>
    <n v="0"/>
    <n v="11"/>
    <n v="4"/>
  </r>
  <r>
    <x v="575"/>
    <s v="Drake, 21 Savage"/>
    <n v="2"/>
    <n v="2022"/>
    <n v="11"/>
    <n v="4"/>
    <x v="37"/>
    <n v="1338"/>
    <n v="0"/>
    <n v="170413877"/>
    <n v="9"/>
    <n v="20"/>
    <n v="7"/>
    <n v="0"/>
    <n v="0"/>
    <n v="158"/>
    <s v="A"/>
    <s v="Major"/>
    <n v="84"/>
    <n v="33"/>
    <n v="36"/>
    <n v="2"/>
    <n v="0"/>
    <n v="39"/>
    <n v="59"/>
  </r>
  <r>
    <x v="576"/>
    <s v="j-hope, J. Cole"/>
    <n v="2"/>
    <n v="2023"/>
    <n v="3"/>
    <n v="3"/>
    <x v="26"/>
    <n v="615"/>
    <n v="2"/>
    <n v="116599790"/>
    <n v="22"/>
    <n v="82"/>
    <n v="8"/>
    <n v="0"/>
    <n v="9"/>
    <n v="94"/>
    <s v="B"/>
    <s v="Minor"/>
    <n v="68"/>
    <n v="81"/>
    <n v="82"/>
    <n v="53"/>
    <n v="0"/>
    <n v="9"/>
    <n v="13"/>
  </r>
  <r>
    <x v="577"/>
    <s v="John Legend, Metro Boomin"/>
    <n v="2"/>
    <n v="2022"/>
    <n v="12"/>
    <n v="2"/>
    <x v="119"/>
    <n v="398"/>
    <n v="0"/>
    <n v="78139948"/>
    <n v="2"/>
    <n v="2"/>
    <n v="6"/>
    <n v="0"/>
    <n v="2"/>
    <n v="80"/>
    <s v="F"/>
    <s v="Minor"/>
    <n v="33"/>
    <n v="51"/>
    <n v="59"/>
    <n v="76"/>
    <n v="0"/>
    <n v="44"/>
    <n v="6"/>
  </r>
  <r>
    <x v="578"/>
    <s v="Drake, WizKid, Kyla"/>
    <n v="3"/>
    <n v="2016"/>
    <n v="4"/>
    <n v="4"/>
    <x v="342"/>
    <n v="43257"/>
    <n v="24"/>
    <n v="2713922350"/>
    <n v="433"/>
    <n v="107"/>
    <n v="3631"/>
    <n v="0"/>
    <n v="26"/>
    <n v="104"/>
    <s v="C#"/>
    <s v="Major"/>
    <n v="77"/>
    <n v="36"/>
    <n v="63"/>
    <n v="1"/>
    <n v="0"/>
    <n v="36"/>
    <n v="5"/>
  </r>
  <r>
    <x v="579"/>
    <s v="Calvin Harris, Dua Lipa"/>
    <n v="2"/>
    <n v="2017"/>
    <n v="6"/>
    <n v="2"/>
    <x v="343"/>
    <n v="27705"/>
    <n v="10"/>
    <n v="1897517891"/>
    <n v="537"/>
    <n v="122"/>
    <n v="2726"/>
    <n v="6"/>
    <m/>
    <n v="124"/>
    <s v="A"/>
    <s v="Minor"/>
    <n v="79"/>
    <n v="59"/>
    <n v="86"/>
    <n v="4"/>
    <n v="0"/>
    <n v="8"/>
    <n v="11"/>
  </r>
  <r>
    <x v="580"/>
    <s v="The Weeknd, Post Malone"/>
    <n v="2"/>
    <n v="2021"/>
    <n v="11"/>
    <n v="5"/>
    <x v="344"/>
    <n v="4771"/>
    <n v="0"/>
    <n v="539595276"/>
    <n v="68"/>
    <n v="18"/>
    <n v="75"/>
    <n v="0"/>
    <n v="1"/>
    <n v="97"/>
    <s v="C#"/>
    <s v="Major"/>
    <n v="68"/>
    <n v="72"/>
    <n v="78"/>
    <n v="4"/>
    <n v="0"/>
    <n v="7"/>
    <n v="5"/>
  </r>
  <r>
    <x v="581"/>
    <s v="Morgan Wallen"/>
    <n v="1"/>
    <n v="2022"/>
    <n v="12"/>
    <n v="2"/>
    <x v="119"/>
    <n v="811"/>
    <n v="4"/>
    <n v="148469433"/>
    <n v="11"/>
    <n v="58"/>
    <n v="5"/>
    <n v="0"/>
    <n v="21"/>
    <n v="142"/>
    <s v="G"/>
    <s v="Major"/>
    <n v="61"/>
    <n v="92"/>
    <n v="91"/>
    <n v="0"/>
    <n v="0"/>
    <n v="26"/>
    <n v="3"/>
  </r>
  <r>
    <x v="582"/>
    <s v="Paloma Faith"/>
    <n v="1"/>
    <n v="2014"/>
    <n v="1"/>
    <n v="1"/>
    <x v="84"/>
    <n v="5148"/>
    <n v="0"/>
    <n v="588955257"/>
    <n v="90"/>
    <n v="22"/>
    <n v="365"/>
    <n v="0"/>
    <n v="114"/>
    <n v="91"/>
    <s v="G#"/>
    <s v="Major"/>
    <n v="57"/>
    <n v="30"/>
    <n v="89"/>
    <n v="10"/>
    <n v="0"/>
    <n v="33"/>
    <n v="8"/>
  </r>
  <r>
    <x v="583"/>
    <s v="SZA, Travis Scott"/>
    <n v="2"/>
    <n v="2022"/>
    <n v="12"/>
    <n v="8"/>
    <x v="262"/>
    <n v="1420"/>
    <n v="4"/>
    <n v="155653938"/>
    <n v="13"/>
    <n v="87"/>
    <n v="17"/>
    <n v="0"/>
    <n v="46"/>
    <n v="78"/>
    <s v="A"/>
    <s v="Major"/>
    <n v="67"/>
    <n v="22"/>
    <n v="59"/>
    <n v="76"/>
    <n v="1"/>
    <n v="15"/>
    <n v="16"/>
  </r>
  <r>
    <x v="584"/>
    <s v="Bad Bunny, The Marï¿½ï"/>
    <n v="2"/>
    <n v="2022"/>
    <n v="5"/>
    <n v="6"/>
    <x v="23"/>
    <n v="1681"/>
    <n v="7"/>
    <n v="319546754"/>
    <n v="10"/>
    <n v="30"/>
    <n v="13"/>
    <n v="0"/>
    <n v="33"/>
    <n v="108"/>
    <s v="D"/>
    <s v="Major"/>
    <n v="78"/>
    <n v="55"/>
    <n v="60"/>
    <n v="59"/>
    <n v="0"/>
    <n v="7"/>
    <n v="4"/>
  </r>
  <r>
    <x v="585"/>
    <s v="The Weeknd"/>
    <n v="1"/>
    <n v="2022"/>
    <n v="1"/>
    <n v="7"/>
    <x v="9"/>
    <n v="3711"/>
    <n v="0"/>
    <n v="339659802"/>
    <n v="49"/>
    <n v="88"/>
    <n v="62"/>
    <n v="0"/>
    <m/>
    <n v="93"/>
    <m/>
    <s v="Minor"/>
    <n v="65"/>
    <n v="82"/>
    <n v="74"/>
    <n v="27"/>
    <n v="0"/>
    <n v="32"/>
    <n v="5"/>
  </r>
  <r>
    <x v="586"/>
    <s v="Charli XCX, Jax Jones, Joel Corry, Saweetie"/>
    <n v="4"/>
    <n v="2021"/>
    <n v="8"/>
    <n v="13"/>
    <x v="345"/>
    <n v="6890"/>
    <n v="0"/>
    <n v="427486004"/>
    <n v="122"/>
    <n v="11"/>
    <n v="201"/>
    <n v="0"/>
    <n v="1"/>
    <n v="124"/>
    <s v="G#"/>
    <s v="Minor"/>
    <n v="79"/>
    <n v="79"/>
    <n v="84"/>
    <n v="2"/>
    <n v="0"/>
    <n v="5"/>
    <n v="5"/>
  </r>
  <r>
    <x v="587"/>
    <s v="Post Malone"/>
    <n v="1"/>
    <n v="2023"/>
    <n v="7"/>
    <n v="14"/>
    <x v="346"/>
    <n v="410"/>
    <n v="36"/>
    <n v="14780425"/>
    <n v="36"/>
    <n v="32"/>
    <n v="31"/>
    <n v="1"/>
    <n v="26"/>
    <n v="140"/>
    <s v="C#"/>
    <s v="Major"/>
    <n v="56"/>
    <n v="48"/>
    <n v="73"/>
    <n v="0"/>
    <n v="0"/>
    <n v="35"/>
    <n v="4"/>
  </r>
  <r>
    <x v="588"/>
    <s v="Feid, Alejo, Robi"/>
    <n v="3"/>
    <n v="2022"/>
    <n v="3"/>
    <n v="18"/>
    <x v="134"/>
    <n v="2995"/>
    <n v="0"/>
    <n v="273005485"/>
    <n v="49"/>
    <n v="17"/>
    <n v="30"/>
    <n v="0"/>
    <n v="0"/>
    <n v="98"/>
    <s v="G"/>
    <s v="Minor"/>
    <n v="83"/>
    <n v="63"/>
    <n v="74"/>
    <n v="14"/>
    <n v="0"/>
    <n v="16"/>
    <n v="6"/>
  </r>
  <r>
    <x v="589"/>
    <s v="Bad Bunny, Rauw Alejandro"/>
    <n v="2"/>
    <n v="2022"/>
    <n v="5"/>
    <n v="6"/>
    <x v="23"/>
    <n v="3185"/>
    <n v="4"/>
    <n v="614555082"/>
    <n v="38"/>
    <n v="64"/>
    <n v="37"/>
    <n v="3"/>
    <n v="36"/>
    <n v="97"/>
    <s v="A"/>
    <s v="Major"/>
    <n v="83"/>
    <n v="47"/>
    <n v="80"/>
    <n v="2"/>
    <n v="0"/>
    <n v="24"/>
    <n v="9"/>
  </r>
  <r>
    <x v="590"/>
    <s v="Shae Gill, Ali Sethi"/>
    <n v="2"/>
    <n v="2022"/>
    <n v="2"/>
    <n v="6"/>
    <x v="340"/>
    <n v="349"/>
    <n v="6"/>
    <n v="284249832"/>
    <n v="10"/>
    <n v="22"/>
    <n v="3"/>
    <n v="0"/>
    <n v="0"/>
    <n v="92"/>
    <s v="B"/>
    <s v="Minor"/>
    <n v="71"/>
    <n v="67"/>
    <n v="60"/>
    <n v="7"/>
    <n v="0"/>
    <n v="6"/>
    <n v="4"/>
  </r>
  <r>
    <x v="591"/>
    <s v="Musical Youth"/>
    <n v="1"/>
    <n v="1982"/>
    <n v="1"/>
    <n v="1"/>
    <x v="347"/>
    <n v="5328"/>
    <n v="0"/>
    <n v="195918494"/>
    <n v="54"/>
    <n v="76"/>
    <n v="900"/>
    <n v="0"/>
    <n v="0"/>
    <n v="151"/>
    <s v="G"/>
    <s v="Major"/>
    <n v="73"/>
    <n v="88"/>
    <n v="67"/>
    <n v="20"/>
    <n v="0"/>
    <n v="32"/>
    <n v="5"/>
  </r>
  <r>
    <x v="592"/>
    <s v="Bizarrap, Paulo Londra"/>
    <n v="2"/>
    <n v="2022"/>
    <n v="4"/>
    <n v="25"/>
    <x v="348"/>
    <n v="928"/>
    <n v="0"/>
    <n v="164163229"/>
    <n v="19"/>
    <n v="0"/>
    <n v="7"/>
    <n v="0"/>
    <n v="0"/>
    <n v="96"/>
    <m/>
    <s v="Major"/>
    <n v="61"/>
    <n v="32"/>
    <n v="90"/>
    <n v="25"/>
    <n v="0"/>
    <n v="10"/>
    <n v="9"/>
  </r>
  <r>
    <x v="593"/>
    <s v="Maroon 5, Wiz Khalifa"/>
    <n v="2"/>
    <n v="2012"/>
    <n v="1"/>
    <n v="1"/>
    <x v="152"/>
    <n v="14143"/>
    <n v="4"/>
    <n v="1479264469"/>
    <n v="56"/>
    <n v="38"/>
    <n v="1891"/>
    <n v="1"/>
    <m/>
    <n v="110"/>
    <s v="E"/>
    <s v="Major"/>
    <n v="74"/>
    <n v="51"/>
    <n v="74"/>
    <n v="2"/>
    <n v="0"/>
    <n v="29"/>
    <n v="4"/>
  </r>
  <r>
    <x v="594"/>
    <s v="Justin Bieber, Daniel Caesar, Giveon"/>
    <n v="3"/>
    <n v="2021"/>
    <n v="3"/>
    <n v="19"/>
    <x v="219"/>
    <n v="14140"/>
    <n v="0"/>
    <n v="1445941661"/>
    <n v="231"/>
    <n v="52"/>
    <n v="612"/>
    <n v="6"/>
    <m/>
    <n v="90"/>
    <m/>
    <s v="Major"/>
    <n v="63"/>
    <n v="49"/>
    <n v="68"/>
    <n v="38"/>
    <n v="0"/>
    <n v="42"/>
    <n v="18"/>
  </r>
  <r>
    <x v="595"/>
    <s v="Jack Black"/>
    <n v="1"/>
    <n v="2023"/>
    <n v="4"/>
    <n v="7"/>
    <x v="210"/>
    <n v="34"/>
    <n v="0"/>
    <n v="68216992"/>
    <n v="0"/>
    <n v="0"/>
    <n v="0"/>
    <n v="0"/>
    <n v="0"/>
    <n v="92"/>
    <s v="A#"/>
    <s v="Minor"/>
    <n v="71"/>
    <n v="41"/>
    <n v="31"/>
    <n v="79"/>
    <n v="0"/>
    <n v="10"/>
    <n v="5"/>
  </r>
  <r>
    <x v="596"/>
    <s v="Libianca"/>
    <n v="1"/>
    <n v="2022"/>
    <n v="12"/>
    <n v="2"/>
    <x v="119"/>
    <n v="3506"/>
    <n v="56"/>
    <n v="373199958"/>
    <n v="105"/>
    <n v="64"/>
    <n v="169"/>
    <n v="8"/>
    <n v="529"/>
    <n v="198"/>
    <s v="A#"/>
    <s v="Minor"/>
    <n v="59"/>
    <n v="71"/>
    <n v="42"/>
    <n v="55"/>
    <n v="0"/>
    <n v="10"/>
    <n v="7"/>
  </r>
  <r>
    <x v="597"/>
    <s v="IU, Agust D"/>
    <n v="2"/>
    <n v="2023"/>
    <n v="4"/>
    <n v="7"/>
    <x v="210"/>
    <n v="209"/>
    <n v="4"/>
    <n v="95816024"/>
    <n v="4"/>
    <n v="45"/>
    <n v="11"/>
    <n v="2"/>
    <n v="24"/>
    <n v="89"/>
    <s v="G"/>
    <s v="Minor"/>
    <n v="73"/>
    <n v="44"/>
    <n v="57"/>
    <n v="39"/>
    <n v="0"/>
    <n v="32"/>
    <n v="6"/>
  </r>
  <r>
    <x v="598"/>
    <s v="Farruko"/>
    <n v="1"/>
    <n v="2021"/>
    <n v="6"/>
    <n v="24"/>
    <x v="38"/>
    <n v="14114"/>
    <n v="17"/>
    <n v="1309887447"/>
    <n v="252"/>
    <n v="109"/>
    <n v="965"/>
    <n v="20"/>
    <m/>
    <n v="130"/>
    <s v="G"/>
    <s v="Major"/>
    <n v="76"/>
    <n v="44"/>
    <n v="77"/>
    <n v="1"/>
    <n v="0"/>
    <n v="13"/>
    <n v="3"/>
  </r>
  <r>
    <x v="599"/>
    <s v="Ed Sheeran"/>
    <n v="1"/>
    <n v="2017"/>
    <n v="1"/>
    <n v="1"/>
    <x v="349"/>
    <n v="16596"/>
    <n v="13"/>
    <n v="2559529074"/>
    <n v="7"/>
    <n v="0"/>
    <n v="2094"/>
    <n v="0"/>
    <n v="0"/>
    <n v="95"/>
    <s v="G#"/>
    <s v="Major"/>
    <n v="60"/>
    <n v="17"/>
    <n v="45"/>
    <n v="16"/>
    <n v="0"/>
    <n v="11"/>
    <n v="2"/>
  </r>
  <r>
    <x v="600"/>
    <s v="BTS"/>
    <n v="1"/>
    <n v="2021"/>
    <n v="7"/>
    <n v="9"/>
    <x v="350"/>
    <n v="1801"/>
    <n v="2"/>
    <n v="608334048"/>
    <n v="77"/>
    <n v="134"/>
    <n v="74"/>
    <n v="0"/>
    <n v="2"/>
    <n v="125"/>
    <s v="A"/>
    <s v="Major"/>
    <n v="70"/>
    <n v="65"/>
    <n v="74"/>
    <n v="1"/>
    <n v="0"/>
    <n v="34"/>
    <n v="4"/>
  </r>
  <r>
    <x v="601"/>
    <s v="Karol G, Quevedo"/>
    <n v="2"/>
    <n v="2023"/>
    <n v="2"/>
    <n v="23"/>
    <x v="351"/>
    <n v="387"/>
    <n v="11"/>
    <n v="93438910"/>
    <n v="11"/>
    <n v="15"/>
    <n v="14"/>
    <n v="3"/>
    <n v="1"/>
    <n v="140"/>
    <s v="F#"/>
    <s v="Major"/>
    <n v="86"/>
    <n v="68"/>
    <n v="79"/>
    <n v="39"/>
    <n v="0"/>
    <n v="11"/>
    <n v="29"/>
  </r>
  <r>
    <x v="602"/>
    <s v="Ed Sheeran, Fireboy DML"/>
    <n v="2"/>
    <n v="2021"/>
    <n v="12"/>
    <n v="23"/>
    <x v="352"/>
    <n v="2999"/>
    <n v="0"/>
    <n v="261286503"/>
    <n v="60"/>
    <n v="17"/>
    <n v="154"/>
    <n v="0"/>
    <n v="22"/>
    <n v="108"/>
    <s v="G"/>
    <s v="Minor"/>
    <n v="96"/>
    <n v="71"/>
    <n v="42"/>
    <n v="57"/>
    <n v="0"/>
    <n v="8"/>
    <n v="9"/>
  </r>
  <r>
    <x v="603"/>
    <s v="Bizarrap, Peso Pluma"/>
    <n v="2"/>
    <n v="2023"/>
    <n v="5"/>
    <n v="31"/>
    <x v="353"/>
    <n v="1313"/>
    <n v="40"/>
    <n v="200647221"/>
    <n v="17"/>
    <n v="152"/>
    <n v="32"/>
    <n v="11"/>
    <n v="139"/>
    <n v="133"/>
    <s v="F"/>
    <s v="Minor"/>
    <n v="85"/>
    <n v="81"/>
    <n v="67"/>
    <n v="26"/>
    <n v="0"/>
    <n v="12"/>
    <n v="5"/>
  </r>
  <r>
    <x v="604"/>
    <s v="The Weeknd"/>
    <n v="1"/>
    <n v="2022"/>
    <n v="1"/>
    <n v="7"/>
    <x v="9"/>
    <n v="768"/>
    <n v="0"/>
    <n v="31959571"/>
    <n v="1"/>
    <n v="1"/>
    <n v="3"/>
    <n v="0"/>
    <n v="0"/>
    <n v="108"/>
    <s v="A"/>
    <s v="Minor"/>
    <n v="46"/>
    <n v="23"/>
    <n v="48"/>
    <n v="75"/>
    <n v="30"/>
    <n v="14"/>
    <n v="4"/>
  </r>
  <r>
    <x v="605"/>
    <s v="Arijit Singh, Sachin-Jigar, Amitabha Bhattacharya"/>
    <n v="3"/>
    <n v="2023"/>
    <n v="5"/>
    <n v="15"/>
    <x v="213"/>
    <n v="178"/>
    <n v="6"/>
    <n v="64533040"/>
    <n v="6"/>
    <n v="71"/>
    <n v="1"/>
    <n v="0"/>
    <n v="31"/>
    <n v="100"/>
    <s v="E"/>
    <s v="Major"/>
    <n v="56"/>
    <n v="53"/>
    <n v="55"/>
    <n v="53"/>
    <n v="0"/>
    <n v="12"/>
    <n v="4"/>
  </r>
  <r>
    <x v="606"/>
    <s v="Ed Sheeran"/>
    <n v="1"/>
    <n v="2014"/>
    <n v="6"/>
    <n v="20"/>
    <x v="354"/>
    <n v="18778"/>
    <n v="3"/>
    <n v="2236667932"/>
    <n v="228"/>
    <n v="105"/>
    <n v="2453"/>
    <n v="0"/>
    <n v="84"/>
    <n v="108"/>
    <s v="E"/>
    <s v="Major"/>
    <n v="61"/>
    <n v="20"/>
    <n v="38"/>
    <n v="61"/>
    <n v="0"/>
    <n v="10"/>
    <n v="5"/>
  </r>
  <r>
    <x v="607"/>
    <s v="Semicenk, Doï¿½ï¿½u "/>
    <n v="2"/>
    <n v="2023"/>
    <n v="6"/>
    <n v="2"/>
    <x v="35"/>
    <n v="185"/>
    <n v="3"/>
    <n v="43522589"/>
    <n v="5"/>
    <n v="6"/>
    <n v="4"/>
    <n v="1"/>
    <n v="33"/>
    <n v="98"/>
    <s v="A#"/>
    <s v="Minor"/>
    <n v="73"/>
    <n v="45"/>
    <n v="62"/>
    <n v="28"/>
    <n v="0"/>
    <n v="13"/>
    <n v="13"/>
  </r>
  <r>
    <x v="608"/>
    <s v="Frank Ocean"/>
    <n v="1"/>
    <n v="2016"/>
    <n v="8"/>
    <n v="20"/>
    <x v="355"/>
    <n v="21574"/>
    <n v="30"/>
    <n v="806397070"/>
    <n v="112"/>
    <n v="68"/>
    <n v="266"/>
    <n v="1"/>
    <n v="39"/>
    <n v="160"/>
    <s v="A"/>
    <s v="Major"/>
    <n v="54"/>
    <n v="54"/>
    <n v="55"/>
    <n v="67"/>
    <n v="0"/>
    <n v="42"/>
    <n v="11"/>
  </r>
  <r>
    <x v="609"/>
    <s v="BLACKPINK"/>
    <n v="1"/>
    <n v="2022"/>
    <n v="8"/>
    <n v="19"/>
    <x v="199"/>
    <n v="1963"/>
    <n v="16"/>
    <n v="551305895"/>
    <n v="57"/>
    <n v="119"/>
    <n v="77"/>
    <n v="1"/>
    <n v="13"/>
    <n v="90"/>
    <m/>
    <s v="Major"/>
    <n v="80"/>
    <n v="71"/>
    <n v="69"/>
    <n v="2"/>
    <n v="0"/>
    <n v="27"/>
    <n v="10"/>
  </r>
  <r>
    <x v="610"/>
    <s v="Melody, Ana Castela, Dj Chris No Beat"/>
    <n v="3"/>
    <n v="2022"/>
    <n v="5"/>
    <n v="20"/>
    <x v="95"/>
    <n v="1112"/>
    <n v="4"/>
    <n v="191873381"/>
    <n v="22"/>
    <n v="2"/>
    <n v="65"/>
    <n v="1"/>
    <n v="3"/>
    <n v="135"/>
    <s v="G#"/>
    <s v="Major"/>
    <n v="77"/>
    <n v="74"/>
    <n v="74"/>
    <n v="47"/>
    <n v="0"/>
    <n v="34"/>
    <n v="8"/>
  </r>
  <r>
    <x v="611"/>
    <s v="Paulo Londra"/>
    <n v="1"/>
    <n v="2022"/>
    <n v="3"/>
    <n v="23"/>
    <x v="7"/>
    <n v="1105"/>
    <n v="0"/>
    <n v="240661097"/>
    <n v="32"/>
    <n v="0"/>
    <n v="19"/>
    <n v="0"/>
    <n v="0"/>
    <n v="174"/>
    <m/>
    <s v="Major"/>
    <n v="58"/>
    <n v="56"/>
    <n v="83"/>
    <n v="5"/>
    <n v="0"/>
    <n v="7"/>
    <n v="4"/>
  </r>
  <r>
    <x v="612"/>
    <s v="Myke Towers, Quevedo"/>
    <n v="2"/>
    <n v="2022"/>
    <n v="12"/>
    <n v="15"/>
    <x v="274"/>
    <n v="1701"/>
    <n v="15"/>
    <n v="221409663"/>
    <n v="30"/>
    <n v="15"/>
    <n v="34"/>
    <n v="2"/>
    <n v="47"/>
    <n v="113"/>
    <s v="G"/>
    <s v="Minor"/>
    <n v="79"/>
    <n v="66"/>
    <n v="74"/>
    <n v="8"/>
    <n v="0"/>
    <n v="11"/>
    <n v="5"/>
  </r>
  <r>
    <x v="613"/>
    <s v="Coi Leray"/>
    <n v="1"/>
    <n v="2022"/>
    <n v="11"/>
    <n v="30"/>
    <x v="96"/>
    <n v="4096"/>
    <n v="6"/>
    <n v="335074782"/>
    <n v="118"/>
    <n v="48"/>
    <n v="143"/>
    <n v="0"/>
    <n v="240"/>
    <n v="105"/>
    <s v="F#"/>
    <s v="Major"/>
    <n v="95"/>
    <n v="62"/>
    <n v="52"/>
    <n v="3"/>
    <n v="0"/>
    <n v="5"/>
    <n v="16"/>
  </r>
  <r>
    <x v="614"/>
    <s v="Lil Yachty"/>
    <n v="1"/>
    <n v="2022"/>
    <n v="6"/>
    <n v="23"/>
    <x v="356"/>
    <n v="1584"/>
    <n v="0"/>
    <n v="115331792"/>
    <n v="38"/>
    <n v="0"/>
    <n v="24"/>
    <n v="0"/>
    <n v="0"/>
    <n v="150"/>
    <s v="F"/>
    <s v="Minor"/>
    <n v="70"/>
    <n v="26"/>
    <n v="56"/>
    <n v="14"/>
    <n v="83"/>
    <n v="11"/>
    <n v="5"/>
  </r>
  <r>
    <x v="615"/>
    <s v="Feid, Mora, Saiko, Quevedo"/>
    <n v="4"/>
    <n v="2023"/>
    <n v="6"/>
    <n v="8"/>
    <x v="357"/>
    <n v="773"/>
    <n v="33"/>
    <n v="57312735"/>
    <n v="20"/>
    <n v="46"/>
    <n v="21"/>
    <n v="8"/>
    <n v="99"/>
    <n v="170"/>
    <s v="G#"/>
    <s v="Minor"/>
    <n v="62"/>
    <n v="55"/>
    <n v="80"/>
    <n v="15"/>
    <n v="0"/>
    <n v="37"/>
    <n v="7"/>
  </r>
  <r>
    <x v="616"/>
    <s v="ENHYPEN"/>
    <n v="1"/>
    <n v="2022"/>
    <n v="1"/>
    <n v="10"/>
    <x v="85"/>
    <n v="461"/>
    <n v="0"/>
    <n v="211372494"/>
    <n v="10"/>
    <n v="56"/>
    <n v="17"/>
    <n v="0"/>
    <n v="0"/>
    <n v="138"/>
    <s v="G"/>
    <s v="Minor"/>
    <n v="74"/>
    <n v="65"/>
    <n v="67"/>
    <n v="46"/>
    <n v="0"/>
    <n v="36"/>
    <n v="4"/>
  </r>
  <r>
    <x v="617"/>
    <s v="Nayeon"/>
    <n v="1"/>
    <n v="2022"/>
    <n v="6"/>
    <n v="24"/>
    <x v="154"/>
    <n v="571"/>
    <n v="0"/>
    <n v="213505179"/>
    <n v="19"/>
    <n v="21"/>
    <n v="14"/>
    <n v="0"/>
    <n v="2"/>
    <n v="97"/>
    <s v="D"/>
    <s v="Major"/>
    <n v="80"/>
    <n v="36"/>
    <n v="86"/>
    <n v="4"/>
    <n v="0"/>
    <n v="3"/>
    <n v="5"/>
  </r>
  <r>
    <x v="618"/>
    <s v="SALES"/>
    <n v="1"/>
    <n v="2016"/>
    <n v="4"/>
    <n v="20"/>
    <x v="358"/>
    <n v="1966"/>
    <n v="0"/>
    <n v="156658366"/>
    <n v="4"/>
    <n v="2"/>
    <n v="50"/>
    <n v="0"/>
    <n v="0"/>
    <n v="90"/>
    <s v="E"/>
    <s v="Minor"/>
    <n v="73"/>
    <n v="31"/>
    <n v="45"/>
    <n v="85"/>
    <n v="24"/>
    <n v="11"/>
    <n v="3"/>
  </r>
  <r>
    <x v="619"/>
    <s v="The Weeknd, Madonna, Playboi Carti"/>
    <n v="3"/>
    <n v="2023"/>
    <n v="6"/>
    <n v="2"/>
    <x v="35"/>
    <n v="1945"/>
    <n v="87"/>
    <n v="115364561"/>
    <n v="74"/>
    <n v="182"/>
    <n v="87"/>
    <n v="14"/>
    <n v="1093"/>
    <n v="99"/>
    <s v="C#"/>
    <s v="Major"/>
    <n v="85"/>
    <n v="83"/>
    <n v="68"/>
    <n v="7"/>
    <n v="0"/>
    <n v="36"/>
    <n v="20"/>
  </r>
  <r>
    <x v="620"/>
    <s v="Peso Pluma"/>
    <n v="1"/>
    <n v="2021"/>
    <n v="6"/>
    <n v="11"/>
    <x v="328"/>
    <n v="457"/>
    <n v="24"/>
    <n v="330346424"/>
    <n v="8"/>
    <n v="116"/>
    <n v="4"/>
    <n v="3"/>
    <n v="2"/>
    <n v="92"/>
    <m/>
    <s v="Major"/>
    <n v="81"/>
    <n v="39"/>
    <n v="60"/>
    <n v="31"/>
    <n v="0"/>
    <n v="7"/>
    <n v="3"/>
  </r>
  <r>
    <x v="621"/>
    <s v="Ariana Grande"/>
    <n v="1"/>
    <n v="2020"/>
    <n v="10"/>
    <n v="23"/>
    <x v="359"/>
    <n v="8207"/>
    <n v="0"/>
    <n v="1252563873"/>
    <n v="175"/>
    <n v="55"/>
    <n v="95"/>
    <n v="0"/>
    <n v="2"/>
    <n v="144"/>
    <m/>
    <s v="Major"/>
    <n v="73"/>
    <n v="66"/>
    <n v="80"/>
    <n v="44"/>
    <n v="0"/>
    <n v="9"/>
    <n v="12"/>
  </r>
  <r>
    <x v="622"/>
    <s v="Calvin Harris, Dua Lipa, Young Thug"/>
    <n v="3"/>
    <n v="2022"/>
    <n v="5"/>
    <n v="27"/>
    <x v="360"/>
    <n v="3983"/>
    <n v="0"/>
    <n v="190625045"/>
    <n v="73"/>
    <n v="45"/>
    <n v="119"/>
    <n v="0"/>
    <n v="0"/>
    <n v="100"/>
    <s v="B"/>
    <s v="Minor"/>
    <n v="82"/>
    <n v="76"/>
    <n v="70"/>
    <n v="16"/>
    <n v="0"/>
    <n v="8"/>
    <n v="5"/>
  </r>
  <r>
    <x v="623"/>
    <s v="Kanye West"/>
    <n v="1"/>
    <n v="2021"/>
    <n v="8"/>
    <n v="29"/>
    <x v="361"/>
    <n v="4651"/>
    <n v="0"/>
    <n v="376333030"/>
    <n v="24"/>
    <n v="6"/>
    <n v="105"/>
    <n v="0"/>
    <n v="0"/>
    <n v="118"/>
    <s v="C#"/>
    <s v="Major"/>
    <n v="80"/>
    <n v="21"/>
    <n v="55"/>
    <n v="1"/>
    <n v="0"/>
    <n v="26"/>
    <n v="17"/>
  </r>
  <r>
    <x v="624"/>
    <s v="Natanael Cano, Peso Pluma"/>
    <n v="2"/>
    <n v="2023"/>
    <n v="1"/>
    <n v="23"/>
    <x v="362"/>
    <n v="961"/>
    <n v="26"/>
    <n v="436027885"/>
    <n v="19"/>
    <n v="143"/>
    <n v="10"/>
    <n v="6"/>
    <n v="15"/>
    <n v="138"/>
    <s v="G"/>
    <s v="Minor"/>
    <n v="78"/>
    <n v="89"/>
    <n v="83"/>
    <n v="10"/>
    <n v="0"/>
    <n v="12"/>
    <n v="5"/>
  </r>
  <r>
    <x v="625"/>
    <s v="Carin Leon"/>
    <n v="1"/>
    <n v="2022"/>
    <n v="4"/>
    <n v="20"/>
    <x v="363"/>
    <n v="266"/>
    <n v="27"/>
    <n v="77309611"/>
    <n v="6"/>
    <n v="40"/>
    <n v="6"/>
    <n v="6"/>
    <n v="202"/>
    <n v="158"/>
    <s v="A#"/>
    <s v="Major"/>
    <n v="54"/>
    <n v="50"/>
    <n v="40"/>
    <n v="61"/>
    <n v="0"/>
    <n v="10"/>
    <n v="6"/>
  </r>
  <r>
    <x v="626"/>
    <s v="Nicki Minaj, Ice Spice"/>
    <n v="2"/>
    <n v="2023"/>
    <n v="4"/>
    <n v="14"/>
    <x v="118"/>
    <n v="1444"/>
    <n v="4"/>
    <n v="104992946"/>
    <n v="0"/>
    <n v="0"/>
    <n v="0"/>
    <n v="0"/>
    <n v="0"/>
    <n v="148"/>
    <s v="A"/>
    <s v="Major"/>
    <n v="90"/>
    <n v="74"/>
    <n v="68"/>
    <n v="14"/>
    <n v="0"/>
    <n v="10"/>
    <n v="19"/>
  </r>
  <r>
    <x v="627"/>
    <s v="Don Toliver, Future, Justin Bieber"/>
    <n v="3"/>
    <n v="2023"/>
    <n v="2"/>
    <n v="23"/>
    <x v="351"/>
    <n v="1190"/>
    <n v="0"/>
    <n v="105062254"/>
    <n v="29"/>
    <n v="3"/>
    <n v="18"/>
    <n v="0"/>
    <n v="19"/>
    <n v="137"/>
    <s v="C#"/>
    <s v="Minor"/>
    <n v="84"/>
    <n v="44"/>
    <n v="67"/>
    <n v="8"/>
    <n v="0"/>
    <n v="11"/>
    <n v="6"/>
  </r>
  <r>
    <x v="628"/>
    <s v="Drake, 21 Savage"/>
    <n v="2"/>
    <n v="2022"/>
    <n v="11"/>
    <n v="4"/>
    <x v="37"/>
    <n v="1007"/>
    <n v="0"/>
    <n v="112436403"/>
    <n v="6"/>
    <n v="5"/>
    <n v="3"/>
    <n v="0"/>
    <n v="0"/>
    <n v="144"/>
    <s v="F"/>
    <s v="Major"/>
    <n v="93"/>
    <n v="62"/>
    <n v="61"/>
    <n v="0"/>
    <n v="0"/>
    <n v="12"/>
    <n v="20"/>
  </r>
  <r>
    <x v="629"/>
    <s v="Alvaro Diaz, Rauw Alejandro"/>
    <n v="2"/>
    <n v="2021"/>
    <n v="10"/>
    <n v="22"/>
    <x v="322"/>
    <n v="1517"/>
    <n v="0"/>
    <n v="209768491"/>
    <n v="42"/>
    <n v="7"/>
    <n v="15"/>
    <n v="0"/>
    <n v="4"/>
    <n v="92"/>
    <s v="D"/>
    <s v="Minor"/>
    <n v="73"/>
    <n v="37"/>
    <n v="74"/>
    <n v="28"/>
    <n v="0"/>
    <n v="14"/>
    <n v="6"/>
  </r>
  <r>
    <x v="630"/>
    <s v="Feid"/>
    <n v="1"/>
    <n v="2022"/>
    <n v="9"/>
    <n v="13"/>
    <x v="268"/>
    <n v="1473"/>
    <n v="12"/>
    <n v="185392587"/>
    <n v="25"/>
    <n v="36"/>
    <n v="25"/>
    <n v="1"/>
    <n v="0"/>
    <n v="180"/>
    <s v="C#"/>
    <s v="Minor"/>
    <n v="65"/>
    <n v="52"/>
    <n v="80"/>
    <n v="5"/>
    <n v="0"/>
    <n v="6"/>
    <n v="25"/>
  </r>
  <r>
    <x v="631"/>
    <s v="Karol G"/>
    <n v="1"/>
    <n v="2022"/>
    <n v="4"/>
    <n v="21"/>
    <x v="364"/>
    <n v="6587"/>
    <n v="34"/>
    <n v="885093467"/>
    <n v="114"/>
    <n v="104"/>
    <n v="147"/>
    <n v="11"/>
    <n v="20"/>
    <n v="111"/>
    <s v="C#"/>
    <s v="Major"/>
    <n v="87"/>
    <n v="53"/>
    <n v="52"/>
    <n v="66"/>
    <n v="1"/>
    <n v="11"/>
    <n v="5"/>
  </r>
  <r>
    <x v="632"/>
    <s v="Camila Cabello, Willow"/>
    <n v="2"/>
    <n v="2022"/>
    <n v="4"/>
    <n v="7"/>
    <x v="365"/>
    <n v="918"/>
    <n v="0"/>
    <n v="75476209"/>
    <n v="24"/>
    <n v="0"/>
    <n v="52"/>
    <n v="0"/>
    <n v="0"/>
    <n v="180"/>
    <s v="G"/>
    <s v="Minor"/>
    <n v="63"/>
    <n v="45"/>
    <n v="64"/>
    <n v="34"/>
    <n v="0"/>
    <n v="9"/>
    <n v="8"/>
  </r>
  <r>
    <x v="633"/>
    <s v="Future"/>
    <n v="1"/>
    <n v="2022"/>
    <n v="4"/>
    <n v="29"/>
    <x v="241"/>
    <n v="2350"/>
    <n v="0"/>
    <n v="254218729"/>
    <n v="28"/>
    <n v="42"/>
    <n v="23"/>
    <n v="0"/>
    <n v="0"/>
    <n v="125"/>
    <s v="G#"/>
    <s v="Major"/>
    <n v="88"/>
    <n v="28"/>
    <n v="66"/>
    <n v="6"/>
    <n v="0"/>
    <n v="13"/>
    <n v="31"/>
  </r>
  <r>
    <x v="634"/>
    <s v="Baby Rasta, Rauw Alejandro"/>
    <n v="2"/>
    <n v="2022"/>
    <n v="9"/>
    <n v="22"/>
    <x v="70"/>
    <n v="3006"/>
    <n v="12"/>
    <n v="304079786"/>
    <n v="54"/>
    <n v="32"/>
    <n v="66"/>
    <n v="2"/>
    <n v="0"/>
    <n v="107"/>
    <m/>
    <s v="Major"/>
    <n v="87"/>
    <n v="20"/>
    <n v="83"/>
    <n v="0"/>
    <n v="4"/>
    <n v="31"/>
    <n v="9"/>
  </r>
  <r>
    <x v="635"/>
    <s v="Quevedo"/>
    <n v="1"/>
    <n v="2022"/>
    <n v="11"/>
    <n v="4"/>
    <x v="37"/>
    <n v="1985"/>
    <n v="35"/>
    <n v="381161027"/>
    <n v="34"/>
    <n v="26"/>
    <n v="37"/>
    <n v="5"/>
    <n v="1"/>
    <n v="92"/>
    <s v="B"/>
    <s v="Minor"/>
    <n v="75"/>
    <n v="55"/>
    <n v="76"/>
    <n v="25"/>
    <n v="0"/>
    <n v="10"/>
    <n v="15"/>
  </r>
  <r>
    <x v="636"/>
    <s v="Kendrick Lamar, Ghostface Killah, Summer Walker"/>
    <n v="3"/>
    <n v="2022"/>
    <n v="5"/>
    <n v="13"/>
    <x v="59"/>
    <n v="2308"/>
    <n v="0"/>
    <n v="76831876"/>
    <n v="7"/>
    <n v="0"/>
    <n v="7"/>
    <n v="0"/>
    <n v="0"/>
    <n v="138"/>
    <s v="D#"/>
    <s v="Minor"/>
    <n v="57"/>
    <n v="71"/>
    <n v="82"/>
    <n v="19"/>
    <n v="0"/>
    <n v="15"/>
    <n v="29"/>
  </r>
  <r>
    <x v="637"/>
    <s v="Young Thug, Future, Gunna"/>
    <n v="3"/>
    <n v="2022"/>
    <n v="1"/>
    <n v="7"/>
    <x v="9"/>
    <n v="3517"/>
    <n v="0"/>
    <n v="311395144"/>
    <n v="54"/>
    <n v="28"/>
    <n v="43"/>
    <n v="0"/>
    <n v="0"/>
    <n v="78"/>
    <s v="C#"/>
    <s v="Minor"/>
    <n v="77"/>
    <n v="49"/>
    <n v="42"/>
    <n v="1"/>
    <n v="1"/>
    <n v="13"/>
    <n v="19"/>
  </r>
  <r>
    <x v="638"/>
    <s v="Drake, Travis Scott, 21 Savage"/>
    <n v="3"/>
    <n v="2022"/>
    <n v="11"/>
    <n v="4"/>
    <x v="37"/>
    <n v="1930"/>
    <n v="0"/>
    <n v="191333656"/>
    <n v="24"/>
    <n v="8"/>
    <n v="17"/>
    <n v="0"/>
    <n v="1"/>
    <n v="122"/>
    <s v="E"/>
    <s v="Minor"/>
    <n v="75"/>
    <n v="45"/>
    <n v="63"/>
    <n v="6"/>
    <n v="0"/>
    <n v="35"/>
    <n v="12"/>
  </r>
  <r>
    <x v="639"/>
    <s v="Carin Leon, Grupo Frontera"/>
    <n v="2"/>
    <n v="2022"/>
    <n v="12"/>
    <n v="9"/>
    <x v="86"/>
    <n v="763"/>
    <n v="26"/>
    <n v="2762"/>
    <n v="21"/>
    <n v="110"/>
    <n v="21"/>
    <n v="9"/>
    <n v="71"/>
    <n v="162"/>
    <s v="A#"/>
    <s v="Major"/>
    <n v="49"/>
    <n v="78"/>
    <n v="64"/>
    <n v="19"/>
    <n v="0"/>
    <n v="11"/>
    <n v="4"/>
  </r>
  <r>
    <x v="640"/>
    <s v="(G)I-DLE"/>
    <n v="1"/>
    <n v="2023"/>
    <n v="5"/>
    <n v="15"/>
    <x v="213"/>
    <n v="451"/>
    <n v="33"/>
    <n v="96273746"/>
    <n v="10"/>
    <n v="126"/>
    <n v="7"/>
    <n v="0"/>
    <n v="148"/>
    <n v="130"/>
    <s v="E"/>
    <s v="Minor"/>
    <n v="82"/>
    <n v="69"/>
    <n v="83"/>
    <n v="3"/>
    <n v="0"/>
    <n v="27"/>
    <n v="5"/>
  </r>
  <r>
    <x v="641"/>
    <s v="Sog, Ryan Castro, Peso Pluma"/>
    <n v="3"/>
    <n v="2023"/>
    <n v="7"/>
    <n v="13"/>
    <x v="366"/>
    <n v="437"/>
    <n v="31"/>
    <n v="11599388"/>
    <n v="17"/>
    <n v="29"/>
    <n v="26"/>
    <n v="3"/>
    <n v="208"/>
    <n v="97"/>
    <m/>
    <s v="Major"/>
    <n v="79"/>
    <n v="92"/>
    <n v="89"/>
    <n v="5"/>
    <n v="0"/>
    <n v="6"/>
    <n v="5"/>
  </r>
  <r>
    <x v="642"/>
    <s v="Taylor Swift"/>
    <n v="1"/>
    <n v="2022"/>
    <n v="10"/>
    <n v="21"/>
    <x v="48"/>
    <n v="1608"/>
    <n v="0"/>
    <n v="223064273"/>
    <n v="10"/>
    <n v="3"/>
    <n v="12"/>
    <n v="0"/>
    <n v="0"/>
    <n v="109"/>
    <s v="G"/>
    <s v="Major"/>
    <n v="75"/>
    <n v="11"/>
    <n v="50"/>
    <n v="20"/>
    <n v="0"/>
    <n v="30"/>
    <n v="17"/>
  </r>
  <r>
    <x v="643"/>
    <s v="Bizarrap, Quevedo"/>
    <n v="2"/>
    <n v="2022"/>
    <n v="7"/>
    <n v="6"/>
    <x v="267"/>
    <n v="8506"/>
    <n v="45"/>
    <n v="1356565093"/>
    <n v="94"/>
    <n v="65"/>
    <n v="164"/>
    <n v="14"/>
    <n v="176"/>
    <n v="128"/>
    <s v="D"/>
    <s v="Major"/>
    <n v="62"/>
    <n v="55"/>
    <n v="78"/>
    <n v="1"/>
    <n v="3"/>
    <n v="23"/>
    <n v="4"/>
  </r>
  <r>
    <x v="644"/>
    <s v="Yuridia, Angela Aguilar"/>
    <n v="2"/>
    <n v="2022"/>
    <n v="10"/>
    <n v="20"/>
    <x v="182"/>
    <n v="660"/>
    <n v="15"/>
    <n v="236857112"/>
    <n v="19"/>
    <n v="59"/>
    <n v="18"/>
    <n v="5"/>
    <n v="52"/>
    <n v="98"/>
    <s v="B"/>
    <s v="Major"/>
    <n v="73"/>
    <n v="88"/>
    <n v="57"/>
    <n v="56"/>
    <n v="0"/>
    <n v="5"/>
    <n v="2"/>
  </r>
  <r>
    <x v="645"/>
    <s v="J Balvin, Maria Becerra"/>
    <n v="2"/>
    <n v="2021"/>
    <n v="1"/>
    <n v="28"/>
    <x v="367"/>
    <n v="8087"/>
    <n v="0"/>
    <n v="720825549"/>
    <n v="92"/>
    <n v="34"/>
    <n v="131"/>
    <n v="0"/>
    <n v="0"/>
    <n v="102"/>
    <s v="G#"/>
    <s v="Major"/>
    <n v="89"/>
    <n v="77"/>
    <n v="82"/>
    <n v="3"/>
    <n v="0"/>
    <n v="17"/>
    <n v="11"/>
  </r>
  <r>
    <x v="646"/>
    <s v="Lana Del Rey"/>
    <n v="1"/>
    <n v="2011"/>
    <n v="1"/>
    <n v="1"/>
    <x v="88"/>
    <n v="9389"/>
    <n v="46"/>
    <n v="284819874"/>
    <n v="24"/>
    <n v="122"/>
    <n v="282"/>
    <n v="3"/>
    <n v="368"/>
    <n v="150"/>
    <s v="D"/>
    <s v="Major"/>
    <n v="42"/>
    <n v="20"/>
    <n v="86"/>
    <n v="21"/>
    <n v="0"/>
    <n v="9"/>
    <n v="9"/>
  </r>
  <r>
    <x v="647"/>
    <s v="Travis Scott, Metro Boomin"/>
    <n v="2"/>
    <n v="2022"/>
    <n v="12"/>
    <n v="2"/>
    <x v="119"/>
    <n v="880"/>
    <n v="0"/>
    <n v="110649992"/>
    <n v="3"/>
    <n v="7"/>
    <n v="10"/>
    <n v="0"/>
    <n v="0"/>
    <n v="112"/>
    <s v="G#"/>
    <s v="Major"/>
    <n v="80"/>
    <n v="15"/>
    <n v="54"/>
    <n v="9"/>
    <n v="0"/>
    <n v="38"/>
    <n v="5"/>
  </r>
  <r>
    <x v="648"/>
    <s v="Polo G"/>
    <n v="1"/>
    <n v="2021"/>
    <n v="4"/>
    <n v="9"/>
    <x v="263"/>
    <n v="4731"/>
    <n v="0"/>
    <n v="797402345"/>
    <n v="141"/>
    <n v="12"/>
    <n v="78"/>
    <n v="0"/>
    <n v="0"/>
    <n v="81"/>
    <s v="F#"/>
    <s v="Major"/>
    <n v="79"/>
    <n v="44"/>
    <n v="54"/>
    <n v="41"/>
    <n v="0"/>
    <n v="13"/>
    <n v="24"/>
  </r>
  <r>
    <x v="649"/>
    <s v="Taiu, Milo j"/>
    <n v="2"/>
    <n v="2023"/>
    <n v="2"/>
    <n v="8"/>
    <x v="368"/>
    <n v="893"/>
    <n v="38"/>
    <n v="248088961"/>
    <n v="19"/>
    <n v="23"/>
    <n v="24"/>
    <n v="3"/>
    <n v="88"/>
    <n v="120"/>
    <s v="F"/>
    <s v="Minor"/>
    <n v="84"/>
    <n v="96"/>
    <n v="71"/>
    <n v="18"/>
    <n v="0"/>
    <n v="34"/>
    <n v="17"/>
  </r>
  <r>
    <x v="650"/>
    <s v="Rauw Alejandro, Bizarrap"/>
    <n v="2"/>
    <n v="2023"/>
    <n v="6"/>
    <n v="21"/>
    <x v="369"/>
    <n v="871"/>
    <n v="32"/>
    <n v="66902503"/>
    <n v="25"/>
    <n v="59"/>
    <n v="32"/>
    <n v="5"/>
    <n v="88"/>
    <n v="128"/>
    <s v="B"/>
    <s v="Major"/>
    <n v="78"/>
    <n v="59"/>
    <n v="65"/>
    <n v="10"/>
    <n v="0"/>
    <n v="26"/>
    <n v="5"/>
  </r>
  <r>
    <x v="651"/>
    <s v="Nicki Minaj"/>
    <n v="1"/>
    <n v="2023"/>
    <n v="3"/>
    <n v="3"/>
    <x v="26"/>
    <n v="1168"/>
    <n v="0"/>
    <n v="81419389"/>
    <n v="45"/>
    <n v="11"/>
    <n v="20"/>
    <n v="0"/>
    <n v="21"/>
    <n v="98"/>
    <s v="C#"/>
    <s v="Major"/>
    <n v="70"/>
    <n v="29"/>
    <n v="73"/>
    <n v="12"/>
    <n v="0"/>
    <n v="11"/>
    <n v="26"/>
  </r>
  <r>
    <x v="652"/>
    <s v="The Weeknd"/>
    <n v="1"/>
    <n v="2016"/>
    <n v="11"/>
    <n v="25"/>
    <x v="370"/>
    <n v="6518"/>
    <n v="17"/>
    <n v="684675814"/>
    <n v="45"/>
    <n v="85"/>
    <n v="238"/>
    <n v="1"/>
    <n v="47"/>
    <n v="160"/>
    <s v="G#"/>
    <s v="Major"/>
    <n v="71"/>
    <n v="40"/>
    <n v="50"/>
    <n v="16"/>
    <n v="0"/>
    <n v="16"/>
    <n v="22"/>
  </r>
  <r>
    <x v="653"/>
    <s v="Feid"/>
    <n v="1"/>
    <n v="2023"/>
    <n v="3"/>
    <n v="17"/>
    <x v="53"/>
    <n v="1235"/>
    <n v="9"/>
    <n v="117206995"/>
    <n v="20"/>
    <n v="8"/>
    <n v="15"/>
    <n v="0"/>
    <n v="6"/>
    <n v="87"/>
    <s v="F"/>
    <s v="Minor"/>
    <n v="65"/>
    <n v="71"/>
    <n v="56"/>
    <n v="4"/>
    <n v="0"/>
    <n v="15"/>
    <n v="20"/>
  </r>
  <r>
    <x v="654"/>
    <s v="Residente, Bizarrap"/>
    <n v="2"/>
    <n v="2022"/>
    <n v="3"/>
    <n v="3"/>
    <x v="229"/>
    <n v="461"/>
    <n v="0"/>
    <n v="94616487"/>
    <n v="7"/>
    <n v="11"/>
    <n v="13"/>
    <n v="0"/>
    <n v="0"/>
    <n v="71"/>
    <s v="C#"/>
    <s v="Minor"/>
    <n v="59"/>
    <n v="70"/>
    <n v="74"/>
    <n v="56"/>
    <n v="0"/>
    <n v="11"/>
    <n v="40"/>
  </r>
  <r>
    <x v="655"/>
    <s v="XXXTENTACION"/>
    <n v="1"/>
    <n v="2017"/>
    <n v="8"/>
    <n v="25"/>
    <x v="371"/>
    <n v="3600"/>
    <n v="11"/>
    <n v="1022258230"/>
    <n v="7"/>
    <n v="0"/>
    <n v="203"/>
    <n v="0"/>
    <n v="2"/>
    <n v="140"/>
    <s v="B"/>
    <s v="Minor"/>
    <n v="75"/>
    <n v="18"/>
    <n v="25"/>
    <n v="78"/>
    <n v="0"/>
    <n v="11"/>
    <n v="26"/>
  </r>
  <r>
    <x v="656"/>
    <s v="Kendrick Lamar"/>
    <n v="1"/>
    <n v="2022"/>
    <n v="5"/>
    <n v="13"/>
    <x v="59"/>
    <n v="1103"/>
    <n v="0"/>
    <n v="41210087"/>
    <n v="0"/>
    <n v="0"/>
    <n v="0"/>
    <n v="0"/>
    <n v="0"/>
    <n v="104"/>
    <s v="G"/>
    <s v="Major"/>
    <n v="44"/>
    <n v="74"/>
    <n v="42"/>
    <n v="88"/>
    <n v="0"/>
    <n v="9"/>
    <n v="9"/>
  </r>
  <r>
    <x v="657"/>
    <s v="Drake, 21 Savage"/>
    <n v="2"/>
    <n v="2022"/>
    <n v="11"/>
    <n v="4"/>
    <x v="37"/>
    <n v="4657"/>
    <n v="18"/>
    <n v="573633020"/>
    <n v="84"/>
    <n v="84"/>
    <n v="42"/>
    <n v="0"/>
    <n v="23"/>
    <n v="153"/>
    <s v="B"/>
    <s v="Minor"/>
    <n v="56"/>
    <n v="42"/>
    <n v="52"/>
    <n v="5"/>
    <n v="0"/>
    <n v="36"/>
    <n v="24"/>
  </r>
  <r>
    <x v="658"/>
    <s v="Kendrick Lamar"/>
    <n v="1"/>
    <n v="2022"/>
    <n v="5"/>
    <n v="13"/>
    <x v="59"/>
    <n v="3486"/>
    <n v="0"/>
    <n v="173702135"/>
    <n v="20"/>
    <n v="10"/>
    <n v="33"/>
    <n v="0"/>
    <n v="0"/>
    <n v="96"/>
    <s v="A#"/>
    <s v="Minor"/>
    <n v="85"/>
    <n v="41"/>
    <n v="43"/>
    <n v="39"/>
    <n v="0"/>
    <n v="12"/>
    <n v="21"/>
  </r>
  <r>
    <x v="659"/>
    <s v="Lil Baby"/>
    <n v="1"/>
    <n v="2022"/>
    <n v="4"/>
    <n v="8"/>
    <x v="114"/>
    <n v="1116"/>
    <n v="0"/>
    <n v="101780047"/>
    <n v="31"/>
    <n v="9"/>
    <n v="15"/>
    <n v="0"/>
    <n v="1"/>
    <n v="166"/>
    <s v="D"/>
    <s v="Major"/>
    <n v="70"/>
    <n v="22"/>
    <n v="61"/>
    <n v="2"/>
    <n v="0"/>
    <n v="10"/>
    <n v="34"/>
  </r>
  <r>
    <x v="660"/>
    <s v="Vance Joy"/>
    <n v="1"/>
    <n v="1975"/>
    <n v="1"/>
    <n v="1"/>
    <x v="372"/>
    <n v="31123"/>
    <n v="55"/>
    <n v="2009094673"/>
    <n v="300"/>
    <n v="65"/>
    <n v="1003"/>
    <n v="1"/>
    <n v="0"/>
    <n v="102"/>
    <s v="C#"/>
    <s v="Major"/>
    <n v="48"/>
    <n v="50"/>
    <n v="73"/>
    <n v="43"/>
    <n v="0"/>
    <n v="15"/>
    <n v="4"/>
  </r>
  <r>
    <x v="661"/>
    <s v="Brenda Lee"/>
    <n v="1"/>
    <n v="1958"/>
    <n v="1"/>
    <n v="1"/>
    <x v="256"/>
    <n v="14994"/>
    <n v="0"/>
    <n v="769213520"/>
    <n v="191"/>
    <n v="168"/>
    <n v="206"/>
    <n v="0"/>
    <m/>
    <n v="140"/>
    <s v="G#"/>
    <s v="Major"/>
    <n v="70"/>
    <n v="85"/>
    <n v="41"/>
    <n v="71"/>
    <n v="0"/>
    <n v="45"/>
    <n v="5"/>
  </r>
  <r>
    <x v="662"/>
    <s v="Adele"/>
    <n v="1"/>
    <n v="2010"/>
    <n v="11"/>
    <n v="29"/>
    <x v="373"/>
    <n v="35684"/>
    <n v="6"/>
    <n v="1472799873"/>
    <n v="195"/>
    <n v="125"/>
    <n v="6280"/>
    <n v="2"/>
    <n v="78"/>
    <n v="105"/>
    <s v="G#"/>
    <s v="Major"/>
    <n v="73"/>
    <n v="52"/>
    <n v="76"/>
    <n v="13"/>
    <n v="0"/>
    <n v="5"/>
    <n v="3"/>
  </r>
  <r>
    <x v="663"/>
    <s v="d4vd"/>
    <n v="1"/>
    <n v="2022"/>
    <n v="7"/>
    <n v="20"/>
    <x v="163"/>
    <n v="2335"/>
    <n v="23"/>
    <n v="681583126"/>
    <n v="82"/>
    <n v="55"/>
    <n v="50"/>
    <n v="0"/>
    <n v="9"/>
    <n v="132"/>
    <s v="F#"/>
    <s v="Major"/>
    <n v="56"/>
    <n v="20"/>
    <n v="55"/>
    <n v="45"/>
    <n v="1"/>
    <n v="32"/>
    <n v="3"/>
  </r>
  <r>
    <x v="664"/>
    <s v="Jasiel Nuï¿½ï¿½ez, Peso P"/>
    <n v="2"/>
    <n v="2023"/>
    <n v="2"/>
    <n v="2"/>
    <x v="335"/>
    <n v="200"/>
    <n v="4"/>
    <n v="90025258"/>
    <n v="8"/>
    <n v="77"/>
    <n v="2"/>
    <n v="1"/>
    <n v="1"/>
    <n v="123"/>
    <s v="G"/>
    <s v="Minor"/>
    <n v="70"/>
    <n v="86"/>
    <n v="68"/>
    <n v="24"/>
    <n v="0"/>
    <n v="11"/>
    <n v="4"/>
  </r>
  <r>
    <x v="665"/>
    <s v="Daddy Yankee"/>
    <n v="1"/>
    <n v="2022"/>
    <n v="3"/>
    <n v="25"/>
    <x v="109"/>
    <n v="1264"/>
    <n v="0"/>
    <n v="157990698"/>
    <n v="20"/>
    <n v="4"/>
    <n v="52"/>
    <n v="0"/>
    <n v="1"/>
    <n v="95"/>
    <s v="D#"/>
    <s v="Minor"/>
    <n v="69"/>
    <n v="90"/>
    <n v="91"/>
    <n v="6"/>
    <n v="0"/>
    <n v="35"/>
    <n v="4"/>
  </r>
  <r>
    <x v="666"/>
    <s v="Skrillex, Flowdan, Fred again.."/>
    <n v="3"/>
    <n v="2022"/>
    <n v="1"/>
    <n v="17"/>
    <x v="374"/>
    <n v="2849"/>
    <n v="0"/>
    <n v="78489819"/>
    <n v="39"/>
    <n v="45"/>
    <n v="27"/>
    <n v="0"/>
    <n v="1"/>
    <n v="140"/>
    <s v="C#"/>
    <s v="Minor"/>
    <n v="81"/>
    <n v="6"/>
    <n v="84"/>
    <n v="5"/>
    <n v="23"/>
    <n v="6"/>
    <n v="6"/>
  </r>
  <r>
    <x v="667"/>
    <s v="BTS"/>
    <n v="1"/>
    <n v="2022"/>
    <n v="6"/>
    <n v="10"/>
    <x v="68"/>
    <n v="736"/>
    <n v="0"/>
    <n v="330881149"/>
    <n v="5"/>
    <n v="132"/>
    <n v="17"/>
    <n v="0"/>
    <n v="3"/>
    <n v="77"/>
    <s v="G#"/>
    <s v="Major"/>
    <n v="72"/>
    <n v="70"/>
    <n v="82"/>
    <n v="2"/>
    <n v="0"/>
    <n v="4"/>
    <n v="17"/>
  </r>
  <r>
    <x v="668"/>
    <s v="Chuck Berry"/>
    <n v="1"/>
    <n v="1958"/>
    <n v="1"/>
    <n v="1"/>
    <x v="256"/>
    <n v="8612"/>
    <n v="0"/>
    <n v="245350949"/>
    <n v="120"/>
    <n v="30"/>
    <n v="52"/>
    <n v="0"/>
    <n v="1"/>
    <n v="152"/>
    <s v="G"/>
    <s v="Minor"/>
    <n v="69"/>
    <n v="94"/>
    <n v="71"/>
    <n v="79"/>
    <n v="0"/>
    <n v="7"/>
    <n v="8"/>
  </r>
  <r>
    <x v="669"/>
    <s v="Kate Bush"/>
    <n v="1"/>
    <n v="1985"/>
    <n v="9"/>
    <n v="16"/>
    <x v="375"/>
    <n v="21811"/>
    <n v="0"/>
    <n v="1024858327"/>
    <n v="117"/>
    <n v="1"/>
    <n v="676"/>
    <n v="3"/>
    <n v="0"/>
    <n v="108"/>
    <s v="A#"/>
    <s v="Minor"/>
    <n v="63"/>
    <n v="20"/>
    <n v="55"/>
    <n v="72"/>
    <n v="0"/>
    <n v="6"/>
    <n v="6"/>
  </r>
  <r>
    <x v="670"/>
    <s v="Troye Sivan"/>
    <n v="1"/>
    <n v="2023"/>
    <n v="7"/>
    <n v="13"/>
    <x v="366"/>
    <n v="864"/>
    <n v="78"/>
    <n v="22581161"/>
    <n v="71"/>
    <n v="135"/>
    <n v="50"/>
    <n v="1"/>
    <n v="294"/>
    <n v="126"/>
    <s v="F"/>
    <s v="Minor"/>
    <n v="74"/>
    <n v="35"/>
    <n v="84"/>
    <n v="0"/>
    <n v="0"/>
    <n v="11"/>
    <n v="6"/>
  </r>
  <r>
    <x v="671"/>
    <s v="Karol G"/>
    <n v="1"/>
    <n v="2023"/>
    <n v="7"/>
    <n v="14"/>
    <x v="346"/>
    <n v="525"/>
    <n v="41"/>
    <n v="16011326"/>
    <n v="34"/>
    <n v="115"/>
    <n v="39"/>
    <n v="6"/>
    <n v="216"/>
    <n v="128"/>
    <m/>
    <s v="Minor"/>
    <n v="86"/>
    <n v="42"/>
    <n v="72"/>
    <n v="59"/>
    <n v="0"/>
    <n v="9"/>
    <n v="19"/>
  </r>
  <r>
    <x v="672"/>
    <s v="Fuerza Regida"/>
    <n v="1"/>
    <n v="2023"/>
    <n v="6"/>
    <n v="22"/>
    <x v="133"/>
    <n v="250"/>
    <n v="26"/>
    <n v="78300654"/>
    <n v="16"/>
    <n v="149"/>
    <n v="10"/>
    <n v="5"/>
    <n v="168"/>
    <n v="130"/>
    <s v="G"/>
    <s v="Minor"/>
    <n v="79"/>
    <n v="96"/>
    <n v="86"/>
    <n v="9"/>
    <n v="0"/>
    <n v="9"/>
    <n v="9"/>
  </r>
  <r>
    <x v="673"/>
    <s v="The Weeknd"/>
    <n v="1"/>
    <n v="2022"/>
    <n v="1"/>
    <n v="7"/>
    <x v="9"/>
    <n v="4440"/>
    <n v="0"/>
    <n v="326792833"/>
    <n v="81"/>
    <n v="77"/>
    <n v="133"/>
    <n v="0"/>
    <m/>
    <n v="122"/>
    <s v="G"/>
    <s v="Major"/>
    <n v="70"/>
    <n v="91"/>
    <n v="79"/>
    <n v="3"/>
    <n v="0"/>
    <n v="7"/>
    <n v="10"/>
  </r>
  <r>
    <x v="674"/>
    <s v="Kali Uchis, Amaarae, Moliy"/>
    <n v="3"/>
    <n v="2021"/>
    <n v="9"/>
    <n v="16"/>
    <x v="376"/>
    <n v="3643"/>
    <n v="0"/>
    <n v="354065229"/>
    <n v="69"/>
    <n v="3"/>
    <n v="70"/>
    <n v="0"/>
    <n v="3"/>
    <n v="110"/>
    <s v="C#"/>
    <s v="Minor"/>
    <n v="86"/>
    <n v="31"/>
    <n v="53"/>
    <n v="43"/>
    <n v="0"/>
    <n v="11"/>
    <n v="6"/>
  </r>
  <r>
    <x v="675"/>
    <s v="Trueno, Tiago pzk"/>
    <n v="2"/>
    <n v="2021"/>
    <n v="10"/>
    <n v="21"/>
    <x v="377"/>
    <n v="1057"/>
    <n v="0"/>
    <n v="261414174"/>
    <n v="17"/>
    <n v="5"/>
    <n v="21"/>
    <n v="0"/>
    <n v="0"/>
    <n v="84"/>
    <s v="D"/>
    <s v="Major"/>
    <n v="67"/>
    <n v="78"/>
    <n v="63"/>
    <n v="29"/>
    <n v="0"/>
    <n v="12"/>
    <n v="5"/>
  </r>
  <r>
    <x v="676"/>
    <s v="Kevin Kaarl"/>
    <n v="1"/>
    <n v="2019"/>
    <n v="11"/>
    <n v="7"/>
    <x v="378"/>
    <n v="407"/>
    <n v="1"/>
    <n v="244891912"/>
    <n v="5"/>
    <n v="0"/>
    <n v="5"/>
    <n v="0"/>
    <n v="0"/>
    <n v="92"/>
    <s v="G"/>
    <s v="Major"/>
    <n v="58"/>
    <n v="27"/>
    <n v="36"/>
    <n v="86"/>
    <n v="0"/>
    <n v="9"/>
    <n v="3"/>
  </r>
  <r>
    <x v="677"/>
    <s v="Ariana Grande"/>
    <n v="1"/>
    <n v="2013"/>
    <n v="12"/>
    <n v="13"/>
    <x v="379"/>
    <n v="9408"/>
    <n v="0"/>
    <n v="834129063"/>
    <n v="231"/>
    <n v="106"/>
    <n v="439"/>
    <n v="0"/>
    <m/>
    <n v="133"/>
    <s v="G"/>
    <s v="Major"/>
    <n v="46"/>
    <n v="53"/>
    <n v="63"/>
    <n v="5"/>
    <n v="0"/>
    <n v="30"/>
    <n v="18"/>
  </r>
  <r>
    <x v="678"/>
    <s v="Harry Styles"/>
    <n v="1"/>
    <n v="2022"/>
    <n v="5"/>
    <n v="20"/>
    <x v="95"/>
    <n v="3291"/>
    <n v="5"/>
    <n v="311482393"/>
    <n v="43"/>
    <n v="28"/>
    <n v="79"/>
    <n v="0"/>
    <n v="208"/>
    <n v="139"/>
    <m/>
    <s v="Major"/>
    <n v="58"/>
    <n v="30"/>
    <n v="46"/>
    <n v="14"/>
    <n v="0"/>
    <n v="9"/>
    <n v="3"/>
  </r>
  <r>
    <x v="679"/>
    <s v="The Weeknd"/>
    <n v="1"/>
    <n v="2020"/>
    <n v="3"/>
    <n v="20"/>
    <x v="234"/>
    <n v="12688"/>
    <n v="13"/>
    <n v="1591223784"/>
    <n v="197"/>
    <n v="115"/>
    <n v="112"/>
    <n v="0"/>
    <n v="200"/>
    <n v="118"/>
    <m/>
    <s v="Major"/>
    <n v="68"/>
    <n v="61"/>
    <n v="82"/>
    <n v="2"/>
    <n v="0"/>
    <n v="50"/>
    <n v="3"/>
  </r>
  <r>
    <x v="680"/>
    <s v="Ariana Grande, The Weeknd"/>
    <n v="2"/>
    <n v="2020"/>
    <n v="3"/>
    <n v="20"/>
    <x v="234"/>
    <n v="9161"/>
    <n v="5"/>
    <n v="1221813483"/>
    <n v="240"/>
    <n v="98"/>
    <n v="468"/>
    <n v="3"/>
    <n v="10"/>
    <n v="118"/>
    <m/>
    <s v="Major"/>
    <n v="65"/>
    <n v="63"/>
    <n v="79"/>
    <n v="3"/>
    <n v="0"/>
    <n v="10"/>
    <n v="3"/>
  </r>
  <r>
    <x v="681"/>
    <s v="Kendrick Lamar, Sam Dew, Baby Keem"/>
    <n v="3"/>
    <n v="2022"/>
    <n v="5"/>
    <n v="13"/>
    <x v="59"/>
    <n v="2291"/>
    <n v="0"/>
    <n v="86176890"/>
    <n v="9"/>
    <n v="0"/>
    <n v="8"/>
    <n v="0"/>
    <n v="0"/>
    <n v="123"/>
    <s v="G#"/>
    <s v="Major"/>
    <n v="61"/>
    <n v="66"/>
    <n v="71"/>
    <n v="53"/>
    <n v="0"/>
    <n v="32"/>
    <n v="46"/>
  </r>
  <r>
    <x v="682"/>
    <s v="Kendrick Lamar"/>
    <n v="1"/>
    <n v="2022"/>
    <n v="5"/>
    <n v="13"/>
    <x v="59"/>
    <n v="1194"/>
    <n v="0"/>
    <n v="37091576"/>
    <n v="0"/>
    <n v="0"/>
    <n v="3"/>
    <n v="0"/>
    <n v="0"/>
    <n v="118"/>
    <s v="F"/>
    <s v="Minor"/>
    <n v="66"/>
    <n v="83"/>
    <n v="43"/>
    <n v="84"/>
    <n v="0"/>
    <n v="19"/>
    <n v="19"/>
  </r>
  <r>
    <x v="683"/>
    <s v="Lana Del Rey"/>
    <n v="1"/>
    <n v="2023"/>
    <n v="3"/>
    <n v="17"/>
    <x v="53"/>
    <n v="2000"/>
    <n v="46"/>
    <n v="127567540"/>
    <n v="49"/>
    <n v="105"/>
    <n v="63"/>
    <n v="1"/>
    <n v="0"/>
    <n v="100"/>
    <s v="F#"/>
    <s v="Minor"/>
    <n v="49"/>
    <n v="17"/>
    <n v="35"/>
    <n v="71"/>
    <n v="9"/>
    <n v="11"/>
    <n v="3"/>
  </r>
  <r>
    <x v="684"/>
    <s v="James Arthur"/>
    <n v="1"/>
    <n v="2016"/>
    <n v="9"/>
    <n v="9"/>
    <x v="380"/>
    <n v="15722"/>
    <n v="16"/>
    <n v="2420461338"/>
    <n v="231"/>
    <n v="37"/>
    <n v="1509"/>
    <n v="0"/>
    <n v="13"/>
    <n v="99"/>
    <s v="A#"/>
    <s v="Major"/>
    <n v="40"/>
    <n v="45"/>
    <n v="56"/>
    <n v="69"/>
    <n v="0"/>
    <n v="9"/>
    <n v="5"/>
  </r>
  <r>
    <x v="685"/>
    <s v="Stray Kids"/>
    <n v="1"/>
    <n v="2023"/>
    <n v="6"/>
    <n v="2"/>
    <x v="35"/>
    <n v="290"/>
    <n v="19"/>
    <n v="65496046"/>
    <n v="9"/>
    <n v="101"/>
    <n v="5"/>
    <n v="0"/>
    <n v="73"/>
    <n v="105"/>
    <s v="F"/>
    <s v="Minor"/>
    <n v="89"/>
    <n v="67"/>
    <n v="78"/>
    <n v="9"/>
    <n v="0"/>
    <n v="7"/>
    <n v="33"/>
  </r>
  <r>
    <x v="686"/>
    <s v="Arcangel, De La Ghetto, Justin Quiles, Lenny Tavï¿½ï¿½rez, Sech, Dalex, Dimelo Flow, Rich Music"/>
    <n v="8"/>
    <n v="2021"/>
    <n v="8"/>
    <n v="12"/>
    <x v="381"/>
    <n v="1560"/>
    <n v="0"/>
    <n v="223319934"/>
    <n v="72"/>
    <n v="0"/>
    <n v="0"/>
    <n v="0"/>
    <n v="0"/>
    <n v="84"/>
    <s v="G"/>
    <s v="Minor"/>
    <n v="56"/>
    <n v="61"/>
    <n v="76"/>
    <n v="10"/>
    <n v="0"/>
    <n v="14"/>
    <n v="11"/>
  </r>
  <r>
    <x v="687"/>
    <s v="Drake"/>
    <n v="1"/>
    <n v="2023"/>
    <n v="4"/>
    <n v="7"/>
    <x v="210"/>
    <n v="2066"/>
    <n v="6"/>
    <n v="175097833"/>
    <n v="58"/>
    <n v="70"/>
    <n v="43"/>
    <n v="0"/>
    <n v="182"/>
    <n v="142"/>
    <s v="A#"/>
    <s v="Minor"/>
    <n v="82"/>
    <n v="54"/>
    <n v="44"/>
    <n v="6"/>
    <n v="0"/>
    <n v="33"/>
    <n v="7"/>
  </r>
  <r>
    <x v="688"/>
    <s v="Tyler, The Creator, Kali Uchis"/>
    <n v="3"/>
    <n v="2017"/>
    <n v="7"/>
    <n v="21"/>
    <x v="382"/>
    <n v="13387"/>
    <n v="64"/>
    <n v="1047101291"/>
    <n v="77"/>
    <n v="58"/>
    <n v="247"/>
    <n v="1"/>
    <n v="311"/>
    <n v="79"/>
    <s v="F#"/>
    <s v="Major"/>
    <n v="56"/>
    <n v="58"/>
    <n v="56"/>
    <n v="37"/>
    <n v="0"/>
    <n v="11"/>
    <n v="10"/>
  </r>
  <r>
    <x v="689"/>
    <s v="SZA"/>
    <n v="1"/>
    <n v="2022"/>
    <n v="12"/>
    <n v="9"/>
    <x v="86"/>
    <n v="1007"/>
    <n v="0"/>
    <n v="98709329"/>
    <n v="5"/>
    <n v="31"/>
    <n v="1"/>
    <n v="0"/>
    <n v="0"/>
    <n v="152"/>
    <s v="C#"/>
    <s v="Major"/>
    <n v="65"/>
    <n v="35"/>
    <n v="65"/>
    <n v="44"/>
    <n v="18"/>
    <n v="21"/>
    <n v="7"/>
  </r>
  <r>
    <x v="690"/>
    <s v="Shawn Mendes, Camila Cabello"/>
    <n v="2"/>
    <n v="2019"/>
    <n v="6"/>
    <n v="19"/>
    <x v="383"/>
    <n v="15010"/>
    <n v="2"/>
    <n v="2484812918"/>
    <n v="453"/>
    <n v="50"/>
    <n v="1785"/>
    <n v="1"/>
    <n v="8"/>
    <n v="117"/>
    <s v="A"/>
    <s v="Minor"/>
    <n v="76"/>
    <n v="77"/>
    <n v="52"/>
    <n v="4"/>
    <n v="0"/>
    <n v="8"/>
    <n v="3"/>
  </r>
  <r>
    <x v="691"/>
    <s v="Metro Boomin, Coi Leray"/>
    <n v="2"/>
    <n v="2023"/>
    <n v="6"/>
    <n v="2"/>
    <x v="35"/>
    <n v="332"/>
    <n v="5"/>
    <n v="70106975"/>
    <n v="18"/>
    <n v="41"/>
    <n v="5"/>
    <n v="0"/>
    <n v="19"/>
    <n v="120"/>
    <s v="A"/>
    <s v="Major"/>
    <n v="78"/>
    <n v="5"/>
    <n v="30"/>
    <n v="21"/>
    <n v="0"/>
    <n v="13"/>
    <n v="5"/>
  </r>
  <r>
    <x v="692"/>
    <s v="PnB Rock"/>
    <n v="1"/>
    <n v="2016"/>
    <n v="6"/>
    <n v="23"/>
    <x v="384"/>
    <n v="2468"/>
    <n v="0"/>
    <n v="380319238"/>
    <n v="15"/>
    <n v="0"/>
    <n v="0"/>
    <n v="0"/>
    <n v="0"/>
    <n v="102"/>
    <s v="C#"/>
    <s v="Minor"/>
    <n v="64"/>
    <n v="4"/>
    <n v="60"/>
    <n v="11"/>
    <n v="0"/>
    <n v="19"/>
    <n v="4"/>
  </r>
  <r>
    <x v="693"/>
    <s v="MC Xenon, Os Gemeos da Putaria"/>
    <n v="2"/>
    <n v="2022"/>
    <n v="12"/>
    <n v="23"/>
    <x v="385"/>
    <n v="454"/>
    <n v="4"/>
    <n v="93587665"/>
    <n v="6"/>
    <n v="1"/>
    <n v="21"/>
    <n v="0"/>
    <n v="1"/>
    <n v="83"/>
    <s v="C#"/>
    <s v="Major"/>
    <n v="53"/>
    <n v="40"/>
    <n v="36"/>
    <n v="73"/>
    <n v="0"/>
    <n v="11"/>
    <n v="33"/>
  </r>
  <r>
    <x v="694"/>
    <s v="Luï¿½ï¿½sa Sonza, MC Frog, Dj Gabriel do Borel, Davi K"/>
    <n v="4"/>
    <n v="2022"/>
    <n v="3"/>
    <n v="17"/>
    <x v="386"/>
    <n v="870"/>
    <n v="0"/>
    <n v="176290831"/>
    <n v="32"/>
    <n v="0"/>
    <n v="49"/>
    <n v="0"/>
    <n v="0"/>
    <n v="135"/>
    <s v="D#"/>
    <s v="Minor"/>
    <n v="93"/>
    <n v="77"/>
    <n v="45"/>
    <n v="25"/>
    <n v="0"/>
    <n v="13"/>
    <n v="27"/>
  </r>
  <r>
    <x v="695"/>
    <s v="Adele"/>
    <n v="1"/>
    <n v="2011"/>
    <n v="1"/>
    <n v="1"/>
    <x v="88"/>
    <n v="14739"/>
    <n v="43"/>
    <n v="1163620694"/>
    <n v="88"/>
    <n v="112"/>
    <n v="2163"/>
    <n v="5"/>
    <n v="519"/>
    <n v="108"/>
    <s v="D"/>
    <s v="Minor"/>
    <n v="61"/>
    <n v="47"/>
    <n v="68"/>
    <n v="0"/>
    <n v="0"/>
    <n v="13"/>
    <n v="3"/>
  </r>
  <r>
    <x v="696"/>
    <s v="Jimin"/>
    <n v="1"/>
    <n v="2023"/>
    <n v="3"/>
    <n v="17"/>
    <x v="53"/>
    <n v="340"/>
    <n v="13"/>
    <n v="168448603"/>
    <n v="4"/>
    <n v="71"/>
    <n v="16"/>
    <n v="1"/>
    <n v="9"/>
    <n v="132"/>
    <m/>
    <s v="Minor"/>
    <n v="59"/>
    <n v="56"/>
    <n v="82"/>
    <n v="12"/>
    <n v="0"/>
    <n v="12"/>
    <n v="6"/>
  </r>
  <r>
    <x v="697"/>
    <s v="Israel &amp; Rodolffo, Mari Fernandez"/>
    <n v="2"/>
    <n v="2023"/>
    <n v="3"/>
    <n v="1"/>
    <x v="387"/>
    <n v="967"/>
    <n v="5"/>
    <n v="138517666"/>
    <n v="7"/>
    <n v="29"/>
    <n v="51"/>
    <n v="1"/>
    <n v="29"/>
    <n v="154"/>
    <s v="F#"/>
    <s v="Major"/>
    <n v="63"/>
    <n v="75"/>
    <n v="92"/>
    <n v="31"/>
    <n v="0"/>
    <n v="91"/>
    <n v="5"/>
  </r>
  <r>
    <x v="698"/>
    <s v="Latto, Jung Kook"/>
    <n v="2"/>
    <n v="2023"/>
    <n v="7"/>
    <n v="14"/>
    <x v="346"/>
    <n v="553"/>
    <n v="147"/>
    <n v="141381703"/>
    <n v="43"/>
    <n v="263"/>
    <n v="45"/>
    <n v="10"/>
    <n v="826"/>
    <n v="125"/>
    <s v="B"/>
    <s v="Major"/>
    <n v="80"/>
    <n v="89"/>
    <n v="83"/>
    <n v="31"/>
    <n v="0"/>
    <n v="8"/>
    <n v="4"/>
  </r>
  <r>
    <x v="699"/>
    <s v="Beach Weather"/>
    <n v="1"/>
    <n v="2016"/>
    <n v="11"/>
    <n v="4"/>
    <x v="388"/>
    <n v="3006"/>
    <n v="16"/>
    <n v="480507035"/>
    <n v="47"/>
    <n v="60"/>
    <n v="87"/>
    <n v="12"/>
    <n v="124"/>
    <n v="144"/>
    <s v="E"/>
    <s v="Minor"/>
    <n v="57"/>
    <n v="47"/>
    <n v="84"/>
    <n v="1"/>
    <n v="1"/>
    <n v="52"/>
    <n v="4"/>
  </r>
  <r>
    <x v="700"/>
    <s v="Taylor Swift"/>
    <n v="1"/>
    <n v="2014"/>
    <n v="1"/>
    <n v="1"/>
    <x v="84"/>
    <n v="21335"/>
    <n v="13"/>
    <n v="1113838873"/>
    <n v="328"/>
    <n v="70"/>
    <n v="1378"/>
    <n v="9"/>
    <n v="20"/>
    <n v="160"/>
    <s v="G"/>
    <s v="Major"/>
    <n v="65"/>
    <n v="95"/>
    <n v="80"/>
    <n v="5"/>
    <n v="0"/>
    <n v="41"/>
    <n v="16"/>
  </r>
  <r>
    <x v="701"/>
    <s v="Shakira, Bizarrap"/>
    <n v="2"/>
    <n v="2023"/>
    <n v="1"/>
    <n v="11"/>
    <x v="389"/>
    <n v="5724"/>
    <n v="44"/>
    <n v="721975598"/>
    <n v="119"/>
    <n v="108"/>
    <n v="254"/>
    <n v="29"/>
    <n v="22"/>
    <n v="122"/>
    <s v="D"/>
    <s v="Minor"/>
    <n v="78"/>
    <n v="50"/>
    <n v="63"/>
    <n v="27"/>
    <n v="0"/>
    <n v="9"/>
    <n v="5"/>
  </r>
  <r>
    <x v="702"/>
    <s v="Lady Gaga, Bradley Cooper"/>
    <n v="2"/>
    <n v="2018"/>
    <n v="9"/>
    <n v="27"/>
    <x v="390"/>
    <n v="16636"/>
    <n v="12"/>
    <n v="2159346687"/>
    <n v="368"/>
    <n v="155"/>
    <n v="2854"/>
    <n v="6"/>
    <n v="121"/>
    <n v="96"/>
    <s v="G"/>
    <s v="Major"/>
    <n v="57"/>
    <n v="30"/>
    <n v="40"/>
    <n v="38"/>
    <n v="0"/>
    <n v="26"/>
    <n v="3"/>
  </r>
  <r>
    <x v="703"/>
    <s v="Ed Sheeran"/>
    <n v="1"/>
    <n v="2017"/>
    <n v="1"/>
    <n v="6"/>
    <x v="391"/>
    <n v="32181"/>
    <n v="10"/>
    <n v="3562543890"/>
    <n v="33"/>
    <n v="0"/>
    <n v="6808"/>
    <n v="7"/>
    <n v="0"/>
    <n v="96"/>
    <s v="C#"/>
    <s v="Minor"/>
    <n v="83"/>
    <n v="93"/>
    <n v="65"/>
    <n v="58"/>
    <n v="0"/>
    <n v="9"/>
    <n v="8"/>
  </r>
  <r>
    <x v="704"/>
    <s v="Tate McRae"/>
    <n v="1"/>
    <n v="2022"/>
    <n v="2"/>
    <n v="4"/>
    <x v="161"/>
    <n v="2711"/>
    <n v="0"/>
    <n v="343197054"/>
    <n v="105"/>
    <n v="12"/>
    <n v="51"/>
    <n v="0"/>
    <n v="12"/>
    <n v="160"/>
    <s v="D"/>
    <s v="Minor"/>
    <n v="61"/>
    <n v="65"/>
    <n v="64"/>
    <n v="1"/>
    <n v="0"/>
    <n v="12"/>
    <n v="4"/>
  </r>
  <r>
    <x v="705"/>
    <s v="SZA"/>
    <n v="1"/>
    <n v="2022"/>
    <n v="10"/>
    <n v="28"/>
    <x v="282"/>
    <n v="3469"/>
    <n v="0"/>
    <n v="309653982"/>
    <n v="71"/>
    <n v="95"/>
    <n v="31"/>
    <n v="0"/>
    <n v="2"/>
    <n v="120"/>
    <s v="D#"/>
    <s v="Minor"/>
    <n v="82"/>
    <n v="55"/>
    <n v="45"/>
    <n v="15"/>
    <n v="3"/>
    <n v="9"/>
    <n v="10"/>
  </r>
  <r>
    <x v="706"/>
    <s v="Ed Sheeran"/>
    <n v="1"/>
    <n v="2021"/>
    <n v="9"/>
    <n v="9"/>
    <x v="42"/>
    <n v="10147"/>
    <n v="30"/>
    <n v="1302184087"/>
    <n v="234"/>
    <n v="71"/>
    <n v="543"/>
    <n v="18"/>
    <m/>
    <n v="141"/>
    <s v="D"/>
    <s v="Major"/>
    <n v="79"/>
    <n v="82"/>
    <n v="86"/>
    <n v="28"/>
    <n v="0"/>
    <n v="4"/>
    <n v="9"/>
  </r>
  <r>
    <x v="707"/>
    <s v="TAEYANG, Lisa"/>
    <n v="2"/>
    <n v="2023"/>
    <n v="4"/>
    <n v="25"/>
    <x v="392"/>
    <n v="351"/>
    <n v="9"/>
    <n v="76910644"/>
    <n v="16"/>
    <n v="90"/>
    <n v="10"/>
    <n v="0"/>
    <n v="64"/>
    <n v="110"/>
    <s v="B"/>
    <s v="Minor"/>
    <n v="76"/>
    <n v="26"/>
    <n v="70"/>
    <n v="1"/>
    <n v="0"/>
    <n v="41"/>
    <n v="6"/>
  </r>
  <r>
    <x v="708"/>
    <s v="Cartel De Santa, La Kelly"/>
    <n v="2"/>
    <n v="2023"/>
    <n v="3"/>
    <n v="4"/>
    <x v="393"/>
    <n v="432"/>
    <n v="12"/>
    <n v="162887075"/>
    <n v="8"/>
    <n v="14"/>
    <n v="12"/>
    <n v="2"/>
    <n v="33"/>
    <n v="96"/>
    <s v="D"/>
    <s v="Major"/>
    <n v="93"/>
    <n v="47"/>
    <n v="47"/>
    <n v="33"/>
    <n v="0"/>
    <n v="10"/>
    <n v="36"/>
  </r>
  <r>
    <x v="709"/>
    <s v="BLACKPINK"/>
    <n v="1"/>
    <n v="2022"/>
    <n v="9"/>
    <n v="16"/>
    <x v="190"/>
    <n v="1524"/>
    <n v="17"/>
    <n v="482175240"/>
    <n v="53"/>
    <n v="120"/>
    <n v="62"/>
    <n v="0"/>
    <n v="2"/>
    <n v="110"/>
    <m/>
    <s v="Major"/>
    <n v="82"/>
    <n v="67"/>
    <n v="69"/>
    <n v="0"/>
    <n v="0"/>
    <n v="18"/>
    <n v="4"/>
  </r>
  <r>
    <x v="710"/>
    <s v="Hotel Ugly"/>
    <n v="1"/>
    <n v="2020"/>
    <n v="2"/>
    <n v="10"/>
    <x v="394"/>
    <n v="1788"/>
    <n v="14"/>
    <n v="405136812"/>
    <n v="1"/>
    <n v="50"/>
    <n v="19"/>
    <n v="0"/>
    <n v="19"/>
    <n v="139"/>
    <s v="A"/>
    <s v="Minor"/>
    <n v="48"/>
    <n v="37"/>
    <n v="41"/>
    <n v="32"/>
    <n v="0"/>
    <n v="10"/>
    <n v="10"/>
  </r>
  <r>
    <x v="711"/>
    <s v="Hotel Ugly"/>
    <n v="1"/>
    <n v="2022"/>
    <n v="9"/>
    <n v="14"/>
    <x v="395"/>
    <n v="713"/>
    <n v="7"/>
    <n v="181831132"/>
    <n v="2"/>
    <n v="4"/>
    <n v="6"/>
    <n v="0"/>
    <n v="0"/>
    <n v="85"/>
    <s v="F"/>
    <s v="Minor"/>
    <n v="65"/>
    <n v="36"/>
    <n v="47"/>
    <n v="31"/>
    <n v="0"/>
    <n v="12"/>
    <n v="10"/>
  </r>
  <r>
    <x v="712"/>
    <s v="De La Ghetto, Duki, Quevedo"/>
    <n v="3"/>
    <n v="2022"/>
    <n v="3"/>
    <n v="31"/>
    <x v="54"/>
    <n v="859"/>
    <n v="0"/>
    <n v="178512385"/>
    <n v="14"/>
    <n v="0"/>
    <n v="11"/>
    <n v="0"/>
    <n v="0"/>
    <n v="82"/>
    <s v="A#"/>
    <s v="Major"/>
    <n v="79"/>
    <n v="48"/>
    <n v="84"/>
    <n v="13"/>
    <n v="0"/>
    <n v="21"/>
    <n v="23"/>
  </r>
  <r>
    <x v="713"/>
    <s v="Feid"/>
    <n v="1"/>
    <n v="2022"/>
    <n v="8"/>
    <n v="5"/>
    <x v="65"/>
    <n v="1379"/>
    <n v="4"/>
    <n v="179061440"/>
    <n v="23"/>
    <n v="10"/>
    <n v="18"/>
    <n v="0"/>
    <n v="0"/>
    <n v="172"/>
    <s v="G#"/>
    <s v="Minor"/>
    <n v="74"/>
    <n v="46"/>
    <n v="58"/>
    <n v="15"/>
    <n v="0"/>
    <n v="13"/>
    <n v="8"/>
  </r>
  <r>
    <x v="714"/>
    <s v="Anuel Aa, Myke Towers, Jhay Cortez"/>
    <n v="3"/>
    <n v="2021"/>
    <n v="11"/>
    <n v="18"/>
    <x v="245"/>
    <n v="903"/>
    <n v="0"/>
    <n v="177129919"/>
    <n v="30"/>
    <n v="26"/>
    <n v="15"/>
    <n v="0"/>
    <n v="0"/>
    <n v="90"/>
    <s v="F#"/>
    <s v="Minor"/>
    <n v="63"/>
    <n v="75"/>
    <n v="75"/>
    <n v="17"/>
    <n v="0"/>
    <n v="11"/>
    <n v="8"/>
  </r>
  <r>
    <x v="715"/>
    <s v="Mahalini"/>
    <n v="1"/>
    <n v="2023"/>
    <n v="1"/>
    <n v="23"/>
    <x v="362"/>
    <n v="134"/>
    <n v="4"/>
    <n v="166570053"/>
    <n v="4"/>
    <n v="6"/>
    <n v="0"/>
    <n v="0"/>
    <n v="23"/>
    <n v="120"/>
    <s v="D"/>
    <s v="Major"/>
    <n v="56"/>
    <n v="20"/>
    <n v="43"/>
    <n v="89"/>
    <n v="0"/>
    <n v="12"/>
    <n v="4"/>
  </r>
  <r>
    <x v="716"/>
    <s v="Peso Pluma, Luis R Conriquez"/>
    <n v="2"/>
    <n v="2022"/>
    <n v="8"/>
    <n v="15"/>
    <x v="396"/>
    <n v="685"/>
    <n v="5"/>
    <n v="295152154"/>
    <n v="15"/>
    <n v="79"/>
    <n v="4"/>
    <n v="2"/>
    <n v="0"/>
    <n v="136"/>
    <m/>
    <s v="Major"/>
    <n v="77"/>
    <n v="71"/>
    <n v="75"/>
    <n v="33"/>
    <n v="1"/>
    <n v="13"/>
    <n v="4"/>
  </r>
  <r>
    <x v="717"/>
    <s v="Ed Sheeran, J Balvin"/>
    <n v="2"/>
    <n v="1996"/>
    <n v="11"/>
    <n v="24"/>
    <x v="397"/>
    <n v="1370"/>
    <n v="0"/>
    <n v="106933107"/>
    <n v="46"/>
    <n v="8"/>
    <n v="60"/>
    <n v="0"/>
    <n v="0"/>
    <n v="88"/>
    <s v="G"/>
    <s v="Major"/>
    <n v="89"/>
    <n v="59"/>
    <n v="64"/>
    <n v="5"/>
    <n v="0"/>
    <n v="19"/>
    <n v="7"/>
  </r>
  <r>
    <x v="718"/>
    <s v="Kendrick Lamar, Kodak Black"/>
    <n v="2"/>
    <n v="2022"/>
    <n v="5"/>
    <n v="13"/>
    <x v="59"/>
    <n v="3028"/>
    <n v="0"/>
    <n v="123216717"/>
    <n v="22"/>
    <n v="0"/>
    <n v="23"/>
    <n v="0"/>
    <n v="0"/>
    <n v="140"/>
    <s v="C#"/>
    <s v="Minor"/>
    <n v="92"/>
    <n v="78"/>
    <n v="57"/>
    <n v="46"/>
    <n v="0"/>
    <n v="14"/>
    <n v="9"/>
  </r>
  <r>
    <x v="719"/>
    <s v="Ovy On The Drums, Quevedo"/>
    <n v="2"/>
    <n v="2022"/>
    <n v="7"/>
    <n v="22"/>
    <x v="179"/>
    <n v="1097"/>
    <n v="2"/>
    <n v="209106362"/>
    <n v="18"/>
    <n v="10"/>
    <n v="13"/>
    <n v="1"/>
    <n v="1"/>
    <n v="118"/>
    <s v="B"/>
    <s v="Minor"/>
    <n v="82"/>
    <n v="75"/>
    <n v="85"/>
    <n v="33"/>
    <n v="1"/>
    <n v="11"/>
    <n v="4"/>
  </r>
  <r>
    <x v="720"/>
    <s v="Playboi Carti"/>
    <n v="1"/>
    <n v="2020"/>
    <n v="12"/>
    <n v="25"/>
    <x v="398"/>
    <n v="3297"/>
    <n v="3"/>
    <n v="506778838"/>
    <n v="25"/>
    <n v="3"/>
    <n v="52"/>
    <n v="0"/>
    <n v="1"/>
    <n v="140"/>
    <s v="D"/>
    <s v="Major"/>
    <n v="79"/>
    <n v="56"/>
    <n v="91"/>
    <n v="26"/>
    <n v="0"/>
    <n v="13"/>
    <n v="21"/>
  </r>
  <r>
    <x v="721"/>
    <s v="The Ronettes"/>
    <n v="1"/>
    <n v="1963"/>
    <n v="11"/>
    <n v="22"/>
    <x v="120"/>
    <n v="10114"/>
    <n v="0"/>
    <n v="404664135"/>
    <n v="114"/>
    <n v="74"/>
    <n v="262"/>
    <n v="0"/>
    <n v="0"/>
    <n v="92"/>
    <s v="D"/>
    <s v="Major"/>
    <n v="53"/>
    <n v="84"/>
    <n v="77"/>
    <n v="40"/>
    <n v="0"/>
    <n v="32"/>
    <n v="3"/>
  </r>
  <r>
    <x v="722"/>
    <s v="Chanel"/>
    <n v="1"/>
    <n v="2021"/>
    <n v="12"/>
    <n v="24"/>
    <x v="121"/>
    <n v="1211"/>
    <n v="0"/>
    <n v="65719930"/>
    <n v="31"/>
    <n v="0"/>
    <n v="19"/>
    <n v="0"/>
    <n v="2"/>
    <n v="105"/>
    <s v="C#"/>
    <s v="Minor"/>
    <n v="73"/>
    <n v="59"/>
    <n v="81"/>
    <n v="13"/>
    <n v="0"/>
    <n v="9"/>
    <n v="6"/>
  </r>
  <r>
    <x v="723"/>
    <s v="Joji"/>
    <n v="1"/>
    <n v="2018"/>
    <n v="9"/>
    <n v="12"/>
    <x v="399"/>
    <n v="10211"/>
    <n v="0"/>
    <n v="1122364376"/>
    <n v="38"/>
    <n v="79"/>
    <n v="65"/>
    <n v="0"/>
    <n v="1"/>
    <n v="89"/>
    <s v="D#"/>
    <s v="Major"/>
    <n v="52"/>
    <n v="28"/>
    <n v="48"/>
    <n v="54"/>
    <n v="1"/>
    <n v="19"/>
    <n v="3"/>
  </r>
  <r>
    <x v="724"/>
    <s v="NLE Choppa"/>
    <n v="1"/>
    <n v="2022"/>
    <n v="4"/>
    <n v="22"/>
    <x v="72"/>
    <n v="816"/>
    <n v="4"/>
    <n v="190490915"/>
    <n v="21"/>
    <n v="4"/>
    <n v="13"/>
    <n v="0"/>
    <n v="4"/>
    <n v="121"/>
    <s v="F#"/>
    <s v="Minor"/>
    <n v="94"/>
    <n v="71"/>
    <n v="61"/>
    <n v="12"/>
    <n v="0"/>
    <n v="53"/>
    <n v="42"/>
  </r>
  <r>
    <x v="725"/>
    <s v="Nirvana"/>
    <n v="1"/>
    <n v="1991"/>
    <n v="9"/>
    <n v="10"/>
    <x v="400"/>
    <n v="49991"/>
    <n v="9"/>
    <n v="1690192927"/>
    <n v="265"/>
    <n v="121"/>
    <n v="12367"/>
    <n v="4"/>
    <n v="160"/>
    <n v="117"/>
    <s v="C#"/>
    <s v="Major"/>
    <n v="52"/>
    <n v="73"/>
    <n v="91"/>
    <n v="0"/>
    <n v="0"/>
    <n v="11"/>
    <n v="7"/>
  </r>
  <r>
    <x v="726"/>
    <s v="Bruno Mars, Anderson .Paak, Silk Sonic"/>
    <n v="3"/>
    <n v="2021"/>
    <n v="11"/>
    <n v="5"/>
    <x v="344"/>
    <n v="4963"/>
    <n v="0"/>
    <n v="383550148"/>
    <n v="63"/>
    <n v="40"/>
    <n v="76"/>
    <n v="0"/>
    <n v="0"/>
    <n v="82"/>
    <s v="D"/>
    <s v="Major"/>
    <n v="63"/>
    <n v="85"/>
    <n v="62"/>
    <n v="6"/>
    <n v="0"/>
    <n v="35"/>
    <n v="4"/>
  </r>
  <r>
    <x v="727"/>
    <s v="SZA"/>
    <n v="1"/>
    <n v="2022"/>
    <n v="12"/>
    <n v="9"/>
    <x v="86"/>
    <n v="811"/>
    <n v="0"/>
    <n v="57144458"/>
    <n v="6"/>
    <n v="11"/>
    <n v="3"/>
    <n v="0"/>
    <n v="0"/>
    <n v="81"/>
    <s v="G#"/>
    <s v="Major"/>
    <n v="47"/>
    <n v="33"/>
    <n v="68"/>
    <n v="24"/>
    <n v="0"/>
    <n v="22"/>
    <n v="38"/>
  </r>
  <r>
    <x v="728"/>
    <s v="Rosa Linn"/>
    <n v="1"/>
    <n v="2022"/>
    <n v="3"/>
    <n v="19"/>
    <x v="401"/>
    <n v="3202"/>
    <n v="18"/>
    <n v="726307468"/>
    <n v="148"/>
    <n v="80"/>
    <n v="226"/>
    <n v="24"/>
    <n v="0"/>
    <n v="170"/>
    <m/>
    <s v="Major"/>
    <n v="56"/>
    <n v="53"/>
    <n v="64"/>
    <n v="11"/>
    <n v="0"/>
    <n v="45"/>
    <n v="6"/>
  </r>
  <r>
    <x v="728"/>
    <s v="Rosa Linn"/>
    <n v="1"/>
    <n v="2022"/>
    <n v="3"/>
    <n v="19"/>
    <x v="401"/>
    <n v="1818"/>
    <n v="0"/>
    <n v="711366595"/>
    <n v="3"/>
    <n v="0"/>
    <n v="63"/>
    <n v="0"/>
    <n v="353"/>
    <n v="170"/>
    <m/>
    <s v="Major"/>
    <n v="56"/>
    <n v="52"/>
    <n v="64"/>
    <n v="11"/>
    <n v="0"/>
    <n v="45"/>
    <n v="7"/>
  </r>
  <r>
    <x v="729"/>
    <s v="SZA"/>
    <n v="1"/>
    <n v="2022"/>
    <n v="12"/>
    <n v="9"/>
    <x v="86"/>
    <n v="2839"/>
    <n v="25"/>
    <n v="399686758"/>
    <n v="58"/>
    <n v="156"/>
    <n v="42"/>
    <n v="1"/>
    <n v="236"/>
    <n v="143"/>
    <s v="F"/>
    <s v="Major"/>
    <n v="56"/>
    <n v="39"/>
    <n v="55"/>
    <n v="14"/>
    <n v="0"/>
    <n v="11"/>
    <n v="13"/>
  </r>
  <r>
    <x v="730"/>
    <s v="Taylor Swift, Lana Del Rey"/>
    <n v="2"/>
    <n v="2022"/>
    <n v="10"/>
    <n v="21"/>
    <x v="48"/>
    <n v="2415"/>
    <n v="0"/>
    <n v="323437194"/>
    <n v="33"/>
    <n v="57"/>
    <n v="30"/>
    <n v="0"/>
    <n v="11"/>
    <n v="110"/>
    <s v="A"/>
    <s v="Major"/>
    <n v="66"/>
    <n v="19"/>
    <n v="32"/>
    <n v="69"/>
    <n v="0"/>
    <n v="12"/>
    <n v="4"/>
  </r>
  <r>
    <x v="731"/>
    <s v="Lana Del Rey, Taylor Swift"/>
    <n v="2"/>
    <n v="2023"/>
    <n v="5"/>
    <n v="26"/>
    <x v="101"/>
    <n v="359"/>
    <n v="2"/>
    <n v="60350538"/>
    <n v="1"/>
    <n v="0"/>
    <n v="9"/>
    <n v="0"/>
    <n v="0"/>
    <n v="110"/>
    <s v="F#"/>
    <s v="Minor"/>
    <n v="66"/>
    <n v="32"/>
    <n v="40"/>
    <n v="81"/>
    <n v="0"/>
    <n v="11"/>
    <n v="3"/>
  </r>
  <r>
    <x v="732"/>
    <s v="Sia"/>
    <n v="1"/>
    <n v="2017"/>
    <n v="1"/>
    <n v="1"/>
    <x v="349"/>
    <n v="5140"/>
    <n v="0"/>
    <n v="690104769"/>
    <n v="85"/>
    <n v="110"/>
    <n v="500"/>
    <n v="0"/>
    <m/>
    <n v="105"/>
    <s v="C#"/>
    <s v="Major"/>
    <n v="72"/>
    <n v="33"/>
    <n v="51"/>
    <n v="48"/>
    <n v="0"/>
    <n v="9"/>
    <n v="3"/>
  </r>
  <r>
    <x v="733"/>
    <s v="Halsey"/>
    <n v="1"/>
    <n v="2022"/>
    <n v="6"/>
    <n v="9"/>
    <x v="402"/>
    <n v="1057"/>
    <n v="0"/>
    <n v="91781263"/>
    <n v="51"/>
    <n v="14"/>
    <n v="19"/>
    <n v="0"/>
    <n v="0"/>
    <n v="83"/>
    <s v="D#"/>
    <s v="Minor"/>
    <n v="63"/>
    <n v="29"/>
    <n v="62"/>
    <n v="4"/>
    <n v="0"/>
    <n v="18"/>
    <n v="4"/>
  </r>
  <r>
    <x v="734"/>
    <s v="Maluma"/>
    <n v="1"/>
    <n v="2021"/>
    <n v="7"/>
    <n v="8"/>
    <x v="403"/>
    <n v="3506"/>
    <n v="10"/>
    <n v="513643924"/>
    <n v="103"/>
    <n v="76"/>
    <n v="100"/>
    <n v="1"/>
    <n v="1"/>
    <n v="178"/>
    <s v="F"/>
    <s v="Major"/>
    <n v="76"/>
    <n v="63"/>
    <n v="77"/>
    <n v="14"/>
    <n v="0"/>
    <n v="15"/>
    <n v="22"/>
  </r>
  <r>
    <x v="735"/>
    <s v="The Neighbourhood"/>
    <n v="1"/>
    <n v="2018"/>
    <n v="3"/>
    <n v="9"/>
    <x v="404"/>
    <n v="3947"/>
    <n v="12"/>
    <n v="599770206"/>
    <n v="33"/>
    <n v="102"/>
    <n v="93"/>
    <n v="0"/>
    <n v="30"/>
    <n v="94"/>
    <s v="D"/>
    <s v="Major"/>
    <n v="57"/>
    <n v="36"/>
    <n v="58"/>
    <n v="5"/>
    <n v="0"/>
    <n v="15"/>
    <n v="3"/>
  </r>
  <r>
    <x v="736"/>
    <s v="Gotye, Kimbra"/>
    <n v="2"/>
    <n v="2011"/>
    <n v="1"/>
    <n v="1"/>
    <x v="88"/>
    <n v="42798"/>
    <n v="0"/>
    <n v="1457139296"/>
    <n v="217"/>
    <n v="136"/>
    <n v="6508"/>
    <n v="1"/>
    <m/>
    <n v="129"/>
    <m/>
    <s v="Major"/>
    <n v="86"/>
    <n v="75"/>
    <n v="52"/>
    <n v="54"/>
    <n v="0"/>
    <n v="10"/>
    <n v="4"/>
  </r>
  <r>
    <x v="737"/>
    <s v="Lewis Capaldi"/>
    <n v="1"/>
    <n v="2018"/>
    <n v="11"/>
    <n v="8"/>
    <x v="405"/>
    <n v="17836"/>
    <n v="53"/>
    <n v="2887241814"/>
    <n v="440"/>
    <n v="125"/>
    <n v="1800"/>
    <n v="0"/>
    <m/>
    <n v="110"/>
    <s v="C#"/>
    <s v="Major"/>
    <n v="50"/>
    <n v="45"/>
    <n v="41"/>
    <n v="75"/>
    <n v="0"/>
    <n v="11"/>
    <n v="3"/>
  </r>
  <r>
    <x v="738"/>
    <s v="Zach Bryan"/>
    <n v="1"/>
    <n v="2022"/>
    <n v="4"/>
    <n v="22"/>
    <x v="72"/>
    <n v="3282"/>
    <n v="12"/>
    <n v="449701773"/>
    <n v="67"/>
    <n v="84"/>
    <n v="46"/>
    <n v="16"/>
    <n v="117"/>
    <n v="110"/>
    <s v="G"/>
    <s v="Major"/>
    <n v="59"/>
    <n v="22"/>
    <n v="38"/>
    <n v="42"/>
    <n v="0"/>
    <n v="12"/>
    <n v="3"/>
  </r>
  <r>
    <x v="739"/>
    <s v="Nirvana"/>
    <n v="1"/>
    <n v="1991"/>
    <n v="9"/>
    <n v="24"/>
    <x v="406"/>
    <n v="9514"/>
    <n v="0"/>
    <n v="368646862"/>
    <n v="45"/>
    <n v="27"/>
    <n v="1197"/>
    <n v="0"/>
    <n v="43"/>
    <n v="106"/>
    <s v="G#"/>
    <s v="Major"/>
    <n v="44"/>
    <n v="8"/>
    <n v="20"/>
    <n v="74"/>
    <n v="42"/>
    <n v="11"/>
    <n v="3"/>
  </r>
  <r>
    <x v="740"/>
    <s v="The Chainsmokers, Coldplay"/>
    <n v="2"/>
    <n v="2017"/>
    <n v="2"/>
    <n v="22"/>
    <x v="407"/>
    <n v="23375"/>
    <n v="21"/>
    <n v="2204080728"/>
    <n v="336"/>
    <n v="188"/>
    <n v="2692"/>
    <n v="3"/>
    <n v="30"/>
    <n v="103"/>
    <s v="B"/>
    <s v="Minor"/>
    <n v="61"/>
    <n v="47"/>
    <n v="65"/>
    <n v="3"/>
    <n v="0"/>
    <n v="17"/>
    <n v="4"/>
  </r>
  <r>
    <x v="741"/>
    <s v="Keane"/>
    <n v="1"/>
    <n v="2004"/>
    <n v="1"/>
    <n v="1"/>
    <x v="315"/>
    <n v="20015"/>
    <n v="16"/>
    <n v="1089402494"/>
    <n v="107"/>
    <n v="69"/>
    <n v="5239"/>
    <n v="0"/>
    <n v="558"/>
    <n v="172"/>
    <s v="A"/>
    <s v="Major"/>
    <n v="45"/>
    <n v="33"/>
    <n v="59"/>
    <n v="6"/>
    <n v="0"/>
    <n v="8"/>
    <n v="3"/>
  </r>
  <r>
    <x v="742"/>
    <s v="Tyler, The Creator"/>
    <n v="2"/>
    <n v="2023"/>
    <n v="3"/>
    <n v="31"/>
    <x v="125"/>
    <n v="709"/>
    <n v="0"/>
    <n v="58473276"/>
    <n v="8"/>
    <n v="1"/>
    <n v="13"/>
    <n v="0"/>
    <n v="0"/>
    <n v="96"/>
    <s v="F#"/>
    <s v="Minor"/>
    <n v="48"/>
    <n v="50"/>
    <n v="80"/>
    <n v="40"/>
    <n v="0"/>
    <n v="37"/>
    <n v="20"/>
  </r>
  <r>
    <x v="743"/>
    <s v="SZA"/>
    <n v="1"/>
    <n v="2022"/>
    <n v="12"/>
    <n v="9"/>
    <x v="86"/>
    <n v="827"/>
    <n v="0"/>
    <n v="73981293"/>
    <n v="6"/>
    <n v="18"/>
    <n v="1"/>
    <n v="0"/>
    <n v="0"/>
    <n v="119"/>
    <s v="G"/>
    <s v="Minor"/>
    <n v="51"/>
    <n v="51"/>
    <n v="66"/>
    <n v="67"/>
    <n v="0"/>
    <n v="9"/>
    <n v="23"/>
  </r>
  <r>
    <x v="744"/>
    <s v="Yahritza Y Su Esencia"/>
    <n v="1"/>
    <n v="2022"/>
    <n v="3"/>
    <n v="25"/>
    <x v="109"/>
    <n v="226"/>
    <n v="0"/>
    <n v="126443991"/>
    <n v="5"/>
    <n v="0"/>
    <n v="4"/>
    <n v="0"/>
    <n v="1"/>
    <n v="84"/>
    <s v="E"/>
    <s v="Minor"/>
    <n v="71"/>
    <n v="63"/>
    <n v="45"/>
    <n v="45"/>
    <n v="0"/>
    <n v="11"/>
    <n v="3"/>
  </r>
  <r>
    <x v="745"/>
    <s v="Sam Ryder"/>
    <n v="1"/>
    <n v="2022"/>
    <n v="2"/>
    <n v="22"/>
    <x v="339"/>
    <n v="1329"/>
    <n v="0"/>
    <n v="54682594"/>
    <n v="42"/>
    <n v="51"/>
    <n v="32"/>
    <n v="0"/>
    <n v="0"/>
    <n v="80"/>
    <s v="B"/>
    <s v="Major"/>
    <n v="47"/>
    <n v="33"/>
    <n v="83"/>
    <n v="18"/>
    <n v="0"/>
    <n v="10"/>
    <n v="5"/>
  </r>
  <r>
    <x v="746"/>
    <s v="Beach House"/>
    <n v="1"/>
    <n v="2015"/>
    <n v="1"/>
    <n v="1"/>
    <x v="131"/>
    <n v="17852"/>
    <n v="4"/>
    <n v="789753877"/>
    <n v="69"/>
    <n v="76"/>
    <n v="335"/>
    <n v="0"/>
    <m/>
    <n v="147"/>
    <m/>
    <s v="Minor"/>
    <n v="51"/>
    <n v="62"/>
    <n v="79"/>
    <n v="22"/>
    <n v="13"/>
    <n v="14"/>
    <n v="3"/>
  </r>
  <r>
    <x v="747"/>
    <s v="Coldplay"/>
    <n v="1"/>
    <n v="2000"/>
    <n v="7"/>
    <n v="10"/>
    <x v="408"/>
    <n v="10826"/>
    <n v="4"/>
    <n v="624101957"/>
    <n v="24"/>
    <n v="0"/>
    <n v="805"/>
    <n v="0"/>
    <n v="0"/>
    <n v="103"/>
    <s v="C#"/>
    <s v="Major"/>
    <n v="37"/>
    <n v="17"/>
    <n v="27"/>
    <n v="75"/>
    <n v="5"/>
    <n v="10"/>
    <n v="3"/>
  </r>
  <r>
    <x v="748"/>
    <s v="SZA"/>
    <n v="1"/>
    <n v="2022"/>
    <n v="12"/>
    <n v="9"/>
    <x v="86"/>
    <n v="906"/>
    <n v="0"/>
    <n v="88092256"/>
    <n v="6"/>
    <n v="21"/>
    <n v="3"/>
    <n v="0"/>
    <n v="0"/>
    <n v="76"/>
    <m/>
    <s v="Major"/>
    <n v="60"/>
    <n v="19"/>
    <n v="20"/>
    <n v="78"/>
    <n v="0"/>
    <n v="11"/>
    <n v="5"/>
  </r>
  <r>
    <x v="749"/>
    <s v="Drake, 21 Savage"/>
    <n v="2"/>
    <n v="2022"/>
    <n v="11"/>
    <n v="4"/>
    <x v="37"/>
    <n v="1652"/>
    <n v="2"/>
    <n v="198365537"/>
    <n v="26"/>
    <n v="52"/>
    <n v="10"/>
    <n v="0"/>
    <n v="95"/>
    <n v="130"/>
    <s v="G"/>
    <s v="Major"/>
    <n v="77"/>
    <n v="20"/>
    <n v="70"/>
    <n v="1"/>
    <n v="0"/>
    <n v="16"/>
    <n v="5"/>
  </r>
  <r>
    <x v="750"/>
    <s v="ThxSoMch"/>
    <n v="1"/>
    <n v="2022"/>
    <n v="10"/>
    <n v="31"/>
    <x v="409"/>
    <n v="629"/>
    <n v="14"/>
    <n v="303216294"/>
    <n v="32"/>
    <n v="3"/>
    <n v="9"/>
    <n v="0"/>
    <n v="0"/>
    <n v="94"/>
    <s v="G#"/>
    <s v="Major"/>
    <n v="73"/>
    <n v="65"/>
    <n v="79"/>
    <n v="5"/>
    <n v="2"/>
    <n v="11"/>
    <n v="6"/>
  </r>
  <r>
    <x v="750"/>
    <s v="ThxSoMch"/>
    <n v="1"/>
    <n v="2022"/>
    <n v="10"/>
    <n v="31"/>
    <x v="409"/>
    <n v="573"/>
    <n v="0"/>
    <n v="301869854"/>
    <n v="1"/>
    <n v="0"/>
    <n v="18"/>
    <n v="0"/>
    <n v="24"/>
    <n v="166"/>
    <s v="C#"/>
    <s v="Major"/>
    <n v="70"/>
    <n v="57"/>
    <n v="57"/>
    <n v="9"/>
    <n v="20"/>
    <n v="11"/>
    <n v="7"/>
  </r>
  <r>
    <x v="751"/>
    <s v="Dave, Central Cee"/>
    <n v="2"/>
    <n v="2023"/>
    <n v="6"/>
    <n v="1"/>
    <x v="221"/>
    <n v="2186"/>
    <n v="91"/>
    <n v="183706234"/>
    <n v="67"/>
    <n v="213"/>
    <n v="88"/>
    <n v="17"/>
    <n v="946"/>
    <n v="141"/>
    <s v="C#"/>
    <s v="Major"/>
    <n v="92"/>
    <n v="66"/>
    <n v="58"/>
    <n v="19"/>
    <n v="0"/>
    <n v="8"/>
    <n v="24"/>
  </r>
  <r>
    <x v="752"/>
    <s v="Eminem, Dido"/>
    <n v="2"/>
    <n v="1999"/>
    <n v="11"/>
    <n v="21"/>
    <x v="410"/>
    <n v="17115"/>
    <n v="0"/>
    <n v="918915401"/>
    <n v="83"/>
    <n v="63"/>
    <n v="4180"/>
    <n v="0"/>
    <n v="0"/>
    <n v="80"/>
    <s v="F#"/>
    <s v="Minor"/>
    <n v="78"/>
    <n v="53"/>
    <n v="74"/>
    <n v="4"/>
    <n v="0"/>
    <n v="45"/>
    <n v="21"/>
  </r>
  <r>
    <x v="753"/>
    <s v="Lil Durk, Morgan Wallen"/>
    <n v="2"/>
    <n v="2023"/>
    <n v="5"/>
    <n v="26"/>
    <x v="101"/>
    <n v="381"/>
    <n v="5"/>
    <n v="46065667"/>
    <n v="23"/>
    <n v="82"/>
    <n v="6"/>
    <n v="0"/>
    <n v="113"/>
    <n v="134"/>
    <s v="B"/>
    <s v="Major"/>
    <n v="76"/>
    <n v="61"/>
    <n v="58"/>
    <n v="6"/>
    <n v="0"/>
    <n v="16"/>
    <n v="3"/>
  </r>
  <r>
    <x v="754"/>
    <s v="Lil Nas X"/>
    <n v="1"/>
    <n v="2022"/>
    <n v="9"/>
    <n v="22"/>
    <x v="70"/>
    <n v="2616"/>
    <n v="0"/>
    <n v="332506354"/>
    <n v="113"/>
    <n v="17"/>
    <n v="208"/>
    <n v="0"/>
    <n v="192"/>
    <n v="142"/>
    <s v="D"/>
    <s v="Minor"/>
    <n v="64"/>
    <n v="31"/>
    <n v="72"/>
    <n v="15"/>
    <n v="0"/>
    <n v="9"/>
    <n v="5"/>
  </r>
  <r>
    <x v="755"/>
    <s v="The Weeknd, Daft Punk"/>
    <n v="2"/>
    <n v="2016"/>
    <n v="9"/>
    <n v="21"/>
    <x v="411"/>
    <n v="29536"/>
    <n v="79"/>
    <n v="2565529693"/>
    <n v="281"/>
    <n v="137"/>
    <n v="2445"/>
    <n v="1"/>
    <n v="140"/>
    <n v="186"/>
    <s v="G"/>
    <s v="Major"/>
    <n v="68"/>
    <n v="49"/>
    <n v="59"/>
    <n v="16"/>
    <n v="0"/>
    <n v="13"/>
    <n v="28"/>
  </r>
  <r>
    <x v="756"/>
    <s v="The Weeknd, Lana Del Rey"/>
    <n v="2"/>
    <n v="2016"/>
    <n v="11"/>
    <n v="24"/>
    <x v="155"/>
    <n v="1275"/>
    <n v="32"/>
    <n v="611700552"/>
    <n v="13"/>
    <n v="8"/>
    <n v="5"/>
    <n v="0"/>
    <n v="1"/>
    <n v="90"/>
    <s v="F"/>
    <s v="Minor"/>
    <n v="59"/>
    <n v="52"/>
    <n v="48"/>
    <n v="38"/>
    <n v="5"/>
    <n v="10"/>
    <n v="11"/>
  </r>
  <r>
    <x v="757"/>
    <s v="Dave"/>
    <n v="1"/>
    <n v="2022"/>
    <n v="3"/>
    <n v="3"/>
    <x v="229"/>
    <n v="1856"/>
    <n v="3"/>
    <n v="229473310"/>
    <n v="29"/>
    <n v="40"/>
    <n v="31"/>
    <n v="1"/>
    <n v="1"/>
    <n v="124"/>
    <s v="G"/>
    <s v="Major"/>
    <n v="95"/>
    <n v="36"/>
    <n v="37"/>
    <n v="35"/>
    <n v="0"/>
    <n v="10"/>
    <n v="28"/>
  </r>
  <r>
    <x v="758"/>
    <s v="The Weeknd"/>
    <n v="1"/>
    <n v="2022"/>
    <n v="1"/>
    <n v="7"/>
    <x v="9"/>
    <n v="1014"/>
    <n v="0"/>
    <n v="74601456"/>
    <n v="1"/>
    <n v="17"/>
    <n v="11"/>
    <n v="0"/>
    <n v="0"/>
    <n v="86"/>
    <s v="A"/>
    <s v="Minor"/>
    <n v="28"/>
    <n v="13"/>
    <n v="41"/>
    <n v="50"/>
    <n v="0"/>
    <n v="19"/>
    <n v="3"/>
  </r>
  <r>
    <x v="759"/>
    <s v="Steve Lacy"/>
    <n v="1"/>
    <n v="2022"/>
    <n v="7"/>
    <n v="15"/>
    <x v="14"/>
    <n v="1613"/>
    <n v="0"/>
    <n v="202452860"/>
    <n v="21"/>
    <n v="15"/>
    <n v="13"/>
    <n v="0"/>
    <n v="0"/>
    <n v="79"/>
    <s v="C#"/>
    <s v="Major"/>
    <n v="34"/>
    <n v="22"/>
    <n v="31"/>
    <n v="43"/>
    <n v="63"/>
    <n v="10"/>
    <n v="7"/>
  </r>
  <r>
    <x v="760"/>
    <s v="Justin Bieber, The Kid Laroi"/>
    <n v="2"/>
    <n v="2021"/>
    <n v="7"/>
    <n v="9"/>
    <x v="350"/>
    <n v="17050"/>
    <n v="36"/>
    <n v="2665343922"/>
    <n v="492"/>
    <n v="99"/>
    <n v="798"/>
    <n v="31"/>
    <n v="0"/>
    <n v="170"/>
    <s v="C#"/>
    <s v="Major"/>
    <n v="59"/>
    <n v="48"/>
    <n v="76"/>
    <n v="4"/>
    <n v="0"/>
    <n v="10"/>
    <n v="5"/>
  </r>
  <r>
    <x v="761"/>
    <s v="Jung Kook"/>
    <n v="1"/>
    <n v="2022"/>
    <n v="2"/>
    <n v="11"/>
    <x v="94"/>
    <n v="590"/>
    <n v="5"/>
    <n v="246376690"/>
    <n v="4"/>
    <n v="113"/>
    <n v="20"/>
    <n v="0"/>
    <n v="1"/>
    <n v="130"/>
    <s v="D"/>
    <s v="Minor"/>
    <n v="51"/>
    <n v="50"/>
    <n v="76"/>
    <n v="30"/>
    <n v="0"/>
    <n v="10"/>
    <n v="7"/>
  </r>
  <r>
    <x v="762"/>
    <s v="Calvin Harris, Halsey, Pharrell Williams, Justin Timberlake"/>
    <n v="4"/>
    <n v="2022"/>
    <n v="7"/>
    <n v="15"/>
    <x v="14"/>
    <n v="3113"/>
    <n v="0"/>
    <n v="123473120"/>
    <n v="54"/>
    <n v="6"/>
    <n v="124"/>
    <n v="1"/>
    <n v="0"/>
    <n v="126"/>
    <s v="A"/>
    <s v="Major"/>
    <n v="81"/>
    <n v="90"/>
    <n v="73"/>
    <n v="28"/>
    <n v="0"/>
    <n v="29"/>
    <n v="4"/>
  </r>
  <r>
    <x v="763"/>
    <s v="Drake, DJ Khaled, Lil Baby"/>
    <n v="3"/>
    <n v="2022"/>
    <n v="8"/>
    <n v="5"/>
    <x v="65"/>
    <n v="2107"/>
    <n v="0"/>
    <n v="170732845"/>
    <n v="51"/>
    <n v="1"/>
    <n v="50"/>
    <n v="0"/>
    <n v="0"/>
    <n v="130"/>
    <s v="E"/>
    <s v="Minor"/>
    <n v="72"/>
    <n v="18"/>
    <n v="46"/>
    <n v="7"/>
    <n v="0"/>
    <n v="28"/>
    <n v="8"/>
  </r>
  <r>
    <x v="764"/>
    <s v="KALUSH"/>
    <n v="1"/>
    <n v="2022"/>
    <n v="3"/>
    <n v="10"/>
    <x v="412"/>
    <n v="555"/>
    <n v="0"/>
    <n v="53729194"/>
    <n v="10"/>
    <n v="4"/>
    <n v="4"/>
    <n v="0"/>
    <n v="0"/>
    <n v="105"/>
    <s v="D"/>
    <s v="Major"/>
    <n v="83"/>
    <n v="32"/>
    <n v="82"/>
    <n v="14"/>
    <n v="0"/>
    <n v="12"/>
    <n v="4"/>
  </r>
  <r>
    <x v="765"/>
    <s v="Drake"/>
    <n v="1"/>
    <n v="2022"/>
    <n v="6"/>
    <n v="17"/>
    <x v="258"/>
    <n v="2814"/>
    <n v="0"/>
    <n v="191448892"/>
    <n v="38"/>
    <n v="105"/>
    <n v="25"/>
    <n v="0"/>
    <n v="2"/>
    <n v="137"/>
    <s v="A#"/>
    <s v="Minor"/>
    <n v="88"/>
    <n v="8"/>
    <n v="49"/>
    <n v="9"/>
    <n v="0"/>
    <n v="9"/>
    <n v="14"/>
  </r>
  <r>
    <x v="766"/>
    <s v="Dr. Dre, Snoop Dogg"/>
    <n v="2"/>
    <n v="1999"/>
    <n v="1"/>
    <n v="1"/>
    <x v="207"/>
    <n v="33966"/>
    <n v="0"/>
    <n v="1210599487"/>
    <n v="141"/>
    <n v="78"/>
    <n v="6591"/>
    <n v="1"/>
    <n v="0"/>
    <n v="93"/>
    <s v="B"/>
    <s v="Major"/>
    <n v="81"/>
    <n v="53"/>
    <n v="78"/>
    <n v="18"/>
    <n v="0"/>
    <n v="6"/>
    <n v="24"/>
  </r>
  <r>
    <x v="767"/>
    <s v="Labrinth"/>
    <n v="1"/>
    <n v="2019"/>
    <n v="10"/>
    <n v="4"/>
    <x v="206"/>
    <n v="6332"/>
    <n v="0"/>
    <n v="563902868"/>
    <n v="47"/>
    <n v="116"/>
    <n v="266"/>
    <n v="0"/>
    <n v="0"/>
    <n v="88"/>
    <s v="F"/>
    <s v="Major"/>
    <n v="31"/>
    <n v="31"/>
    <n v="63"/>
    <n v="47"/>
    <n v="27"/>
    <n v="21"/>
    <n v="12"/>
  </r>
  <r>
    <x v="768"/>
    <s v="BIGBANG"/>
    <n v="1"/>
    <n v="2022"/>
    <n v="4"/>
    <n v="5"/>
    <x v="290"/>
    <n v="181"/>
    <n v="0"/>
    <n v="53909146"/>
    <n v="16"/>
    <n v="14"/>
    <n v="7"/>
    <n v="0"/>
    <n v="0"/>
    <n v="118"/>
    <s v="G#"/>
    <s v="Major"/>
    <n v="68"/>
    <n v="24"/>
    <n v="58"/>
    <n v="44"/>
    <n v="0"/>
    <n v="6"/>
    <n v="3"/>
  </r>
  <r>
    <x v="769"/>
    <s v="Jung Kook"/>
    <n v="1"/>
    <n v="2020"/>
    <n v="6"/>
    <n v="5"/>
    <x v="413"/>
    <n v="31"/>
    <n v="39"/>
    <n v="38411956"/>
    <n v="2"/>
    <n v="107"/>
    <n v="8"/>
    <n v="0"/>
    <n v="0"/>
    <n v="88"/>
    <s v="C#"/>
    <s v="Minor"/>
    <n v="53"/>
    <n v="34"/>
    <n v="47"/>
    <n v="9"/>
    <n v="0"/>
    <n v="83"/>
    <n v="4"/>
  </r>
  <r>
    <x v="770"/>
    <s v="Doja Cat"/>
    <n v="1"/>
    <n v="2019"/>
    <n v="11"/>
    <n v="7"/>
    <x v="378"/>
    <n v="5728"/>
    <n v="0"/>
    <n v="865640097"/>
    <n v="85"/>
    <n v="87"/>
    <n v="179"/>
    <n v="0"/>
    <n v="12"/>
    <n v="90"/>
    <s v="B"/>
    <s v="Major"/>
    <n v="75"/>
    <n v="19"/>
    <n v="46"/>
    <n v="21"/>
    <n v="4"/>
    <n v="34"/>
    <n v="8"/>
  </r>
  <r>
    <x v="771"/>
    <s v="Taylor Swift"/>
    <n v="1"/>
    <n v="2014"/>
    <n v="1"/>
    <n v="1"/>
    <x v="84"/>
    <n v="7830"/>
    <n v="42"/>
    <n v="786181836"/>
    <n v="94"/>
    <n v="111"/>
    <n v="151"/>
    <n v="4"/>
    <n v="82"/>
    <n v="95"/>
    <s v="D"/>
    <s v="Major"/>
    <n v="60"/>
    <n v="48"/>
    <n v="79"/>
    <n v="0"/>
    <n v="0"/>
    <n v="12"/>
    <n v="4"/>
  </r>
  <r>
    <x v="772"/>
    <s v="TOMORROW X TOGETHER"/>
    <n v="1"/>
    <n v="2023"/>
    <n v="1"/>
    <n v="27"/>
    <x v="178"/>
    <n v="359"/>
    <n v="0"/>
    <n v="107642809"/>
    <n v="12"/>
    <n v="56"/>
    <n v="13"/>
    <n v="0"/>
    <n v="13"/>
    <n v="125"/>
    <s v="A#"/>
    <s v="Minor"/>
    <n v="71"/>
    <n v="83"/>
    <n v="89"/>
    <n v="1"/>
    <n v="0"/>
    <n v="17"/>
    <n v="9"/>
  </r>
  <r>
    <x v="773"/>
    <s v="Lana Del Rey"/>
    <n v="1"/>
    <n v="2011"/>
    <n v="1"/>
    <n v="1"/>
    <x v="88"/>
    <n v="20333"/>
    <n v="52"/>
    <n v="983637508"/>
    <n v="89"/>
    <n v="143"/>
    <n v="1632"/>
    <n v="3"/>
    <n v="200"/>
    <n v="112"/>
    <s v="C#"/>
    <s v="Minor"/>
    <n v="56"/>
    <n v="24"/>
    <n v="66"/>
    <n v="7"/>
    <n v="0"/>
    <n v="12"/>
    <n v="3"/>
  </r>
  <r>
    <x v="774"/>
    <s v="Post Malone, Swae Lee"/>
    <n v="2"/>
    <n v="2018"/>
    <n v="10"/>
    <n v="9"/>
    <x v="414"/>
    <n v="24094"/>
    <n v="78"/>
    <n v="2808096550"/>
    <n v="372"/>
    <n v="117"/>
    <n v="843"/>
    <n v="4"/>
    <n v="69"/>
    <n v="90"/>
    <s v="D"/>
    <s v="Major"/>
    <n v="76"/>
    <n v="91"/>
    <n v="50"/>
    <n v="54"/>
    <n v="0"/>
    <n v="7"/>
    <n v="5"/>
  </r>
  <r>
    <x v="775"/>
    <s v="Nicky Youre, Dazy"/>
    <n v="2"/>
    <n v="2021"/>
    <n v="12"/>
    <n v="3"/>
    <x v="246"/>
    <n v="3741"/>
    <n v="17"/>
    <n v="652704649"/>
    <n v="156"/>
    <n v="35"/>
    <n v="110"/>
    <n v="19"/>
    <n v="0"/>
    <n v="131"/>
    <s v="A#"/>
    <s v="Major"/>
    <n v="77"/>
    <n v="84"/>
    <n v="71"/>
    <n v="35"/>
    <n v="0"/>
    <n v="15"/>
    <n v="4"/>
  </r>
  <r>
    <x v="776"/>
    <s v="SEVENTEEN"/>
    <n v="1"/>
    <n v="2023"/>
    <n v="4"/>
    <n v="24"/>
    <x v="415"/>
    <n v="271"/>
    <n v="12"/>
    <n v="91221625"/>
    <n v="16"/>
    <n v="103"/>
    <n v="9"/>
    <n v="0"/>
    <n v="55"/>
    <n v="137"/>
    <s v="G#"/>
    <s v="Major"/>
    <n v="77"/>
    <n v="35"/>
    <n v="88"/>
    <n v="16"/>
    <n v="0"/>
    <n v="17"/>
    <n v="9"/>
  </r>
  <r>
    <x v="777"/>
    <s v="Nicki Minaj"/>
    <n v="1"/>
    <n v="2022"/>
    <n v="8"/>
    <n v="12"/>
    <x v="416"/>
    <n v="4827"/>
    <n v="0"/>
    <n v="428685680"/>
    <n v="104"/>
    <n v="17"/>
    <n v="76"/>
    <n v="9"/>
    <n v="2"/>
    <n v="133"/>
    <s v="D"/>
    <s v="Major"/>
    <n v="95"/>
    <n v="91"/>
    <n v="89"/>
    <n v="6"/>
    <n v="0"/>
    <n v="31"/>
    <n v="24"/>
  </r>
  <r>
    <x v="778"/>
    <s v="Kodak Black"/>
    <n v="1"/>
    <n v="2021"/>
    <n v="10"/>
    <n v="30"/>
    <x v="417"/>
    <n v="2551"/>
    <n v="0"/>
    <n v="342779426"/>
    <n v="52"/>
    <n v="15"/>
    <n v="35"/>
    <n v="0"/>
    <n v="1"/>
    <n v="73"/>
    <s v="D"/>
    <s v="Major"/>
    <n v="83"/>
    <n v="11"/>
    <n v="41"/>
    <n v="0"/>
    <n v="0"/>
    <n v="36"/>
    <n v="14"/>
  </r>
  <r>
    <x v="779"/>
    <s v="NewJeans"/>
    <n v="1"/>
    <n v="2023"/>
    <n v="7"/>
    <n v="7"/>
    <x v="64"/>
    <n v="422"/>
    <n v="55"/>
    <n v="58255150"/>
    <n v="37"/>
    <n v="202"/>
    <n v="21"/>
    <n v="5"/>
    <n v="168"/>
    <n v="150"/>
    <s v="F"/>
    <s v="Minor"/>
    <n v="78"/>
    <n v="52"/>
    <n v="82"/>
    <n v="18"/>
    <n v="0"/>
    <n v="15"/>
    <n v="7"/>
  </r>
  <r>
    <x v="780"/>
    <s v="Future, Chris Brown, Metro Boomin"/>
    <n v="3"/>
    <n v="2022"/>
    <n v="12"/>
    <n v="2"/>
    <x v="119"/>
    <n v="2959"/>
    <n v="16"/>
    <n v="401036314"/>
    <n v="41"/>
    <n v="69"/>
    <n v="38"/>
    <n v="0"/>
    <n v="36"/>
    <n v="117"/>
    <s v="F"/>
    <s v="Minor"/>
    <n v="72"/>
    <n v="45"/>
    <n v="59"/>
    <n v="14"/>
    <n v="0"/>
    <n v="20"/>
    <n v="21"/>
  </r>
  <r>
    <x v="781"/>
    <s v="Eminem, Dina Rae"/>
    <n v="2"/>
    <n v="2002"/>
    <n v="5"/>
    <n v="26"/>
    <x v="418"/>
    <n v="7615"/>
    <n v="14"/>
    <n v="655466831"/>
    <n v="18"/>
    <n v="51"/>
    <n v="1005"/>
    <n v="0"/>
    <n v="0"/>
    <n v="130"/>
    <s v="E"/>
    <s v="Minor"/>
    <n v="80"/>
    <n v="64"/>
    <n v="76"/>
    <n v="2"/>
    <n v="0"/>
    <n v="20"/>
    <n v="6"/>
  </r>
  <r>
    <x v="782"/>
    <s v="Mï¿½ï¿½ne"/>
    <n v="1"/>
    <n v="2022"/>
    <n v="5"/>
    <n v="13"/>
    <x v="59"/>
    <n v="2265"/>
    <n v="0"/>
    <n v="231657891"/>
    <n v="93"/>
    <n v="12"/>
    <n v="173"/>
    <n v="11"/>
    <n v="3"/>
    <n v="121"/>
    <s v="G"/>
    <s v="Major"/>
    <n v="64"/>
    <n v="80"/>
    <n v="88"/>
    <n v="0"/>
    <n v="0"/>
    <n v="12"/>
    <n v="6"/>
  </r>
  <r>
    <x v="783"/>
    <s v="Miguel"/>
    <n v="1"/>
    <n v="2010"/>
    <n v="5"/>
    <n v="25"/>
    <x v="419"/>
    <n v="13801"/>
    <n v="19"/>
    <n v="950906471"/>
    <n v="137"/>
    <n v="125"/>
    <n v="435"/>
    <n v="6"/>
    <n v="285"/>
    <n v="81"/>
    <s v="B"/>
    <s v="Minor"/>
    <n v="68"/>
    <n v="51"/>
    <n v="60"/>
    <n v="3"/>
    <n v="0"/>
    <n v="19"/>
    <n v="10"/>
  </r>
  <r>
    <x v="784"/>
    <s v="Jessica Darrow"/>
    <n v="1"/>
    <n v="2021"/>
    <n v="11"/>
    <n v="19"/>
    <x v="169"/>
    <n v="1756"/>
    <n v="0"/>
    <n v="267758538"/>
    <n v="38"/>
    <n v="48"/>
    <n v="20"/>
    <n v="0"/>
    <n v="0"/>
    <n v="180"/>
    <s v="D"/>
    <s v="Major"/>
    <n v="65"/>
    <n v="37"/>
    <n v="58"/>
    <n v="2"/>
    <n v="0"/>
    <n v="4"/>
    <n v="31"/>
  </r>
  <r>
    <x v="785"/>
    <s v="The Neighbourhood"/>
    <n v="1"/>
    <n v="2012"/>
    <n v="5"/>
    <n v="14"/>
    <x v="420"/>
    <n v="16413"/>
    <n v="61"/>
    <n v="2282771485"/>
    <n v="166"/>
    <n v="87"/>
    <n v="1056"/>
    <n v="1"/>
    <m/>
    <n v="124"/>
    <s v="A#"/>
    <s v="Major"/>
    <n v="61"/>
    <n v="41"/>
    <n v="81"/>
    <n v="5"/>
    <n v="2"/>
    <n v="10"/>
    <n v="3"/>
  </r>
  <r>
    <x v="786"/>
    <s v="Guns N' Roses"/>
    <n v="1"/>
    <n v="1987"/>
    <n v="1"/>
    <n v="1"/>
    <x v="421"/>
    <n v="41231"/>
    <n v="1"/>
    <n v="1553497987"/>
    <n v="228"/>
    <n v="151"/>
    <n v="6720"/>
    <n v="3"/>
    <n v="99"/>
    <n v="125"/>
    <s v="F#"/>
    <s v="Major"/>
    <n v="45"/>
    <n v="67"/>
    <n v="90"/>
    <n v="9"/>
    <n v="11"/>
    <n v="10"/>
    <n v="5"/>
  </r>
  <r>
    <x v="787"/>
    <s v="Taylor Swift"/>
    <n v="1"/>
    <n v="2022"/>
    <n v="10"/>
    <n v="21"/>
    <x v="48"/>
    <n v="1747"/>
    <n v="0"/>
    <n v="186104310"/>
    <n v="9"/>
    <n v="6"/>
    <n v="13"/>
    <n v="0"/>
    <n v="2"/>
    <n v="177"/>
    <m/>
    <s v="Major"/>
    <n v="34"/>
    <n v="39"/>
    <n v="16"/>
    <n v="97"/>
    <n v="0"/>
    <n v="12"/>
    <n v="5"/>
  </r>
  <r>
    <x v="788"/>
    <s v="Dua Lipa, Megan Thee Stallion"/>
    <n v="2"/>
    <n v="2022"/>
    <n v="3"/>
    <n v="11"/>
    <x v="422"/>
    <n v="3501"/>
    <n v="0"/>
    <n v="299634472"/>
    <n v="69"/>
    <n v="2"/>
    <n v="51"/>
    <n v="11"/>
    <n v="0"/>
    <n v="124"/>
    <s v="G"/>
    <s v="Major"/>
    <n v="81"/>
    <n v="68"/>
    <n v="63"/>
    <n v="17"/>
    <n v="0"/>
    <n v="10"/>
    <n v="22"/>
  </r>
  <r>
    <x v="789"/>
    <s v="Chase Atlantic"/>
    <n v="1"/>
    <n v="2017"/>
    <n v="10"/>
    <n v="4"/>
    <x v="423"/>
    <n v="2742"/>
    <n v="0"/>
    <n v="498960285"/>
    <n v="5"/>
    <n v="1"/>
    <n v="62"/>
    <n v="0"/>
    <n v="0"/>
    <n v="120"/>
    <s v="G#"/>
    <s v="Major"/>
    <n v="67"/>
    <n v="8"/>
    <n v="54"/>
    <n v="27"/>
    <n v="0"/>
    <n v="8"/>
    <n v="4"/>
  </r>
  <r>
    <x v="790"/>
    <s v="Sebastian Yatra"/>
    <n v="1"/>
    <n v="2021"/>
    <n v="10"/>
    <n v="22"/>
    <x v="322"/>
    <n v="3047"/>
    <n v="9"/>
    <n v="510876816"/>
    <n v="77"/>
    <n v="31"/>
    <n v="85"/>
    <n v="5"/>
    <n v="28"/>
    <n v="123"/>
    <s v="B"/>
    <s v="Minor"/>
    <n v="75"/>
    <n v="93"/>
    <n v="86"/>
    <n v="8"/>
    <n v="0"/>
    <n v="14"/>
    <n v="3"/>
  </r>
  <r>
    <x v="791"/>
    <s v="Keisya Levronka"/>
    <n v="1"/>
    <n v="2022"/>
    <n v="5"/>
    <n v="13"/>
    <x v="59"/>
    <n v="220"/>
    <n v="4"/>
    <n v="184807630"/>
    <n v="16"/>
    <n v="5"/>
    <n v="0"/>
    <n v="0"/>
    <n v="6"/>
    <n v="130"/>
    <m/>
    <s v="Major"/>
    <n v="49"/>
    <n v="14"/>
    <n v="40"/>
    <n v="82"/>
    <n v="0"/>
    <n v="11"/>
    <n v="3"/>
  </r>
  <r>
    <x v="792"/>
    <s v="Anggi Marito"/>
    <n v="1"/>
    <n v="2022"/>
    <n v="12"/>
    <n v="2"/>
    <x v="119"/>
    <n v="213"/>
    <n v="6"/>
    <n v="179659294"/>
    <n v="7"/>
    <n v="6"/>
    <n v="0"/>
    <n v="0"/>
    <n v="48"/>
    <n v="130"/>
    <s v="F"/>
    <s v="Major"/>
    <n v="51"/>
    <n v="18"/>
    <n v="44"/>
    <n v="76"/>
    <n v="0"/>
    <n v="11"/>
    <n v="3"/>
  </r>
  <r>
    <x v="793"/>
    <s v="Hozier"/>
    <n v="1"/>
    <n v="2013"/>
    <n v="9"/>
    <n v="13"/>
    <x v="424"/>
    <n v="23804"/>
    <n v="31"/>
    <n v="2135158446"/>
    <n v="187"/>
    <n v="99"/>
    <n v="4623"/>
    <n v="1"/>
    <n v="0"/>
    <n v="129"/>
    <s v="E"/>
    <s v="Minor"/>
    <n v="57"/>
    <n v="41"/>
    <n v="66"/>
    <n v="63"/>
    <n v="0"/>
    <n v="12"/>
    <n v="5"/>
  </r>
  <r>
    <x v="794"/>
    <s v="The Weeknd"/>
    <n v="1"/>
    <n v="2021"/>
    <n v="8"/>
    <n v="6"/>
    <x v="425"/>
    <n v="2597"/>
    <n v="0"/>
    <n v="130655803"/>
    <n v="17"/>
    <n v="80"/>
    <n v="38"/>
    <n v="0"/>
    <n v="0"/>
    <n v="121"/>
    <s v="A#"/>
    <s v="Minor"/>
    <n v="70"/>
    <n v="35"/>
    <n v="77"/>
    <n v="1"/>
    <n v="0"/>
    <n v="26"/>
    <n v="4"/>
  </r>
  <r>
    <x v="794"/>
    <s v="The Weeknd"/>
    <n v="1"/>
    <n v="2021"/>
    <n v="8"/>
    <n v="6"/>
    <x v="425"/>
    <n v="6392"/>
    <n v="0"/>
    <n v="432702334"/>
    <n v="174"/>
    <n v="73"/>
    <n v="344"/>
    <n v="0"/>
    <n v="0"/>
    <n v="121"/>
    <s v="G#"/>
    <s v="Major"/>
    <n v="75"/>
    <n v="53"/>
    <n v="74"/>
    <n v="2"/>
    <n v="0"/>
    <n v="11"/>
    <n v="5"/>
  </r>
  <r>
    <x v="795"/>
    <s v="a-ha"/>
    <n v="1"/>
    <n v="1984"/>
    <n v="10"/>
    <n v="19"/>
    <x v="426"/>
    <n v="44927"/>
    <n v="17"/>
    <n v="1479115056"/>
    <n v="34"/>
    <n v="0"/>
    <n v="5108"/>
    <n v="6"/>
    <n v="0"/>
    <n v="84"/>
    <s v="F#"/>
    <s v="Minor"/>
    <n v="57"/>
    <n v="86"/>
    <n v="90"/>
    <n v="2"/>
    <n v="0"/>
    <n v="9"/>
    <n v="5"/>
  </r>
  <r>
    <x v="796"/>
    <s v="BTS"/>
    <n v="1"/>
    <n v="2023"/>
    <n v="6"/>
    <n v="9"/>
    <x v="427"/>
    <n v="674"/>
    <n v="47"/>
    <n v="118482347"/>
    <n v="20"/>
    <n v="106"/>
    <n v="25"/>
    <n v="4"/>
    <n v="78"/>
    <n v="93"/>
    <s v="G"/>
    <s v="Major"/>
    <n v="62"/>
    <n v="57"/>
    <n v="59"/>
    <n v="3"/>
    <n v="0"/>
    <n v="38"/>
    <n v="3"/>
  </r>
  <r>
    <x v="797"/>
    <s v="YEAT"/>
    <n v="1"/>
    <n v="2022"/>
    <n v="9"/>
    <n v="2"/>
    <x v="428"/>
    <n v="920"/>
    <n v="0"/>
    <n v="148461629"/>
    <n v="10"/>
    <n v="1"/>
    <n v="8"/>
    <n v="0"/>
    <n v="0"/>
    <n v="140"/>
    <s v="E"/>
    <s v="Minor"/>
    <n v="70"/>
    <n v="26"/>
    <n v="76"/>
    <n v="8"/>
    <n v="0"/>
    <n v="54"/>
    <n v="23"/>
  </r>
  <r>
    <x v="798"/>
    <s v="TWICE"/>
    <n v="1"/>
    <n v="2022"/>
    <n v="8"/>
    <n v="26"/>
    <x v="249"/>
    <n v="615"/>
    <n v="0"/>
    <n v="189476119"/>
    <n v="14"/>
    <n v="77"/>
    <n v="15"/>
    <n v="1"/>
    <n v="2"/>
    <n v="120"/>
    <s v="D#"/>
    <s v="Minor"/>
    <n v="77"/>
    <n v="78"/>
    <n v="91"/>
    <n v="14"/>
    <n v="0"/>
    <n v="33"/>
    <n v="12"/>
  </r>
  <r>
    <x v="799"/>
    <s v="Bruno Mars"/>
    <n v="1"/>
    <n v="2010"/>
    <n v="10"/>
    <n v="4"/>
    <x v="429"/>
    <n v="7109"/>
    <n v="2"/>
    <n v="1062956628"/>
    <n v="5"/>
    <n v="0"/>
    <n v="862"/>
    <n v="0"/>
    <n v="0"/>
    <n v="146"/>
    <s v="C#"/>
    <s v="Minor"/>
    <n v="52"/>
    <n v="7"/>
    <n v="61"/>
    <n v="51"/>
    <n v="0"/>
    <n v="11"/>
    <n v="3"/>
  </r>
  <r>
    <x v="800"/>
    <s v="Bad Bunny, Jhay Cortez"/>
    <n v="2"/>
    <n v="2022"/>
    <n v="5"/>
    <n v="6"/>
    <x v="23"/>
    <n v="2482"/>
    <n v="20"/>
    <n v="608228647"/>
    <n v="27"/>
    <n v="77"/>
    <n v="22"/>
    <n v="2"/>
    <n v="0"/>
    <n v="114"/>
    <s v="B"/>
    <s v="Minor"/>
    <n v="80"/>
    <n v="42"/>
    <n v="68"/>
    <n v="2"/>
    <n v="0"/>
    <n v="66"/>
    <n v="4"/>
  </r>
  <r>
    <x v="801"/>
    <s v="Loreen"/>
    <n v="1"/>
    <n v="2023"/>
    <n v="2"/>
    <n v="25"/>
    <x v="430"/>
    <n v="2988"/>
    <n v="59"/>
    <n v="201660859"/>
    <n v="74"/>
    <n v="102"/>
    <n v="145"/>
    <n v="18"/>
    <n v="925"/>
    <n v="150"/>
    <s v="D#"/>
    <s v="Minor"/>
    <n v="55"/>
    <n v="30"/>
    <n v="78"/>
    <n v="24"/>
    <n v="0"/>
    <n v="12"/>
    <n v="8"/>
  </r>
  <r>
    <x v="802"/>
    <s v="Shakira, Rauw Alejandro"/>
    <n v="2"/>
    <n v="2022"/>
    <n v="4"/>
    <n v="21"/>
    <x v="364"/>
    <n v="4796"/>
    <n v="9"/>
    <n v="606361689"/>
    <n v="124"/>
    <n v="66"/>
    <n v="212"/>
    <n v="13"/>
    <n v="1"/>
    <n v="174"/>
    <s v="F"/>
    <s v="Major"/>
    <n v="70"/>
    <n v="57"/>
    <n v="64"/>
    <n v="23"/>
    <n v="0"/>
    <n v="8"/>
    <n v="32"/>
  </r>
  <r>
    <x v="803"/>
    <s v="Sachin-Jigar, Shadab Faridi, Altamash Faridi, Amitabh Bhattacharya, Varun Jain"/>
    <n v="5"/>
    <n v="2023"/>
    <n v="5"/>
    <n v="22"/>
    <x v="83"/>
    <n v="182"/>
    <n v="8"/>
    <n v="54225632"/>
    <n v="3"/>
    <n v="88"/>
    <n v="1"/>
    <n v="0"/>
    <n v="52"/>
    <n v="110"/>
    <s v="G"/>
    <s v="Minor"/>
    <n v="76"/>
    <n v="96"/>
    <n v="72"/>
    <n v="32"/>
    <n v="0"/>
    <n v="9"/>
    <n v="4"/>
  </r>
  <r>
    <x v="804"/>
    <s v="PSY, Suga"/>
    <n v="2"/>
    <n v="2022"/>
    <n v="4"/>
    <n v="29"/>
    <x v="241"/>
    <n v="802"/>
    <n v="0"/>
    <n v="212109195"/>
    <n v="16"/>
    <n v="81"/>
    <n v="23"/>
    <n v="0"/>
    <n v="0"/>
    <n v="130"/>
    <s v="E"/>
    <s v="Major"/>
    <n v="91"/>
    <n v="91"/>
    <n v="96"/>
    <n v="3"/>
    <n v="0"/>
    <n v="3"/>
    <n v="9"/>
  </r>
  <r>
    <x v="805"/>
    <s v="Charlie Puth"/>
    <n v="1"/>
    <n v="2022"/>
    <n v="4"/>
    <n v="8"/>
    <x v="114"/>
    <n v="686"/>
    <n v="2"/>
    <n v="146363130"/>
    <n v="11"/>
    <n v="6"/>
    <n v="12"/>
    <n v="0"/>
    <n v="15"/>
    <n v="108"/>
    <s v="F#"/>
    <s v="Major"/>
    <n v="71"/>
    <n v="55"/>
    <n v="44"/>
    <n v="74"/>
    <n v="0"/>
    <n v="11"/>
    <n v="6"/>
  </r>
  <r>
    <x v="806"/>
    <s v="Lil Nas X"/>
    <n v="1"/>
    <n v="2021"/>
    <n v="9"/>
    <n v="17"/>
    <x v="431"/>
    <n v="7963"/>
    <n v="0"/>
    <n v="920797189"/>
    <n v="173"/>
    <n v="7"/>
    <n v="298"/>
    <n v="0"/>
    <n v="4"/>
    <n v="88"/>
    <s v="C#"/>
    <s v="Minor"/>
    <n v="74"/>
    <n v="55"/>
    <n v="85"/>
    <n v="1"/>
    <n v="0"/>
    <n v="5"/>
    <n v="22"/>
  </r>
  <r>
    <x v="807"/>
    <s v="Jin"/>
    <n v="1"/>
    <n v="2022"/>
    <n v="10"/>
    <n v="28"/>
    <x v="282"/>
    <n v="481"/>
    <n v="9"/>
    <n v="203436468"/>
    <n v="10"/>
    <n v="100"/>
    <n v="15"/>
    <n v="1"/>
    <n v="27"/>
    <n v="125"/>
    <s v="F"/>
    <s v="Major"/>
    <n v="54"/>
    <n v="22"/>
    <n v="76"/>
    <n v="0"/>
    <n v="0"/>
    <n v="14"/>
    <n v="3"/>
  </r>
  <r>
    <x v="808"/>
    <s v="Tiï¿½ï¿"/>
    <n v="1"/>
    <n v="2020"/>
    <n v="1"/>
    <n v="1"/>
    <x v="432"/>
    <n v="14311"/>
    <n v="0"/>
    <n v="1062345656"/>
    <n v="255"/>
    <n v="32"/>
    <n v="582"/>
    <n v="0"/>
    <n v="14"/>
    <n v="120"/>
    <s v="G#"/>
    <s v="Minor"/>
    <n v="80"/>
    <n v="24"/>
    <n v="62"/>
    <n v="41"/>
    <n v="2"/>
    <n v="11"/>
    <n v="23"/>
  </r>
  <r>
    <x v="809"/>
    <s v="Nat King Cole"/>
    <n v="1"/>
    <n v="1946"/>
    <n v="11"/>
    <n v="1"/>
    <x v="433"/>
    <n v="11500"/>
    <n v="0"/>
    <n v="389771964"/>
    <n v="140"/>
    <n v="72"/>
    <n v="251"/>
    <n v="0"/>
    <n v="0"/>
    <n v="139"/>
    <s v="C#"/>
    <s v="Major"/>
    <n v="36"/>
    <n v="22"/>
    <n v="15"/>
    <n v="84"/>
    <n v="0"/>
    <n v="11"/>
    <n v="4"/>
  </r>
  <r>
    <x v="810"/>
    <s v="Tory Lanez"/>
    <n v="1"/>
    <n v="2021"/>
    <n v="12"/>
    <n v="10"/>
    <x v="123"/>
    <n v="2585"/>
    <n v="32"/>
    <n v="415932686"/>
    <n v="3"/>
    <n v="79"/>
    <n v="21"/>
    <n v="1"/>
    <n v="54"/>
    <n v="105"/>
    <s v="F#"/>
    <s v="Minor"/>
    <n v="65"/>
    <n v="46"/>
    <n v="53"/>
    <n v="16"/>
    <n v="0"/>
    <n v="9"/>
    <n v="5"/>
  </r>
  <r>
    <x v="811"/>
    <s v="Olga Merediz, Stephanie Beatriz, Encanto - Cast"/>
    <n v="3"/>
    <n v="2021"/>
    <n v="11"/>
    <n v="19"/>
    <x v="169"/>
    <n v="1150"/>
    <n v="0"/>
    <n v="184937148"/>
    <n v="20"/>
    <n v="38"/>
    <n v="12"/>
    <n v="0"/>
    <n v="0"/>
    <n v="141"/>
    <s v="C#"/>
    <s v="Major"/>
    <n v="59"/>
    <n v="56"/>
    <n v="63"/>
    <n v="12"/>
    <n v="0"/>
    <n v="6"/>
    <n v="36"/>
  </r>
  <r>
    <x v="812"/>
    <s v="TWICE"/>
    <n v="1"/>
    <n v="2021"/>
    <n v="10"/>
    <n v="1"/>
    <x v="434"/>
    <n v="1150"/>
    <n v="0"/>
    <n v="345903614"/>
    <n v="20"/>
    <n v="99"/>
    <n v="44"/>
    <n v="0"/>
    <n v="2"/>
    <n v="120"/>
    <s v="A"/>
    <s v="Major"/>
    <n v="81"/>
    <n v="92"/>
    <n v="90"/>
    <n v="9"/>
    <n v="0"/>
    <n v="8"/>
    <n v="7"/>
  </r>
  <r>
    <x v="813"/>
    <s v="Taylor Swift"/>
    <n v="1"/>
    <n v="2022"/>
    <n v="10"/>
    <n v="21"/>
    <x v="48"/>
    <n v="1274"/>
    <n v="0"/>
    <n v="181382590"/>
    <n v="1"/>
    <n v="6"/>
    <n v="11"/>
    <n v="0"/>
    <n v="0"/>
    <n v="96"/>
    <s v="F"/>
    <s v="Major"/>
    <n v="57"/>
    <n v="55"/>
    <n v="74"/>
    <n v="22"/>
    <n v="0"/>
    <n v="8"/>
    <n v="4"/>
  </r>
  <r>
    <x v="814"/>
    <s v="Kendrick Lamar"/>
    <n v="1"/>
    <n v="2022"/>
    <n v="5"/>
    <n v="8"/>
    <x v="435"/>
    <n v="2939"/>
    <n v="0"/>
    <n v="71423324"/>
    <n v="29"/>
    <n v="0"/>
    <n v="30"/>
    <n v="0"/>
    <n v="0"/>
    <n v="98"/>
    <s v="G#"/>
    <s v="Minor"/>
    <n v="76"/>
    <n v="79"/>
    <n v="81"/>
    <n v="18"/>
    <n v="0"/>
    <n v="6"/>
    <n v="34"/>
  </r>
  <r>
    <x v="815"/>
    <s v="The Weeknd"/>
    <n v="1"/>
    <n v="2015"/>
    <n v="5"/>
    <n v="27"/>
    <x v="436"/>
    <n v="25744"/>
    <n v="4"/>
    <n v="1947371785"/>
    <n v="122"/>
    <n v="94"/>
    <n v="1992"/>
    <n v="0"/>
    <n v="18"/>
    <n v="136"/>
    <m/>
    <s v="Minor"/>
    <n v="36"/>
    <n v="12"/>
    <n v="57"/>
    <n v="9"/>
    <n v="0"/>
    <n v="14"/>
    <n v="8"/>
  </r>
  <r>
    <x v="816"/>
    <s v="Ed Sheeran, Taylor Swift"/>
    <n v="2"/>
    <n v="2022"/>
    <n v="2"/>
    <n v="11"/>
    <x v="94"/>
    <n v="1430"/>
    <n v="0"/>
    <n v="146789379"/>
    <n v="46"/>
    <n v="1"/>
    <n v="34"/>
    <n v="0"/>
    <n v="0"/>
    <n v="134"/>
    <m/>
    <s v="Major"/>
    <n v="53"/>
    <n v="31"/>
    <n v="31"/>
    <n v="92"/>
    <n v="0"/>
    <n v="28"/>
    <n v="3"/>
  </r>
  <r>
    <x v="817"/>
    <s v="Mï¿½ï¿½ne"/>
    <n v="1"/>
    <n v="2022"/>
    <n v="10"/>
    <n v="7"/>
    <x v="437"/>
    <n v="1585"/>
    <n v="5"/>
    <n v="225093344"/>
    <n v="78"/>
    <n v="65"/>
    <n v="328"/>
    <n v="1"/>
    <n v="198"/>
    <n v="130"/>
    <s v="D"/>
    <s v="Major"/>
    <n v="52"/>
    <n v="24"/>
    <n v="60"/>
    <n v="0"/>
    <n v="0"/>
    <n v="8"/>
    <n v="3"/>
  </r>
  <r>
    <x v="818"/>
    <s v="Tiï¿½ï¿½sto, Ava"/>
    <n v="2"/>
    <n v="2021"/>
    <n v="11"/>
    <n v="4"/>
    <x v="438"/>
    <n v="9151"/>
    <n v="6"/>
    <n v="656013912"/>
    <n v="240"/>
    <n v="107"/>
    <n v="268"/>
    <n v="0"/>
    <n v="5"/>
    <n v="118"/>
    <s v="G"/>
    <s v="Minor"/>
    <n v="75"/>
    <n v="46"/>
    <n v="76"/>
    <n v="3"/>
    <n v="0"/>
    <n v="9"/>
    <n v="4"/>
  </r>
  <r>
    <x v="819"/>
    <s v="Dr. Dre, Snoop Dogg"/>
    <n v="2"/>
    <n v="1999"/>
    <n v="1"/>
    <n v="1"/>
    <x v="207"/>
    <n v="31762"/>
    <n v="0"/>
    <n v="843309044"/>
    <n v="142"/>
    <n v="40"/>
    <n v="5451"/>
    <n v="1"/>
    <n v="953"/>
    <n v="95"/>
    <s v="D#"/>
    <s v="Minor"/>
    <n v="92"/>
    <n v="31"/>
    <n v="89"/>
    <n v="3"/>
    <n v="0"/>
    <n v="8"/>
    <n v="25"/>
  </r>
  <r>
    <x v="820"/>
    <s v="Lord Huron"/>
    <n v="1"/>
    <n v="2015"/>
    <n v="2"/>
    <n v="2"/>
    <x v="439"/>
    <n v="18515"/>
    <n v="35"/>
    <n v="1410088830"/>
    <n v="70"/>
    <n v="82"/>
    <n v="939"/>
    <n v="1"/>
    <n v="162"/>
    <n v="174"/>
    <s v="D"/>
    <s v="Major"/>
    <n v="45"/>
    <n v="10"/>
    <n v="37"/>
    <n v="97"/>
    <n v="25"/>
    <n v="64"/>
    <n v="4"/>
  </r>
  <r>
    <x v="821"/>
    <s v="Avicii"/>
    <n v="1"/>
    <n v="2014"/>
    <n v="1"/>
    <n v="1"/>
    <x v="84"/>
    <n v="17354"/>
    <n v="8"/>
    <n v="1456081449"/>
    <n v="92"/>
    <n v="122"/>
    <n v="1282"/>
    <n v="0"/>
    <n v="55"/>
    <n v="126"/>
    <s v="F#"/>
    <s v="Major"/>
    <n v="53"/>
    <n v="66"/>
    <n v="85"/>
    <n v="2"/>
    <n v="0"/>
    <n v="24"/>
    <n v="4"/>
  </r>
  <r>
    <x v="822"/>
    <s v="Eminem"/>
    <n v="1"/>
    <n v="2000"/>
    <n v="1"/>
    <n v="1"/>
    <x v="440"/>
    <n v="20763"/>
    <n v="27"/>
    <n v="1424589568"/>
    <n v="81"/>
    <n v="53"/>
    <n v="3271"/>
    <n v="1"/>
    <n v="17"/>
    <n v="104"/>
    <s v="F"/>
    <s v="Minor"/>
    <n v="95"/>
    <n v="78"/>
    <n v="66"/>
    <n v="3"/>
    <n v="0"/>
    <n v="4"/>
    <n v="6"/>
  </r>
  <r>
    <x v="823"/>
    <s v="SiM"/>
    <n v="1"/>
    <n v="2022"/>
    <n v="1"/>
    <n v="10"/>
    <x v="85"/>
    <n v="254"/>
    <n v="0"/>
    <n v="71014967"/>
    <n v="0"/>
    <n v="4"/>
    <n v="23"/>
    <n v="0"/>
    <n v="0"/>
    <n v="145"/>
    <s v="G#"/>
    <s v="Major"/>
    <n v="41"/>
    <n v="65"/>
    <n v="88"/>
    <n v="0"/>
    <n v="0"/>
    <n v="26"/>
    <n v="5"/>
  </r>
  <r>
    <x v="824"/>
    <s v="Coldplay"/>
    <n v="1"/>
    <n v="2002"/>
    <n v="8"/>
    <n v="5"/>
    <x v="441"/>
    <n v="30992"/>
    <n v="6"/>
    <n v="1608164312"/>
    <n v="124"/>
    <n v="25"/>
    <n v="7827"/>
    <n v="1"/>
    <n v="0"/>
    <n v="146"/>
    <s v="F"/>
    <s v="Major"/>
    <n v="56"/>
    <n v="21"/>
    <n v="44"/>
    <n v="73"/>
    <n v="0"/>
    <n v="11"/>
    <n v="2"/>
  </r>
  <r>
    <x v="825"/>
    <s v="Rex Orange County"/>
    <n v="1"/>
    <n v="2022"/>
    <n v="3"/>
    <n v="11"/>
    <x v="422"/>
    <n v="1189"/>
    <n v="6"/>
    <n v="244928911"/>
    <n v="17"/>
    <n v="10"/>
    <n v="16"/>
    <n v="0"/>
    <n v="4"/>
    <n v="120"/>
    <s v="F"/>
    <s v="Major"/>
    <n v="90"/>
    <n v="73"/>
    <n v="51"/>
    <n v="39"/>
    <n v="0"/>
    <n v="9"/>
    <n v="6"/>
  </r>
  <r>
    <x v="826"/>
    <s v="Shawn Mendes"/>
    <n v="1"/>
    <n v="2016"/>
    <n v="9"/>
    <n v="23"/>
    <x v="442"/>
    <n v="12382"/>
    <n v="0"/>
    <n v="1714490998"/>
    <n v="229"/>
    <n v="57"/>
    <n v="1370"/>
    <n v="2"/>
    <n v="71"/>
    <n v="122"/>
    <s v="D"/>
    <s v="Major"/>
    <n v="86"/>
    <n v="97"/>
    <n v="80"/>
    <n v="36"/>
    <n v="0"/>
    <n v="9"/>
    <n v="6"/>
  </r>
  <r>
    <x v="827"/>
    <s v="Ed Sheeran"/>
    <n v="1"/>
    <n v="2014"/>
    <n v="1"/>
    <n v="1"/>
    <x v="84"/>
    <n v="33032"/>
    <n v="0"/>
    <n v="2280566092"/>
    <n v="363"/>
    <n v="129"/>
    <n v="3895"/>
    <n v="0"/>
    <n v="28"/>
    <n v="79"/>
    <s v="D"/>
    <s v="Major"/>
    <n v="78"/>
    <n v="58"/>
    <n v="45"/>
    <n v="47"/>
    <n v="0"/>
    <n v="18"/>
    <n v="3"/>
  </r>
  <r>
    <x v="828"/>
    <s v="Kevin Gates, Juicy J"/>
    <n v="2"/>
    <n v="2013"/>
    <n v="7"/>
    <n v="16"/>
    <x v="443"/>
    <n v="1550"/>
    <n v="0"/>
    <n v="109091573"/>
    <n v="0"/>
    <n v="0"/>
    <n v="14"/>
    <n v="0"/>
    <n v="0"/>
    <n v="81"/>
    <m/>
    <s v="Major"/>
    <n v="77"/>
    <n v="68"/>
    <n v="70"/>
    <n v="6"/>
    <n v="0"/>
    <n v="17"/>
    <n v="20"/>
  </r>
  <r>
    <x v="829"/>
    <s v="Morgan Wallen"/>
    <n v="1"/>
    <n v="2023"/>
    <n v="3"/>
    <n v="3"/>
    <x v="26"/>
    <n v="604"/>
    <n v="6"/>
    <n v="125917280"/>
    <n v="22"/>
    <n v="101"/>
    <n v="0"/>
    <n v="0"/>
    <n v="66"/>
    <n v="140"/>
    <s v="D#"/>
    <s v="Minor"/>
    <n v="66"/>
    <n v="43"/>
    <n v="76"/>
    <n v="49"/>
    <n v="0"/>
    <n v="12"/>
    <n v="3"/>
  </r>
  <r>
    <x v="830"/>
    <s v="JVKE"/>
    <n v="1"/>
    <n v="2021"/>
    <n v="9"/>
    <n v="3"/>
    <x v="185"/>
    <n v="2005"/>
    <n v="0"/>
    <n v="346127840"/>
    <n v="16"/>
    <n v="5"/>
    <n v="43"/>
    <n v="0"/>
    <n v="7"/>
    <n v="129"/>
    <s v="B"/>
    <s v="Major"/>
    <n v="42"/>
    <n v="33"/>
    <n v="44"/>
    <n v="62"/>
    <n v="0"/>
    <n v="8"/>
    <n v="6"/>
  </r>
  <r>
    <x v="831"/>
    <s v="Taylor Swift"/>
    <n v="1"/>
    <n v="2022"/>
    <n v="5"/>
    <n v="6"/>
    <x v="23"/>
    <n v="1492"/>
    <n v="0"/>
    <n v="132171975"/>
    <n v="26"/>
    <n v="2"/>
    <n v="15"/>
    <n v="0"/>
    <n v="2"/>
    <n v="144"/>
    <s v="E"/>
    <s v="Major"/>
    <n v="47"/>
    <n v="7"/>
    <n v="50"/>
    <n v="32"/>
    <n v="0"/>
    <n v="7"/>
    <n v="4"/>
  </r>
  <r>
    <x v="832"/>
    <s v="New West"/>
    <n v="1"/>
    <n v="2019"/>
    <n v="5"/>
    <n v="10"/>
    <x v="142"/>
    <n v="1507"/>
    <n v="14"/>
    <n v="411747614"/>
    <n v="24"/>
    <n v="71"/>
    <n v="44"/>
    <n v="1"/>
    <n v="195"/>
    <n v="120"/>
    <s v="E"/>
    <s v="Major"/>
    <n v="60"/>
    <n v="24"/>
    <n v="35"/>
    <n v="73"/>
    <n v="0"/>
    <n v="31"/>
    <n v="3"/>
  </r>
  <r>
    <x v="833"/>
    <s v="21 Savage, Gunna"/>
    <n v="2"/>
    <n v="2022"/>
    <n v="1"/>
    <n v="7"/>
    <x v="9"/>
    <n v="807"/>
    <n v="0"/>
    <n v="60680939"/>
    <n v="3"/>
    <n v="0"/>
    <n v="5"/>
    <n v="0"/>
    <n v="0"/>
    <n v="148"/>
    <s v="C#"/>
    <s v="Major"/>
    <n v="68"/>
    <n v="29"/>
    <n v="73"/>
    <n v="0"/>
    <n v="0"/>
    <n v="7"/>
    <n v="7"/>
  </r>
  <r>
    <x v="834"/>
    <s v="Morgan Wallen"/>
    <n v="1"/>
    <n v="2022"/>
    <n v="5"/>
    <n v="6"/>
    <x v="23"/>
    <n v="968"/>
    <n v="4"/>
    <n v="203221468"/>
    <n v="16"/>
    <n v="53"/>
    <n v="1"/>
    <n v="0"/>
    <n v="61"/>
    <n v="140"/>
    <s v="F#"/>
    <s v="Major"/>
    <n v="53"/>
    <n v="51"/>
    <n v="70"/>
    <n v="49"/>
    <n v="0"/>
    <n v="14"/>
    <n v="3"/>
  </r>
  <r>
    <x v="835"/>
    <s v="The Kid Laroi"/>
    <n v="1"/>
    <n v="2022"/>
    <n v="4"/>
    <n v="22"/>
    <x v="72"/>
    <n v="2050"/>
    <n v="0"/>
    <n v="244741137"/>
    <n v="52"/>
    <n v="9"/>
    <n v="46"/>
    <n v="0"/>
    <n v="1"/>
    <n v="81"/>
    <s v="G"/>
    <s v="Major"/>
    <n v="38"/>
    <n v="20"/>
    <n v="66"/>
    <n v="9"/>
    <n v="0"/>
    <n v="9"/>
    <n v="8"/>
  </r>
  <r>
    <x v="836"/>
    <s v="Prezioso, Gabry Ponte, LUM!X"/>
    <n v="3"/>
    <n v="2021"/>
    <n v="5"/>
    <n v="7"/>
    <x v="444"/>
    <n v="4846"/>
    <n v="10"/>
    <n v="422691058"/>
    <n v="54"/>
    <n v="16"/>
    <n v="259"/>
    <n v="0"/>
    <n v="13"/>
    <n v="101"/>
    <s v="C#"/>
    <s v="Major"/>
    <n v="67"/>
    <n v="40"/>
    <n v="90"/>
    <n v="3"/>
    <n v="0"/>
    <n v="34"/>
    <n v="6"/>
  </r>
  <r>
    <x v="837"/>
    <s v="dennis, MC Kevin o Chris"/>
    <n v="2"/>
    <n v="2023"/>
    <n v="5"/>
    <n v="4"/>
    <x v="166"/>
    <n v="731"/>
    <n v="15"/>
    <n v="111947664"/>
    <n v="27"/>
    <n v="17"/>
    <n v="73"/>
    <n v="4"/>
    <n v="167"/>
    <n v="130"/>
    <s v="B"/>
    <s v="Major"/>
    <n v="86"/>
    <n v="59"/>
    <n v="96"/>
    <n v="50"/>
    <n v="1"/>
    <n v="9"/>
    <n v="5"/>
  </r>
  <r>
    <x v="838"/>
    <s v="Bizarrap, Tiago pzk"/>
    <n v="2"/>
    <n v="2021"/>
    <n v="12"/>
    <n v="29"/>
    <x v="445"/>
    <n v="1678"/>
    <n v="12"/>
    <n v="374191487"/>
    <n v="20"/>
    <n v="4"/>
    <n v="15"/>
    <n v="1"/>
    <n v="3"/>
    <n v="96"/>
    <s v="C#"/>
    <s v="Minor"/>
    <n v="66"/>
    <n v="76"/>
    <n v="82"/>
    <n v="47"/>
    <n v="0"/>
    <n v="10"/>
    <n v="32"/>
  </r>
  <r>
    <x v="839"/>
    <s v="Eminem, Nate Dogg"/>
    <n v="2"/>
    <n v="2002"/>
    <n v="5"/>
    <n v="26"/>
    <x v="418"/>
    <n v="22923"/>
    <n v="0"/>
    <n v="1695712020"/>
    <n v="78"/>
    <n v="46"/>
    <n v="2515"/>
    <n v="1"/>
    <n v="0"/>
    <n v="171"/>
    <s v="C#"/>
    <s v="Major"/>
    <n v="55"/>
    <n v="10"/>
    <n v="85"/>
    <n v="7"/>
    <n v="0"/>
    <n v="8"/>
    <n v="20"/>
  </r>
  <r>
    <x v="840"/>
    <s v="Bad Bunny"/>
    <n v="1"/>
    <n v="2022"/>
    <n v="5"/>
    <n v="6"/>
    <x v="23"/>
    <n v="9037"/>
    <n v="42"/>
    <n v="1264310836"/>
    <n v="124"/>
    <n v="133"/>
    <n v="139"/>
    <n v="14"/>
    <n v="166"/>
    <n v="107"/>
    <s v="F"/>
    <s v="Minor"/>
    <n v="65"/>
    <n v="19"/>
    <n v="72"/>
    <n v="10"/>
    <n v="0"/>
    <n v="13"/>
    <n v="25"/>
  </r>
  <r>
    <x v="841"/>
    <s v="Jnr Choi"/>
    <n v="1"/>
    <n v="2021"/>
    <n v="11"/>
    <n v="5"/>
    <x v="344"/>
    <n v="2979"/>
    <n v="0"/>
    <n v="245095641"/>
    <n v="44"/>
    <n v="0"/>
    <n v="159"/>
    <n v="0"/>
    <n v="0"/>
    <n v="144"/>
    <s v="D"/>
    <s v="Major"/>
    <n v="74"/>
    <n v="39"/>
    <n v="65"/>
    <n v="5"/>
    <n v="1"/>
    <n v="11"/>
    <n v="35"/>
  </r>
  <r>
    <x v="842"/>
    <s v="Rauw Alejandro"/>
    <n v="1"/>
    <n v="2020"/>
    <n v="11"/>
    <n v="2"/>
    <x v="446"/>
    <n v="11975"/>
    <n v="8"/>
    <n v="1168642797"/>
    <n v="188"/>
    <n v="75"/>
    <n v="268"/>
    <n v="6"/>
    <n v="16"/>
    <n v="128"/>
    <s v="D#"/>
    <s v="Minor"/>
    <n v="81"/>
    <n v="57"/>
    <n v="63"/>
    <n v="40"/>
    <n v="1"/>
    <n v="10"/>
    <n v="4"/>
  </r>
  <r>
    <x v="843"/>
    <s v="AnnenMayKantereit, Giant Rooks"/>
    <n v="2"/>
    <n v="2019"/>
    <n v="6"/>
    <n v="28"/>
    <x v="266"/>
    <n v="2605"/>
    <n v="0"/>
    <n v="236872197"/>
    <n v="15"/>
    <n v="48"/>
    <n v="50"/>
    <n v="0"/>
    <n v="3"/>
    <n v="98"/>
    <s v="F#"/>
    <s v="Minor"/>
    <n v="68"/>
    <n v="33"/>
    <n v="43"/>
    <n v="38"/>
    <n v="0"/>
    <n v="36"/>
    <n v="14"/>
  </r>
  <r>
    <x v="844"/>
    <s v="SZA"/>
    <n v="1"/>
    <n v="2022"/>
    <n v="12"/>
    <n v="8"/>
    <x v="262"/>
    <n v="714"/>
    <n v="0"/>
    <n v="49262961"/>
    <n v="0"/>
    <n v="9"/>
    <n v="2"/>
    <n v="0"/>
    <n v="0"/>
    <n v="128"/>
    <s v="B"/>
    <s v="Major"/>
    <n v="45"/>
    <n v="35"/>
    <n v="68"/>
    <n v="78"/>
    <n v="0"/>
    <n v="39"/>
    <n v="8"/>
  </r>
  <r>
    <x v="845"/>
    <s v="Future, Metro Boomin, Don Toliver"/>
    <n v="3"/>
    <n v="2022"/>
    <n v="12"/>
    <n v="2"/>
    <x v="119"/>
    <n v="2110"/>
    <n v="58"/>
    <n v="286400165"/>
    <n v="17"/>
    <n v="119"/>
    <n v="19"/>
    <n v="2"/>
    <n v="266"/>
    <n v="88"/>
    <s v="G"/>
    <s v="Minor"/>
    <n v="68"/>
    <n v="17"/>
    <n v="71"/>
    <n v="15"/>
    <n v="0"/>
    <n v="11"/>
    <n v="5"/>
  </r>
  <r>
    <x v="846"/>
    <s v="Gorillaz, Bad Bunny"/>
    <n v="2"/>
    <n v="2023"/>
    <n v="2"/>
    <n v="24"/>
    <x v="39"/>
    <n v="1529"/>
    <n v="0"/>
    <n v="149778242"/>
    <n v="32"/>
    <n v="18"/>
    <n v="39"/>
    <n v="2"/>
    <n v="0"/>
    <n v="95"/>
    <m/>
    <s v="Major"/>
    <n v="64"/>
    <n v="30"/>
    <n v="77"/>
    <n v="46"/>
    <n v="0"/>
    <n v="38"/>
    <n v="6"/>
  </r>
  <r>
    <x v="847"/>
    <s v="BoyWithUke"/>
    <n v="1"/>
    <n v="2021"/>
    <n v="9"/>
    <n v="10"/>
    <x v="318"/>
    <n v="1795"/>
    <n v="0"/>
    <n v="582981380"/>
    <n v="34"/>
    <n v="23"/>
    <n v="118"/>
    <n v="0"/>
    <m/>
    <n v="180"/>
    <s v="G#"/>
    <s v="Minor"/>
    <n v="59"/>
    <n v="69"/>
    <n v="61"/>
    <n v="84"/>
    <n v="0"/>
    <n v="46"/>
    <n v="36"/>
  </r>
  <r>
    <x v="848"/>
    <s v="Karol G, Shakira"/>
    <n v="2"/>
    <n v="2023"/>
    <n v="2"/>
    <n v="23"/>
    <x v="351"/>
    <n v="4284"/>
    <n v="49"/>
    <n v="618990393"/>
    <n v="115"/>
    <n v="123"/>
    <n v="184"/>
    <n v="18"/>
    <n v="354"/>
    <n v="180"/>
    <s v="E"/>
    <s v="Minor"/>
    <n v="72"/>
    <n v="61"/>
    <n v="63"/>
    <n v="67"/>
    <n v="0"/>
    <n v="9"/>
    <n v="28"/>
  </r>
  <r>
    <x v="849"/>
    <s v="Fuerza Regida"/>
    <n v="1"/>
    <n v="2023"/>
    <n v="5"/>
    <n v="19"/>
    <x v="40"/>
    <n v="584"/>
    <n v="28"/>
    <n v="176553476"/>
    <n v="16"/>
    <n v="159"/>
    <n v="15"/>
    <n v="6"/>
    <n v="100"/>
    <n v="125"/>
    <s v="F"/>
    <s v="Minor"/>
    <n v="79"/>
    <n v="96"/>
    <n v="85"/>
    <n v="27"/>
    <n v="0"/>
    <n v="11"/>
    <n v="6"/>
  </r>
  <r>
    <x v="850"/>
    <s v="Juan Cruz Toledo, Huilen Toledo"/>
    <n v="2"/>
    <n v="2021"/>
    <n v="5"/>
    <n v="21"/>
    <x v="100"/>
    <n v="5257"/>
    <n v="6"/>
    <n v="1230855859"/>
    <n v="85"/>
    <n v="43"/>
    <n v="134"/>
    <n v="0"/>
    <m/>
    <n v="176"/>
    <s v="D#"/>
    <s v="Major"/>
    <n v="29"/>
    <n v="12"/>
    <n v="33"/>
    <n v="68"/>
    <n v="0"/>
    <n v="12"/>
    <n v="5"/>
  </r>
  <r>
    <x v="851"/>
    <s v="Travis Scott, Young Thug, Metro Boomin"/>
    <n v="3"/>
    <n v="2022"/>
    <n v="12"/>
    <n v="2"/>
    <x v="119"/>
    <n v="1682"/>
    <n v="46"/>
    <n v="276259178"/>
    <n v="24"/>
    <n v="90"/>
    <n v="30"/>
    <n v="1"/>
    <n v="176"/>
    <n v="119"/>
    <s v="C#"/>
    <s v="Minor"/>
    <n v="75"/>
    <n v="48"/>
    <n v="53"/>
    <n v="18"/>
    <n v="0"/>
    <n v="18"/>
    <n v="34"/>
  </r>
  <r>
    <x v="852"/>
    <s v="Kanye West, XXXTENTACION"/>
    <n v="2"/>
    <n v="2022"/>
    <n v="5"/>
    <n v="27"/>
    <x v="360"/>
    <n v="2129"/>
    <n v="0"/>
    <n v="194902696"/>
    <n v="23"/>
    <n v="1"/>
    <n v="44"/>
    <n v="1"/>
    <n v="0"/>
    <n v="84"/>
    <s v="F"/>
    <s v="Minor"/>
    <n v="71"/>
    <n v="39"/>
    <n v="86"/>
    <n v="2"/>
    <n v="0"/>
    <n v="51"/>
    <n v="25"/>
  </r>
  <r>
    <x v="853"/>
    <s v="P!nk"/>
    <n v="1"/>
    <n v="2023"/>
    <n v="1"/>
    <n v="27"/>
    <x v="178"/>
    <n v="2098"/>
    <n v="16"/>
    <n v="134255790"/>
    <n v="88"/>
    <n v="24"/>
    <n v="101"/>
    <n v="7"/>
    <n v="451"/>
    <n v="122"/>
    <s v="G#"/>
    <s v="Major"/>
    <n v="64"/>
    <n v="25"/>
    <n v="89"/>
    <n v="0"/>
    <n v="0"/>
    <n v="15"/>
    <n v="9"/>
  </r>
  <r>
    <x v="854"/>
    <s v="Dj LK da Escï¿½ï¿½cia, Tchakabum, mc jhenny, M"/>
    <n v="4"/>
    <n v="2022"/>
    <n v="9"/>
    <n v="28"/>
    <x v="447"/>
    <n v="1003"/>
    <n v="0"/>
    <n v="116144341"/>
    <n v="21"/>
    <n v="0"/>
    <n v="44"/>
    <n v="0"/>
    <n v="0"/>
    <n v="130"/>
    <s v="E"/>
    <s v="Minor"/>
    <n v="89"/>
    <n v="48"/>
    <n v="74"/>
    <n v="30"/>
    <n v="0"/>
    <n v="7"/>
    <n v="36"/>
  </r>
  <r>
    <x v="855"/>
    <s v="Peso Pluma, Grupo Frontera"/>
    <n v="2"/>
    <n v="2023"/>
    <n v="6"/>
    <n v="28"/>
    <x v="448"/>
    <n v="266"/>
    <n v="34"/>
    <n v="52294266"/>
    <n v="20"/>
    <n v="185"/>
    <n v="13"/>
    <n v="8"/>
    <n v="197"/>
    <n v="168"/>
    <s v="F#"/>
    <s v="Major"/>
    <n v="56"/>
    <n v="63"/>
    <n v="87"/>
    <n v="39"/>
    <n v="0"/>
    <n v="11"/>
    <n v="5"/>
  </r>
  <r>
    <x v="856"/>
    <s v="Sech, Mora"/>
    <n v="2"/>
    <n v="2022"/>
    <n v="4"/>
    <n v="1"/>
    <x v="251"/>
    <n v="1308"/>
    <n v="2"/>
    <n v="184622518"/>
    <n v="23"/>
    <n v="16"/>
    <n v="9"/>
    <n v="0"/>
    <n v="5"/>
    <n v="174"/>
    <s v="C#"/>
    <s v="Major"/>
    <n v="68"/>
    <n v="45"/>
    <n v="71"/>
    <n v="18"/>
    <n v="0"/>
    <n v="11"/>
    <n v="25"/>
  </r>
  <r>
    <x v="857"/>
    <s v="Billie Eilish"/>
    <n v="1"/>
    <n v="2022"/>
    <n v="7"/>
    <n v="21"/>
    <x v="449"/>
    <n v="3009"/>
    <n v="2"/>
    <n v="338564981"/>
    <n v="68"/>
    <n v="89"/>
    <n v="65"/>
    <n v="0"/>
    <n v="25"/>
    <n v="141"/>
    <s v="E"/>
    <s v="Minor"/>
    <n v="41"/>
    <n v="9"/>
    <n v="25"/>
    <n v="84"/>
    <n v="1"/>
    <n v="14"/>
    <n v="4"/>
  </r>
  <r>
    <x v="858"/>
    <s v="BLACKPINK"/>
    <n v="1"/>
    <n v="2022"/>
    <n v="9"/>
    <n v="16"/>
    <x v="190"/>
    <n v="452"/>
    <n v="10"/>
    <n v="235549288"/>
    <n v="2"/>
    <n v="129"/>
    <n v="13"/>
    <n v="0"/>
    <n v="1"/>
    <n v="132"/>
    <s v="G"/>
    <s v="Major"/>
    <n v="92"/>
    <n v="53"/>
    <n v="62"/>
    <n v="7"/>
    <n v="0"/>
    <n v="63"/>
    <n v="10"/>
  </r>
  <r>
    <x v="859"/>
    <s v="Polima WestCoast, Pailita"/>
    <n v="2"/>
    <n v="2022"/>
    <n v="2"/>
    <n v="14"/>
    <x v="450"/>
    <n v="1367"/>
    <n v="0"/>
    <n v="307752576"/>
    <n v="48"/>
    <n v="4"/>
    <n v="34"/>
    <n v="1"/>
    <n v="0"/>
    <n v="110"/>
    <s v="C#"/>
    <s v="Major"/>
    <n v="80"/>
    <n v="26"/>
    <n v="85"/>
    <n v="23"/>
    <n v="0"/>
    <n v="11"/>
    <n v="21"/>
  </r>
  <r>
    <x v="860"/>
    <s v="De La Ghetto, Feid, Polima WestCoast, Paloma Mami, Pailita"/>
    <n v="5"/>
    <n v="2022"/>
    <n v="6"/>
    <n v="16"/>
    <x v="168"/>
    <n v="2341"/>
    <n v="0"/>
    <n v="279717388"/>
    <n v="37"/>
    <n v="2"/>
    <n v="38"/>
    <n v="2"/>
    <n v="0"/>
    <n v="110"/>
    <s v="C#"/>
    <s v="Major"/>
    <n v="91"/>
    <n v="59"/>
    <n v="82"/>
    <n v="8"/>
    <n v="0"/>
    <n v="6"/>
    <n v="8"/>
  </r>
  <r>
    <x v="861"/>
    <s v="Bad Bunny"/>
    <n v="1"/>
    <n v="2022"/>
    <n v="5"/>
    <n v="6"/>
    <x v="23"/>
    <n v="1029"/>
    <n v="28"/>
    <n v="403231558"/>
    <n v="5"/>
    <n v="28"/>
    <n v="9"/>
    <n v="0"/>
    <n v="0"/>
    <n v="152"/>
    <s v="B"/>
    <s v="Major"/>
    <n v="84"/>
    <n v="74"/>
    <n v="69"/>
    <n v="21"/>
    <n v="0"/>
    <n v="18"/>
    <n v="6"/>
  </r>
  <r>
    <x v="862"/>
    <s v="Big One, FMK, Ke personajes"/>
    <n v="3"/>
    <n v="2023"/>
    <n v="4"/>
    <n v="4"/>
    <x v="269"/>
    <n v="561"/>
    <n v="14"/>
    <n v="142095275"/>
    <n v="4"/>
    <n v="14"/>
    <n v="12"/>
    <n v="5"/>
    <n v="56"/>
    <n v="192"/>
    <s v="B"/>
    <s v="Major"/>
    <n v="50"/>
    <n v="85"/>
    <n v="52"/>
    <n v="11"/>
    <n v="0"/>
    <n v="28"/>
    <n v="6"/>
  </r>
  <r>
    <x v="863"/>
    <s v="Bad Bunny"/>
    <n v="1"/>
    <n v="2022"/>
    <n v="5"/>
    <n v="6"/>
    <x v="23"/>
    <n v="1112"/>
    <n v="6"/>
    <n v="417230415"/>
    <n v="7"/>
    <n v="30"/>
    <n v="13"/>
    <n v="1"/>
    <n v="1"/>
    <n v="93"/>
    <m/>
    <s v="Minor"/>
    <n v="79"/>
    <n v="22"/>
    <n v="55"/>
    <n v="31"/>
    <n v="0"/>
    <n v="12"/>
    <n v="5"/>
  </r>
  <r>
    <x v="864"/>
    <s v="Bad Bunny"/>
    <n v="1"/>
    <n v="2022"/>
    <n v="5"/>
    <n v="6"/>
    <x v="23"/>
    <n v="1004"/>
    <n v="1"/>
    <n v="283332261"/>
    <n v="8"/>
    <n v="12"/>
    <n v="9"/>
    <n v="0"/>
    <n v="0"/>
    <n v="188"/>
    <s v="F"/>
    <s v="Minor"/>
    <n v="50"/>
    <n v="41"/>
    <n v="50"/>
    <n v="69"/>
    <n v="0"/>
    <n v="12"/>
    <n v="6"/>
  </r>
  <r>
    <x v="865"/>
    <s v="Bad Bunny, Grupo Frontera"/>
    <n v="2"/>
    <n v="2023"/>
    <n v="4"/>
    <n v="17"/>
    <x v="451"/>
    <n v="2876"/>
    <n v="40"/>
    <n v="505671438"/>
    <n v="41"/>
    <n v="205"/>
    <n v="54"/>
    <n v="12"/>
    <n v="251"/>
    <n v="83"/>
    <s v="F#"/>
    <s v="Minor"/>
    <n v="57"/>
    <n v="56"/>
    <n v="72"/>
    <n v="23"/>
    <n v="0"/>
    <n v="27"/>
    <n v="5"/>
  </r>
  <r>
    <x v="866"/>
    <s v="Cris Mj"/>
    <n v="1"/>
    <n v="2022"/>
    <n v="1"/>
    <n v="21"/>
    <x v="326"/>
    <n v="5415"/>
    <n v="32"/>
    <n v="682475162"/>
    <n v="46"/>
    <n v="16"/>
    <n v="53"/>
    <n v="1"/>
    <n v="2"/>
    <n v="96"/>
    <s v="A#"/>
    <s v="Minor"/>
    <n v="87"/>
    <n v="82"/>
    <n v="53"/>
    <n v="10"/>
    <n v="0"/>
    <n v="5"/>
    <n v="8"/>
  </r>
  <r>
    <x v="867"/>
    <s v="Chris Brown"/>
    <n v="1"/>
    <n v="2019"/>
    <n v="10"/>
    <n v="4"/>
    <x v="206"/>
    <n v="3859"/>
    <n v="26"/>
    <n v="929964809"/>
    <n v="133"/>
    <n v="181"/>
    <n v="3"/>
    <n v="0"/>
    <m/>
    <n v="117"/>
    <s v="A"/>
    <s v="Minor"/>
    <n v="73"/>
    <n v="31"/>
    <n v="69"/>
    <n v="6"/>
    <n v="0"/>
    <n v="11"/>
    <n v="4"/>
  </r>
  <r>
    <x v="868"/>
    <s v="Kelly Clarkson"/>
    <n v="1"/>
    <n v="2013"/>
    <n v="10"/>
    <n v="25"/>
    <x v="452"/>
    <n v="6596"/>
    <n v="0"/>
    <n v="485285717"/>
    <n v="144"/>
    <n v="99"/>
    <n v="251"/>
    <n v="0"/>
    <n v="0"/>
    <n v="160"/>
    <s v="G#"/>
    <s v="Major"/>
    <n v="51"/>
    <n v="69"/>
    <n v="81"/>
    <n v="0"/>
    <n v="0"/>
    <n v="21"/>
    <n v="5"/>
  </r>
  <r>
    <x v="869"/>
    <s v="Nile Rodgers, LE SSERAFIM"/>
    <n v="2"/>
    <n v="2023"/>
    <n v="5"/>
    <n v="1"/>
    <x v="43"/>
    <n v="327"/>
    <n v="13"/>
    <n v="92035115"/>
    <n v="14"/>
    <n v="110"/>
    <n v="9"/>
    <n v="0"/>
    <n v="49"/>
    <n v="104"/>
    <s v="E"/>
    <s v="Minor"/>
    <n v="80"/>
    <n v="38"/>
    <n v="88"/>
    <n v="11"/>
    <n v="0"/>
    <n v="11"/>
    <n v="5"/>
  </r>
  <r>
    <x v="870"/>
    <s v="Sam Smith, Kim Petras"/>
    <n v="2"/>
    <n v="2022"/>
    <n v="9"/>
    <n v="22"/>
    <x v="70"/>
    <n v="8576"/>
    <n v="42"/>
    <n v="1230675890"/>
    <n v="216"/>
    <n v="108"/>
    <n v="331"/>
    <n v="26"/>
    <n v="154"/>
    <n v="131"/>
    <s v="D"/>
    <s v="Major"/>
    <n v="71"/>
    <n v="24"/>
    <n v="47"/>
    <n v="1"/>
    <n v="0"/>
    <n v="27"/>
    <n v="9"/>
  </r>
  <r>
    <x v="871"/>
    <s v="Kendrick Lamar"/>
    <n v="1"/>
    <n v="2022"/>
    <n v="5"/>
    <n v="13"/>
    <x v="59"/>
    <n v="2575"/>
    <n v="0"/>
    <n v="156898322"/>
    <n v="4"/>
    <n v="5"/>
    <n v="12"/>
    <n v="0"/>
    <n v="51"/>
    <n v="87"/>
    <s v="G#"/>
    <s v="Major"/>
    <n v="52"/>
    <n v="32"/>
    <n v="83"/>
    <n v="24"/>
    <n v="0"/>
    <n v="17"/>
    <n v="43"/>
  </r>
  <r>
    <x v="872"/>
    <s v="Sia"/>
    <n v="1"/>
    <n v="2016"/>
    <n v="1"/>
    <n v="21"/>
    <x v="453"/>
    <n v="7681"/>
    <n v="13"/>
    <n v="939844851"/>
    <n v="119"/>
    <n v="66"/>
    <n v="1145"/>
    <n v="2"/>
    <m/>
    <n v="174"/>
    <s v="A"/>
    <s v="Major"/>
    <n v="47"/>
    <n v="27"/>
    <n v="78"/>
    <n v="11"/>
    <n v="0"/>
    <n v="10"/>
    <n v="8"/>
  </r>
  <r>
    <x v="873"/>
    <s v="Stephen Sanchez"/>
    <n v="1"/>
    <n v="2021"/>
    <n v="9"/>
    <n v="1"/>
    <x v="16"/>
    <n v="4427"/>
    <n v="4"/>
    <n v="726434358"/>
    <n v="69"/>
    <n v="100"/>
    <n v="154"/>
    <n v="20"/>
    <n v="438"/>
    <n v="202"/>
    <s v="A#"/>
    <s v="Major"/>
    <n v="34"/>
    <n v="25"/>
    <n v="51"/>
    <n v="69"/>
    <n v="0"/>
    <n v="18"/>
    <n v="4"/>
  </r>
  <r>
    <x v="874"/>
    <s v="Em Beihold, Stephen Sanchez"/>
    <n v="2"/>
    <n v="2022"/>
    <n v="4"/>
    <n v="22"/>
    <x v="72"/>
    <n v="2790"/>
    <n v="30"/>
    <n v="600976848"/>
    <n v="60"/>
    <n v="96"/>
    <n v="71"/>
    <n v="0"/>
    <n v="115"/>
    <n v="101"/>
    <s v="A#"/>
    <s v="Major"/>
    <n v="34"/>
    <n v="32"/>
    <n v="57"/>
    <n v="78"/>
    <n v="0"/>
    <n v="20"/>
    <n v="3"/>
  </r>
  <r>
    <x v="875"/>
    <s v="SZA, Don Toliver"/>
    <n v="2"/>
    <n v="2022"/>
    <n v="12"/>
    <n v="8"/>
    <x v="262"/>
    <n v="1042"/>
    <n v="0"/>
    <n v="94005786"/>
    <n v="7"/>
    <n v="29"/>
    <n v="3"/>
    <n v="0"/>
    <n v="0"/>
    <n v="150"/>
    <s v="A#"/>
    <s v="Minor"/>
    <n v="73"/>
    <n v="71"/>
    <n v="69"/>
    <n v="53"/>
    <n v="0"/>
    <n v="32"/>
    <n v="9"/>
  </r>
  <r>
    <x v="876"/>
    <s v="Sebastian Yatra, Manuel Turizo, Beï¿½ï"/>
    <n v="3"/>
    <n v="2023"/>
    <n v="5"/>
    <n v="12"/>
    <x v="32"/>
    <n v="1094"/>
    <n v="34"/>
    <n v="90839753"/>
    <n v="40"/>
    <n v="58"/>
    <n v="47"/>
    <n v="8"/>
    <n v="203"/>
    <n v="127"/>
    <s v="B"/>
    <s v="Minor"/>
    <n v="82"/>
    <n v="89"/>
    <n v="85"/>
    <n v="4"/>
    <n v="0"/>
    <n v="23"/>
    <n v="6"/>
  </r>
  <r>
    <x v="877"/>
    <s v="Marï¿½ï¿½lia Mendonï¿½ï¿½a, George Henrique &amp;"/>
    <n v="2"/>
    <n v="2021"/>
    <n v="10"/>
    <n v="22"/>
    <x v="322"/>
    <n v="772"/>
    <n v="0"/>
    <n v="263894529"/>
    <n v="7"/>
    <n v="3"/>
    <n v="89"/>
    <n v="0"/>
    <n v="0"/>
    <n v="158"/>
    <s v="G#"/>
    <s v="Minor"/>
    <n v="46"/>
    <n v="62"/>
    <n v="83"/>
    <n v="53"/>
    <n v="0"/>
    <n v="97"/>
    <n v="28"/>
  </r>
  <r>
    <x v="878"/>
    <s v="Olivia Rodrigo"/>
    <n v="1"/>
    <n v="2023"/>
    <n v="6"/>
    <n v="30"/>
    <x v="310"/>
    <n v="1397"/>
    <n v="113"/>
    <n v="140003974"/>
    <n v="94"/>
    <n v="207"/>
    <n v="91"/>
    <n v="14"/>
    <n v="949"/>
    <n v="138"/>
    <s v="F"/>
    <s v="Major"/>
    <n v="51"/>
    <n v="32"/>
    <n v="53"/>
    <n v="17"/>
    <n v="0"/>
    <n v="31"/>
    <n v="6"/>
  </r>
  <r>
    <x v="879"/>
    <s v="Matuï¿½ï¿½, Wiu, "/>
    <n v="3"/>
    <n v="2022"/>
    <n v="1"/>
    <n v="30"/>
    <x v="454"/>
    <n v="540"/>
    <n v="4"/>
    <n v="187772591"/>
    <n v="26"/>
    <n v="3"/>
    <n v="39"/>
    <n v="0"/>
    <n v="0"/>
    <n v="115"/>
    <s v="G#"/>
    <s v="Minor"/>
    <n v="78"/>
    <n v="63"/>
    <n v="64"/>
    <n v="1"/>
    <n v="0"/>
    <n v="7"/>
    <n v="4"/>
  </r>
  <r>
    <x v="880"/>
    <s v="Doja Cat"/>
    <n v="1"/>
    <n v="2022"/>
    <n v="5"/>
    <n v="6"/>
    <x v="23"/>
    <n v="4576"/>
    <n v="0"/>
    <n v="448500832"/>
    <n v="79"/>
    <n v="13"/>
    <n v="93"/>
    <n v="0"/>
    <n v="17"/>
    <n v="160"/>
    <s v="G#"/>
    <s v="Minor"/>
    <n v="80"/>
    <n v="74"/>
    <n v="60"/>
    <n v="8"/>
    <n v="0"/>
    <n v="14"/>
    <n v="26"/>
  </r>
  <r>
    <x v="881"/>
    <s v="TAEYANG, Jimin"/>
    <n v="2"/>
    <n v="2023"/>
    <n v="1"/>
    <n v="13"/>
    <x v="203"/>
    <n v="415"/>
    <n v="2"/>
    <n v="152850295"/>
    <n v="15"/>
    <n v="40"/>
    <n v="21"/>
    <n v="1"/>
    <n v="15"/>
    <n v="100"/>
    <m/>
    <s v="Major"/>
    <n v="79"/>
    <n v="60"/>
    <n v="68"/>
    <n v="7"/>
    <n v="0"/>
    <n v="26"/>
    <n v="4"/>
  </r>
  <r>
    <x v="882"/>
    <s v="Taylor Swift"/>
    <n v="1"/>
    <n v="2022"/>
    <n v="10"/>
    <n v="21"/>
    <x v="48"/>
    <n v="1948"/>
    <n v="0"/>
    <n v="253650850"/>
    <n v="12"/>
    <n v="9"/>
    <n v="16"/>
    <n v="0"/>
    <n v="0"/>
    <n v="80"/>
    <s v="E"/>
    <s v="Minor"/>
    <n v="80"/>
    <n v="16"/>
    <n v="28"/>
    <n v="17"/>
    <n v="0"/>
    <n v="12"/>
    <n v="39"/>
  </r>
  <r>
    <x v="883"/>
    <s v="Bizarrap, Villano Antillano"/>
    <n v="2"/>
    <n v="2022"/>
    <n v="6"/>
    <n v="8"/>
    <x v="455"/>
    <n v="1401"/>
    <n v="0"/>
    <n v="248511839"/>
    <n v="26"/>
    <n v="16"/>
    <n v="17"/>
    <n v="0"/>
    <n v="1"/>
    <n v="128"/>
    <s v="C#"/>
    <s v="Minor"/>
    <n v="82"/>
    <n v="42"/>
    <n v="75"/>
    <n v="6"/>
    <n v="0"/>
    <n v="63"/>
    <n v="6"/>
  </r>
  <r>
    <x v="884"/>
    <s v="Quevedo"/>
    <n v="1"/>
    <n v="2022"/>
    <n v="9"/>
    <n v="8"/>
    <x v="456"/>
    <n v="1769"/>
    <n v="34"/>
    <n v="362361576"/>
    <n v="16"/>
    <n v="19"/>
    <n v="21"/>
    <n v="3"/>
    <n v="4"/>
    <n v="105"/>
    <m/>
    <s v="Minor"/>
    <n v="76"/>
    <n v="49"/>
    <n v="56"/>
    <n v="80"/>
    <n v="12"/>
    <n v="10"/>
    <n v="13"/>
  </r>
  <r>
    <x v="885"/>
    <s v="Coldplay"/>
    <n v="1"/>
    <n v="2008"/>
    <n v="1"/>
    <n v="1"/>
    <x v="232"/>
    <n v="33898"/>
    <n v="62"/>
    <n v="1592909789"/>
    <n v="233"/>
    <n v="0"/>
    <n v="4095"/>
    <n v="9"/>
    <n v="0"/>
    <n v="138"/>
    <s v="F"/>
    <s v="Minor"/>
    <n v="49"/>
    <n v="42"/>
    <n v="62"/>
    <n v="9"/>
    <n v="0"/>
    <n v="11"/>
    <n v="3"/>
  </r>
  <r>
    <x v="886"/>
    <s v="Melanie Martinez"/>
    <n v="1"/>
    <n v="2023"/>
    <n v="3"/>
    <n v="29"/>
    <x v="457"/>
    <n v="596"/>
    <n v="0"/>
    <n v="67070410"/>
    <n v="29"/>
    <n v="9"/>
    <n v="12"/>
    <n v="0"/>
    <n v="52"/>
    <n v="100"/>
    <s v="A"/>
    <s v="Major"/>
    <n v="72"/>
    <n v="42"/>
    <n v="66"/>
    <n v="18"/>
    <n v="4"/>
    <n v="19"/>
    <n v="4"/>
  </r>
  <r>
    <x v="887"/>
    <s v="Sech, Bad Bunny, Mora"/>
    <n v="3"/>
    <n v="2021"/>
    <n v="7"/>
    <n v="8"/>
    <x v="403"/>
    <n v="3272"/>
    <n v="19"/>
    <n v="610045621"/>
    <n v="101"/>
    <n v="34"/>
    <n v="70"/>
    <n v="1"/>
    <n v="2"/>
    <n v="154"/>
    <s v="F#"/>
    <s v="Major"/>
    <n v="66"/>
    <n v="63"/>
    <n v="69"/>
    <n v="21"/>
    <n v="0"/>
    <n v="11"/>
    <n v="7"/>
  </r>
  <r>
    <x v="888"/>
    <s v="Aventura, Bad Bunny"/>
    <n v="2"/>
    <n v="2021"/>
    <n v="8"/>
    <n v="3"/>
    <x v="458"/>
    <n v="5375"/>
    <n v="10"/>
    <n v="673801126"/>
    <n v="138"/>
    <n v="24"/>
    <n v="133"/>
    <n v="0"/>
    <n v="1"/>
    <n v="176"/>
    <s v="C#"/>
    <s v="Major"/>
    <n v="73"/>
    <n v="79"/>
    <n v="86"/>
    <n v="42"/>
    <n v="0"/>
    <n v="7"/>
    <n v="18"/>
  </r>
  <r>
    <x v="889"/>
    <s v="Willow"/>
    <n v="1"/>
    <n v="2015"/>
    <n v="1"/>
    <n v="11"/>
    <x v="459"/>
    <n v="11985"/>
    <n v="0"/>
    <n v="924193303"/>
    <n v="79"/>
    <n v="80"/>
    <n v="250"/>
    <n v="3"/>
    <n v="10"/>
    <n v="101"/>
    <s v="D#"/>
    <s v="Minor"/>
    <n v="76"/>
    <n v="63"/>
    <n v="71"/>
    <n v="3"/>
    <n v="0"/>
    <n v="10"/>
    <n v="3"/>
  </r>
  <r>
    <x v="890"/>
    <s v="Drake, Future, Tems"/>
    <n v="3"/>
    <n v="2022"/>
    <n v="4"/>
    <n v="27"/>
    <x v="460"/>
    <n v="5491"/>
    <n v="14"/>
    <n v="556585270"/>
    <n v="128"/>
    <n v="84"/>
    <n v="75"/>
    <n v="0"/>
    <n v="35"/>
    <n v="83"/>
    <s v="C#"/>
    <s v="Major"/>
    <n v="46"/>
    <n v="34"/>
    <n v="64"/>
    <n v="31"/>
    <n v="0"/>
    <n v="7"/>
    <n v="34"/>
  </r>
  <r>
    <x v="891"/>
    <s v="Avicii"/>
    <n v="1"/>
    <n v="2013"/>
    <n v="1"/>
    <n v="1"/>
    <x v="92"/>
    <n v="50887"/>
    <n v="34"/>
    <n v="1970673297"/>
    <n v="315"/>
    <n v="160"/>
    <n v="6284"/>
    <n v="1"/>
    <n v="46"/>
    <n v="124"/>
    <s v="D"/>
    <s v="Major"/>
    <n v="53"/>
    <n v="66"/>
    <n v="78"/>
    <n v="0"/>
    <n v="0"/>
    <n v="16"/>
    <n v="5"/>
  </r>
  <r>
    <x v="892"/>
    <s v="Quevedo"/>
    <n v="1"/>
    <n v="2023"/>
    <n v="1"/>
    <n v="20"/>
    <x v="461"/>
    <n v="888"/>
    <n v="22"/>
    <n v="175399345"/>
    <n v="11"/>
    <n v="24"/>
    <n v="7"/>
    <n v="1"/>
    <n v="7"/>
    <n v="176"/>
    <s v="E"/>
    <s v="Minor"/>
    <n v="72"/>
    <n v="96"/>
    <n v="63"/>
    <n v="25"/>
    <n v="0"/>
    <n v="21"/>
    <n v="7"/>
  </r>
  <r>
    <x v="893"/>
    <s v="sped up nightcore, ARIZONATEARS, Lil Uzi Vert"/>
    <n v="3"/>
    <n v="2023"/>
    <n v="2"/>
    <n v="5"/>
    <x v="462"/>
    <n v="1638"/>
    <n v="10"/>
    <n v="207033255"/>
    <n v="0"/>
    <n v="0"/>
    <n v="21"/>
    <n v="0"/>
    <n v="0"/>
    <n v="130"/>
    <s v="B"/>
    <s v="Minor"/>
    <n v="69"/>
    <n v="36"/>
    <n v="90"/>
    <n v="1"/>
    <n v="10"/>
    <n v="15"/>
    <n v="4"/>
  </r>
  <r>
    <x v="894"/>
    <s v="Harry Styles"/>
    <n v="1"/>
    <n v="2019"/>
    <n v="11"/>
    <n v="17"/>
    <x v="463"/>
    <n v="21915"/>
    <n v="34"/>
    <n v="2322580122"/>
    <n v="437"/>
    <n v="115"/>
    <n v="1212"/>
    <n v="12"/>
    <m/>
    <n v="95"/>
    <m/>
    <s v="Major"/>
    <n v="55"/>
    <n v="56"/>
    <n v="82"/>
    <n v="12"/>
    <n v="0"/>
    <n v="34"/>
    <n v="5"/>
  </r>
  <r>
    <x v="895"/>
    <s v="Drake, Future, Young Thug"/>
    <n v="3"/>
    <n v="2021"/>
    <n v="9"/>
    <n v="3"/>
    <x v="185"/>
    <n v="5481"/>
    <n v="0"/>
    <n v="489945871"/>
    <n v="144"/>
    <n v="30"/>
    <n v="86"/>
    <n v="0"/>
    <n v="0"/>
    <n v="136"/>
    <s v="B"/>
    <s v="Minor"/>
    <n v="80"/>
    <n v="33"/>
    <n v="60"/>
    <n v="0"/>
    <n v="0"/>
    <n v="32"/>
    <n v="14"/>
  </r>
  <r>
    <x v="896"/>
    <s v="Kendrick Lamar, Taylour Paige"/>
    <n v="2"/>
    <n v="2022"/>
    <n v="5"/>
    <n v="13"/>
    <x v="59"/>
    <n v="1635"/>
    <n v="0"/>
    <n v="68895644"/>
    <n v="4"/>
    <n v="1"/>
    <n v="6"/>
    <n v="0"/>
    <n v="0"/>
    <n v="108"/>
    <s v="B"/>
    <s v="Major"/>
    <n v="65"/>
    <n v="52"/>
    <n v="69"/>
    <n v="31"/>
    <n v="0"/>
    <n v="8"/>
    <n v="36"/>
  </r>
  <r>
    <x v="897"/>
    <s v="Adassa, Mauro Castillo, Stephanie Beatriz, Encanto - Cast, Rhenzy Feliz, Diane Guerrero, Carolina Gaitan"/>
    <n v="7"/>
    <n v="2021"/>
    <n v="11"/>
    <n v="19"/>
    <x v="169"/>
    <n v="2785"/>
    <n v="0"/>
    <n v="432719968"/>
    <n v="95"/>
    <n v="89"/>
    <n v="44"/>
    <n v="0"/>
    <m/>
    <n v="206"/>
    <m/>
    <s v="Minor"/>
    <n v="58"/>
    <n v="83"/>
    <n v="45"/>
    <n v="36"/>
    <n v="0"/>
    <n v="11"/>
    <n v="8"/>
  </r>
  <r>
    <x v="898"/>
    <s v="girl in red"/>
    <n v="1"/>
    <n v="2018"/>
    <n v="11"/>
    <n v="21"/>
    <x v="464"/>
    <n v="6858"/>
    <n v="0"/>
    <n v="723043854"/>
    <n v="31"/>
    <n v="21"/>
    <n v="15"/>
    <n v="0"/>
    <n v="4"/>
    <n v="130"/>
    <s v="G"/>
    <s v="Major"/>
    <n v="57"/>
    <n v="24"/>
    <n v="37"/>
    <n v="11"/>
    <n v="18"/>
    <n v="16"/>
    <n v="3"/>
  </r>
  <r>
    <x v="899"/>
    <s v="Rihanna, Calvin Harris"/>
    <n v="2"/>
    <n v="2011"/>
    <n v="1"/>
    <n v="1"/>
    <x v="88"/>
    <n v="36843"/>
    <n v="21"/>
    <n v="1235005533"/>
    <n v="321"/>
    <n v="91"/>
    <n v="4607"/>
    <n v="1"/>
    <n v="58"/>
    <n v="128"/>
    <s v="C#"/>
    <s v="Major"/>
    <n v="73"/>
    <n v="60"/>
    <n v="77"/>
    <n v="3"/>
    <n v="0"/>
    <n v="11"/>
    <n v="4"/>
  </r>
  <r>
    <x v="900"/>
    <s v="Stephanie Beatriz, Diane Guerrero"/>
    <n v="2"/>
    <n v="2021"/>
    <n v="11"/>
    <n v="19"/>
    <x v="169"/>
    <n v="802"/>
    <n v="0"/>
    <n v="154797871"/>
    <n v="13"/>
    <n v="27"/>
    <n v="8"/>
    <n v="0"/>
    <n v="0"/>
    <n v="120"/>
    <s v="E"/>
    <s v="Major"/>
    <n v="72"/>
    <n v="54"/>
    <n v="71"/>
    <n v="26"/>
    <n v="0"/>
    <n v="10"/>
    <n v="4"/>
  </r>
  <r>
    <x v="901"/>
    <s v="Doechii"/>
    <n v="1"/>
    <n v="2023"/>
    <n v="3"/>
    <n v="17"/>
    <x v="53"/>
    <n v="804"/>
    <n v="25"/>
    <n v="95131998"/>
    <n v="29"/>
    <n v="76"/>
    <n v="24"/>
    <n v="0"/>
    <n v="162"/>
    <n v="172"/>
    <s v="C#"/>
    <s v="Minor"/>
    <n v="74"/>
    <n v="76"/>
    <n v="76"/>
    <n v="6"/>
    <n v="0"/>
    <n v="10"/>
    <n v="9"/>
  </r>
  <r>
    <x v="902"/>
    <s v="Billie Eilish"/>
    <n v="1"/>
    <n v="2023"/>
    <n v="7"/>
    <n v="13"/>
    <x v="366"/>
    <n v="873"/>
    <n v="104"/>
    <n v="30546883"/>
    <n v="80"/>
    <n v="227"/>
    <n v="95"/>
    <n v="24"/>
    <n v="1173"/>
    <n v="78"/>
    <m/>
    <s v="Major"/>
    <n v="44"/>
    <n v="14"/>
    <n v="9"/>
    <n v="96"/>
    <n v="0"/>
    <n v="10"/>
    <n v="3"/>
  </r>
  <r>
    <x v="903"/>
    <s v="Labrinth"/>
    <n v="1"/>
    <n v="2019"/>
    <n v="10"/>
    <n v="4"/>
    <x v="206"/>
    <n v="2578"/>
    <n v="0"/>
    <n v="203680270"/>
    <n v="8"/>
    <n v="67"/>
    <n v="66"/>
    <n v="0"/>
    <n v="0"/>
    <n v="80"/>
    <s v="G#"/>
    <s v="Minor"/>
    <n v="39"/>
    <n v="45"/>
    <n v="55"/>
    <n v="73"/>
    <n v="0"/>
    <n v="9"/>
    <n v="21"/>
  </r>
  <r>
    <x v="904"/>
    <s v="Bruno Mars"/>
    <n v="1"/>
    <n v="2012"/>
    <n v="12"/>
    <n v="5"/>
    <x v="287"/>
    <n v="2420"/>
    <n v="11"/>
    <n v="1661187319"/>
    <n v="0"/>
    <n v="0"/>
    <n v="806"/>
    <n v="0"/>
    <n v="0"/>
    <n v="145"/>
    <m/>
    <s v="Major"/>
    <n v="60"/>
    <n v="43"/>
    <n v="27"/>
    <n v="94"/>
    <n v="0"/>
    <n v="14"/>
    <n v="4"/>
  </r>
  <r>
    <x v="905"/>
    <s v="Katy Perry, Alesso"/>
    <n v="2"/>
    <n v="2021"/>
    <n v="12"/>
    <n v="29"/>
    <x v="445"/>
    <n v="3270"/>
    <n v="0"/>
    <n v="226897599"/>
    <n v="89"/>
    <n v="21"/>
    <n v="65"/>
    <n v="0"/>
    <n v="0"/>
    <n v="125"/>
    <m/>
    <s v="Major"/>
    <n v="69"/>
    <n v="70"/>
    <n v="89"/>
    <n v="4"/>
    <n v="0"/>
    <n v="49"/>
    <n v="3"/>
  </r>
  <r>
    <x v="906"/>
    <s v="Shawn Mendes"/>
    <n v="1"/>
    <n v="2022"/>
    <n v="3"/>
    <n v="31"/>
    <x v="54"/>
    <n v="2092"/>
    <n v="0"/>
    <n v="255120451"/>
    <n v="75"/>
    <n v="11"/>
    <n v="44"/>
    <n v="0"/>
    <n v="14"/>
    <n v="147"/>
    <s v="F"/>
    <s v="Major"/>
    <n v="60"/>
    <n v="58"/>
    <n v="69"/>
    <n v="2"/>
    <n v="0"/>
    <n v="58"/>
    <n v="4"/>
  </r>
  <r>
    <x v="907"/>
    <s v="Lost Frequencies, Calum Scott"/>
    <n v="2"/>
    <n v="2021"/>
    <n v="7"/>
    <n v="30"/>
    <x v="225"/>
    <n v="10565"/>
    <n v="44"/>
    <n v="972509632"/>
    <n v="238"/>
    <n v="122"/>
    <n v="557"/>
    <n v="17"/>
    <n v="58"/>
    <n v="121"/>
    <s v="F#"/>
    <s v="Minor"/>
    <n v="67"/>
    <n v="26"/>
    <n v="64"/>
    <n v="52"/>
    <n v="0"/>
    <n v="17"/>
    <n v="10"/>
  </r>
  <r>
    <x v="908"/>
    <s v="MNEK, Jax Jones"/>
    <n v="2"/>
    <n v="2022"/>
    <n v="1"/>
    <n v="26"/>
    <x v="465"/>
    <n v="4531"/>
    <n v="0"/>
    <n v="300983101"/>
    <n v="135"/>
    <n v="74"/>
    <n v="119"/>
    <n v="1"/>
    <n v="18"/>
    <n v="127"/>
    <s v="A#"/>
    <s v="Major"/>
    <n v="77"/>
    <n v="53"/>
    <n v="78"/>
    <n v="19"/>
    <n v="0"/>
    <n v="29"/>
    <n v="4"/>
  </r>
  <r>
    <x v="909"/>
    <s v="Bad Bunny"/>
    <n v="1"/>
    <n v="2023"/>
    <n v="5"/>
    <n v="18"/>
    <x v="1"/>
    <n v="3133"/>
    <n v="50"/>
    <n v="303236322"/>
    <n v="84"/>
    <n v="133"/>
    <n v="87"/>
    <n v="15"/>
    <n v="425"/>
    <n v="144"/>
    <s v="A"/>
    <s v="Minor"/>
    <n v="65"/>
    <n v="23"/>
    <n v="80"/>
    <n v="14"/>
    <n v="63"/>
    <n v="11"/>
    <n v="6"/>
  </r>
  <r>
    <x v="910"/>
    <s v="Bing Crosby, John Scott Trotter &amp; His Orchestra, Ken Darby Singers"/>
    <n v="3"/>
    <n v="1942"/>
    <n v="1"/>
    <n v="1"/>
    <x v="466"/>
    <n v="11940"/>
    <n v="0"/>
    <n v="395591396"/>
    <n v="73"/>
    <n v="79"/>
    <n v="123"/>
    <n v="0"/>
    <n v="0"/>
    <n v="96"/>
    <s v="A"/>
    <s v="Major"/>
    <n v="23"/>
    <n v="19"/>
    <n v="25"/>
    <n v="91"/>
    <n v="0"/>
    <n v="40"/>
    <n v="3"/>
  </r>
  <r>
    <x v="911"/>
    <s v="Arctic Monkeys"/>
    <n v="1"/>
    <n v="2013"/>
    <n v="1"/>
    <n v="1"/>
    <x v="92"/>
    <n v="23389"/>
    <n v="29"/>
    <n v="1267333350"/>
    <n v="54"/>
    <n v="70"/>
    <n v="1089"/>
    <n v="2"/>
    <n v="1"/>
    <n v="92"/>
    <s v="D"/>
    <s v="Major"/>
    <n v="70"/>
    <n v="81"/>
    <n v="63"/>
    <n v="4"/>
    <n v="0"/>
    <n v="8"/>
    <n v="4"/>
  </r>
  <r>
    <x v="912"/>
    <s v="RM"/>
    <n v="1"/>
    <n v="2022"/>
    <n v="12"/>
    <n v="2"/>
    <x v="119"/>
    <n v="353"/>
    <n v="2"/>
    <n v="135611421"/>
    <n v="2"/>
    <n v="74"/>
    <n v="14"/>
    <n v="0"/>
    <n v="2"/>
    <n v="155"/>
    <s v="G#"/>
    <s v="Major"/>
    <n v="49"/>
    <n v="42"/>
    <n v="77"/>
    <n v="3"/>
    <n v="0"/>
    <n v="12"/>
    <n v="9"/>
  </r>
  <r>
    <x v="913"/>
    <s v="HA SUNG WOON, Jimin"/>
    <n v="2"/>
    <n v="2022"/>
    <n v="4"/>
    <n v="24"/>
    <x v="467"/>
    <n v="343"/>
    <n v="2"/>
    <n v="240580042"/>
    <n v="4"/>
    <n v="35"/>
    <n v="11"/>
    <n v="1"/>
    <n v="1"/>
    <n v="150"/>
    <s v="D#"/>
    <s v="Major"/>
    <n v="53"/>
    <n v="14"/>
    <n v="43"/>
    <n v="64"/>
    <n v="0"/>
    <n v="13"/>
    <n v="3"/>
  </r>
  <r>
    <x v="914"/>
    <s v="Eminem"/>
    <n v="1"/>
    <n v="2002"/>
    <n v="1"/>
    <n v="1"/>
    <x v="250"/>
    <n v="21081"/>
    <n v="43"/>
    <n v="1687664027"/>
    <n v="98"/>
    <n v="76"/>
    <n v="3889"/>
    <n v="5"/>
    <n v="0"/>
    <n v="112"/>
    <s v="G"/>
    <s v="Major"/>
    <n v="92"/>
    <n v="67"/>
    <n v="66"/>
    <n v="0"/>
    <n v="0"/>
    <n v="36"/>
    <n v="9"/>
  </r>
  <r>
    <x v="915"/>
    <s v="Doja Cat"/>
    <n v="1"/>
    <n v="2021"/>
    <n v="6"/>
    <n v="25"/>
    <x v="27"/>
    <n v="9424"/>
    <n v="0"/>
    <n v="1329090101"/>
    <n v="202"/>
    <n v="50"/>
    <n v="463"/>
    <n v="4"/>
    <m/>
    <n v="108"/>
    <s v="F"/>
    <s v="Minor"/>
    <n v="82"/>
    <n v="88"/>
    <n v="76"/>
    <n v="9"/>
    <n v="0"/>
    <n v="12"/>
    <n v="9"/>
  </r>
  <r>
    <x v="916"/>
    <s v="Paul McCartney"/>
    <n v="1"/>
    <n v="1979"/>
    <n v="11"/>
    <n v="16"/>
    <x v="468"/>
    <n v="1685"/>
    <n v="0"/>
    <n v="403939487"/>
    <n v="1"/>
    <n v="0"/>
    <n v="29"/>
    <n v="0"/>
    <n v="0"/>
    <n v="95"/>
    <s v="B"/>
    <s v="Major"/>
    <n v="75"/>
    <n v="74"/>
    <n v="58"/>
    <n v="36"/>
    <n v="0"/>
    <n v="9"/>
    <n v="3"/>
  </r>
  <r>
    <x v="917"/>
    <s v="Kendrick Lamar"/>
    <n v="1"/>
    <n v="2022"/>
    <n v="5"/>
    <n v="13"/>
    <x v="59"/>
    <n v="1480"/>
    <n v="0"/>
    <n v="61739839"/>
    <n v="1"/>
    <n v="0"/>
    <n v="5"/>
    <n v="0"/>
    <n v="0"/>
    <n v="72"/>
    <s v="A#"/>
    <s v="Minor"/>
    <n v="56"/>
    <n v="56"/>
    <n v="47"/>
    <n v="76"/>
    <n v="0"/>
    <n v="8"/>
    <n v="36"/>
  </r>
  <r>
    <x v="918"/>
    <s v="Future"/>
    <n v="1"/>
    <n v="2022"/>
    <n v="2"/>
    <n v="11"/>
    <x v="94"/>
    <n v="910"/>
    <n v="0"/>
    <n v="50746620"/>
    <n v="20"/>
    <n v="3"/>
    <n v="24"/>
    <n v="0"/>
    <n v="0"/>
    <n v="89"/>
    <s v="C#"/>
    <s v="Major"/>
    <n v="65"/>
    <n v="60"/>
    <n v="60"/>
    <n v="11"/>
    <n v="0"/>
    <n v="10"/>
    <n v="40"/>
  </r>
  <r>
    <x v="919"/>
    <s v="Twisted, Oliver Tree"/>
    <n v="2"/>
    <n v="2022"/>
    <n v="9"/>
    <n v="28"/>
    <x v="447"/>
    <n v="1612"/>
    <n v="0"/>
    <n v="213438580"/>
    <n v="34"/>
    <n v="54"/>
    <n v="34"/>
    <n v="0"/>
    <n v="2"/>
    <n v="140"/>
    <s v="D"/>
    <s v="Minor"/>
    <n v="58"/>
    <n v="17"/>
    <n v="62"/>
    <n v="18"/>
    <n v="0"/>
    <n v="20"/>
    <n v="8"/>
  </r>
  <r>
    <x v="920"/>
    <s v="Taylor Swift"/>
    <n v="1"/>
    <n v="2022"/>
    <n v="10"/>
    <n v="21"/>
    <x v="48"/>
    <n v="1715"/>
    <n v="0"/>
    <n v="177503916"/>
    <n v="4"/>
    <n v="5"/>
    <n v="8"/>
    <n v="0"/>
    <n v="0"/>
    <n v="158"/>
    <s v="G"/>
    <s v="Major"/>
    <n v="48"/>
    <n v="55"/>
    <n v="84"/>
    <n v="43"/>
    <n v="0"/>
    <n v="15"/>
    <n v="12"/>
  </r>
  <r>
    <x v="921"/>
    <s v="Daddy Yankee, Bad Bunny"/>
    <n v="2"/>
    <n v="2022"/>
    <n v="3"/>
    <n v="25"/>
    <x v="109"/>
    <n v="2697"/>
    <n v="1"/>
    <n v="349746291"/>
    <n v="55"/>
    <n v="3"/>
    <n v="32"/>
    <n v="0"/>
    <n v="0"/>
    <n v="90"/>
    <s v="G"/>
    <s v="Major"/>
    <n v="81"/>
    <n v="59"/>
    <n v="83"/>
    <n v="9"/>
    <n v="0"/>
    <n v="11"/>
    <n v="5"/>
  </r>
  <r>
    <x v="922"/>
    <s v="Karol G, Romeo Santos"/>
    <n v="2"/>
    <n v="2023"/>
    <n v="2"/>
    <n v="2"/>
    <x v="335"/>
    <n v="2127"/>
    <n v="33"/>
    <n v="266624541"/>
    <n v="45"/>
    <n v="80"/>
    <n v="53"/>
    <n v="8"/>
    <n v="4"/>
    <n v="178"/>
    <s v="C#"/>
    <s v="Minor"/>
    <n v="79"/>
    <n v="58"/>
    <n v="78"/>
    <n v="34"/>
    <n v="0"/>
    <n v="11"/>
    <n v="25"/>
  </r>
  <r>
    <x v="923"/>
    <s v="Yandel, Feid"/>
    <n v="2"/>
    <n v="2022"/>
    <n v="9"/>
    <n v="13"/>
    <x v="268"/>
    <n v="308"/>
    <n v="0"/>
    <n v="47093942"/>
    <n v="6"/>
    <n v="1"/>
    <n v="6"/>
    <n v="0"/>
    <n v="0"/>
    <n v="92"/>
    <s v="A#"/>
    <s v="Major"/>
    <n v="81"/>
    <n v="48"/>
    <n v="70"/>
    <n v="13"/>
    <n v="0"/>
    <n v="15"/>
    <n v="7"/>
  </r>
  <r>
    <x v="924"/>
    <s v="Christian Nodal"/>
    <n v="1"/>
    <n v="2022"/>
    <n v="2"/>
    <n v="18"/>
    <x v="77"/>
    <n v="866"/>
    <n v="16"/>
    <n v="319757142"/>
    <n v="27"/>
    <n v="84"/>
    <n v="32"/>
    <n v="7"/>
    <n v="11"/>
    <n v="140"/>
    <s v="G"/>
    <s v="Major"/>
    <n v="59"/>
    <n v="73"/>
    <n v="45"/>
    <n v="44"/>
    <n v="0"/>
    <n v="34"/>
    <n v="3"/>
  </r>
  <r>
    <x v="925"/>
    <s v="Yandel, Feid"/>
    <n v="2"/>
    <n v="2022"/>
    <n v="12"/>
    <n v="20"/>
    <x v="469"/>
    <n v="3618"/>
    <n v="38"/>
    <n v="585695368"/>
    <n v="47"/>
    <n v="74"/>
    <n v="80"/>
    <n v="14"/>
    <n v="194"/>
    <n v="168"/>
    <s v="F#"/>
    <s v="Minor"/>
    <n v="78"/>
    <n v="58"/>
    <n v="73"/>
    <n v="5"/>
    <n v="0"/>
    <n v="10"/>
    <n v="7"/>
  </r>
  <r>
    <x v="926"/>
    <s v="Chris Molitor"/>
    <n v="1"/>
    <n v="1999"/>
    <n v="1"/>
    <n v="1"/>
    <x v="207"/>
    <n v="31358"/>
    <n v="43"/>
    <n v="1755214421"/>
    <n v="196"/>
    <n v="2"/>
    <n v="4053"/>
    <n v="5"/>
    <n v="0"/>
    <n v="173"/>
    <s v="B"/>
    <s v="Major"/>
    <n v="43"/>
    <n v="28"/>
    <n v="66"/>
    <n v="0"/>
    <n v="0"/>
    <n v="23"/>
    <n v="3"/>
  </r>
  <r>
    <x v="927"/>
    <s v="BTS"/>
    <n v="1"/>
    <n v="2022"/>
    <n v="6"/>
    <n v="10"/>
    <x v="68"/>
    <n v="829"/>
    <n v="0"/>
    <n v="302006641"/>
    <n v="32"/>
    <n v="110"/>
    <n v="26"/>
    <n v="0"/>
    <n v="0"/>
    <n v="172"/>
    <s v="C#"/>
    <s v="Major"/>
    <n v="56"/>
    <n v="68"/>
    <n v="89"/>
    <n v="4"/>
    <n v="0"/>
    <n v="33"/>
    <n v="19"/>
  </r>
  <r>
    <x v="928"/>
    <s v="Bad Bunny"/>
    <n v="1"/>
    <n v="2022"/>
    <n v="5"/>
    <n v="6"/>
    <x v="23"/>
    <n v="1179"/>
    <n v="0"/>
    <n v="313113297"/>
    <n v="7"/>
    <n v="21"/>
    <n v="11"/>
    <n v="0"/>
    <n v="0"/>
    <n v="142"/>
    <m/>
    <s v="Major"/>
    <n v="87"/>
    <n v="93"/>
    <n v="59"/>
    <n v="28"/>
    <n v="0"/>
    <n v="17"/>
    <n v="5"/>
  </r>
  <r>
    <x v="929"/>
    <s v="Zion &amp; Lennox"/>
    <n v="1"/>
    <n v="2004"/>
    <n v="5"/>
    <n v="4"/>
    <x v="470"/>
    <n v="2954"/>
    <n v="2"/>
    <n v="527033089"/>
    <n v="18"/>
    <n v="82"/>
    <n v="0"/>
    <n v="0"/>
    <n v="5"/>
    <n v="95"/>
    <s v="A#"/>
    <s v="Major"/>
    <n v="81"/>
    <n v="56"/>
    <n v="70"/>
    <n v="4"/>
    <n v="0"/>
    <n v="5"/>
    <n v="24"/>
  </r>
  <r>
    <x v="930"/>
    <s v="Bad Bunny"/>
    <n v="1"/>
    <n v="2021"/>
    <n v="6"/>
    <n v="4"/>
    <x v="471"/>
    <n v="9644"/>
    <n v="28"/>
    <n v="1260594497"/>
    <n v="120"/>
    <n v="86"/>
    <n v="164"/>
    <n v="4"/>
    <n v="0"/>
    <n v="180"/>
    <s v="C#"/>
    <s v="Major"/>
    <n v="64"/>
    <n v="44"/>
    <n v="65"/>
    <n v="28"/>
    <n v="0"/>
    <n v="14"/>
    <n v="12"/>
  </r>
  <r>
    <x v="931"/>
    <s v="Taylor Swift"/>
    <n v="1"/>
    <n v="2021"/>
    <n v="4"/>
    <n v="9"/>
    <x v="263"/>
    <n v="2619"/>
    <n v="12"/>
    <n v="350381515"/>
    <n v="47"/>
    <n v="90"/>
    <n v="1"/>
    <n v="0"/>
    <n v="7"/>
    <n v="130"/>
    <s v="F#"/>
    <s v="Major"/>
    <n v="63"/>
    <n v="49"/>
    <n v="73"/>
    <n v="5"/>
    <n v="0"/>
    <n v="9"/>
    <n v="3"/>
  </r>
  <r>
    <x v="932"/>
    <s v="Tate McRae"/>
    <n v="1"/>
    <n v="2020"/>
    <n v="4"/>
    <n v="17"/>
    <x v="472"/>
    <n v="6638"/>
    <n v="0"/>
    <n v="1180094974"/>
    <n v="167"/>
    <n v="19"/>
    <n v="318"/>
    <n v="0"/>
    <n v="1"/>
    <n v="124"/>
    <s v="E"/>
    <s v="Major"/>
    <n v="64"/>
    <n v="8"/>
    <n v="37"/>
    <n v="79"/>
    <n v="0"/>
    <n v="9"/>
    <n v="5"/>
  </r>
  <r>
    <x v="933"/>
    <s v="Gwen Stefani, Blake Shelton"/>
    <n v="2"/>
    <n v="2005"/>
    <n v="9"/>
    <n v="20"/>
    <x v="473"/>
    <n v="2577"/>
    <n v="0"/>
    <n v="180577478"/>
    <n v="108"/>
    <n v="56"/>
    <n v="30"/>
    <n v="0"/>
    <n v="0"/>
    <n v="93"/>
    <s v="F"/>
    <s v="Major"/>
    <n v="63"/>
    <n v="93"/>
    <n v="88"/>
    <n v="1"/>
    <n v="0"/>
    <n v="12"/>
    <n v="4"/>
  </r>
  <r>
    <x v="934"/>
    <s v="Morgan Wallen"/>
    <n v="1"/>
    <n v="2022"/>
    <n v="5"/>
    <n v="13"/>
    <x v="59"/>
    <n v="2128"/>
    <n v="9"/>
    <n v="367814306"/>
    <n v="37"/>
    <n v="88"/>
    <n v="9"/>
    <n v="0"/>
    <n v="14"/>
    <n v="120"/>
    <s v="A"/>
    <s v="Major"/>
    <n v="73"/>
    <n v="64"/>
    <n v="85"/>
    <n v="25"/>
    <n v="0"/>
    <n v="61"/>
    <n v="3"/>
  </r>
  <r>
    <x v="935"/>
    <s v="Doja Cat, The Weeknd"/>
    <n v="2"/>
    <n v="2021"/>
    <n v="6"/>
    <n v="24"/>
    <x v="38"/>
    <n v="5073"/>
    <n v="0"/>
    <n v="672656250"/>
    <n v="83"/>
    <n v="9"/>
    <n v="100"/>
    <n v="0"/>
    <n v="4"/>
    <n v="129"/>
    <s v="G#"/>
    <s v="Major"/>
    <n v="83"/>
    <n v="44"/>
    <n v="62"/>
    <n v="2"/>
    <n v="0"/>
    <n v="8"/>
    <n v="6"/>
  </r>
  <r>
    <x v="936"/>
    <s v="Taylor Swift"/>
    <n v="1"/>
    <n v="2022"/>
    <n v="10"/>
    <n v="21"/>
    <x v="48"/>
    <n v="2537"/>
    <n v="2"/>
    <n v="348647203"/>
    <n v="8"/>
    <n v="18"/>
    <n v="20"/>
    <n v="0"/>
    <n v="1"/>
    <n v="120"/>
    <s v="D"/>
    <s v="Major"/>
    <n v="69"/>
    <n v="40"/>
    <n v="39"/>
    <n v="41"/>
    <n v="0"/>
    <n v="13"/>
    <n v="6"/>
  </r>
  <r>
    <x v="937"/>
    <s v="Morgan Wallen"/>
    <n v="1"/>
    <n v="2023"/>
    <n v="3"/>
    <n v="3"/>
    <x v="26"/>
    <n v="282"/>
    <n v="0"/>
    <n v="56533272"/>
    <n v="6"/>
    <n v="15"/>
    <n v="0"/>
    <n v="0"/>
    <n v="0"/>
    <n v="142"/>
    <s v="D"/>
    <s v="Major"/>
    <n v="49"/>
    <n v="48"/>
    <n v="67"/>
    <n v="10"/>
    <n v="0"/>
    <n v="26"/>
    <n v="3"/>
  </r>
  <r>
    <x v="938"/>
    <s v="Gayle"/>
    <n v="1"/>
    <n v="2021"/>
    <n v="8"/>
    <n v="13"/>
    <x v="345"/>
    <n v="7215"/>
    <n v="0"/>
    <n v="1007612429"/>
    <n v="170"/>
    <n v="12"/>
    <n v="575"/>
    <n v="18"/>
    <m/>
    <n v="122"/>
    <s v="E"/>
    <s v="Major"/>
    <n v="70"/>
    <n v="42"/>
    <n v="54"/>
    <n v="30"/>
    <n v="0"/>
    <n v="37"/>
    <n v="5"/>
  </r>
  <r>
    <x v="939"/>
    <s v="YOASOBI"/>
    <n v="1"/>
    <n v="2023"/>
    <n v="4"/>
    <n v="12"/>
    <x v="474"/>
    <n v="356"/>
    <n v="16"/>
    <n v="143573775"/>
    <n v="35"/>
    <n v="102"/>
    <n v="8"/>
    <n v="1"/>
    <n v="117"/>
    <n v="166"/>
    <s v="C#"/>
    <s v="Major"/>
    <n v="57"/>
    <n v="84"/>
    <n v="94"/>
    <n v="11"/>
    <n v="0"/>
    <n v="37"/>
    <n v="9"/>
  </r>
  <r>
    <x v="940"/>
    <s v="Fujii Kaze"/>
    <n v="1"/>
    <n v="2020"/>
    <n v="5"/>
    <n v="20"/>
    <x v="475"/>
    <n v="685"/>
    <n v="14"/>
    <n v="403097450"/>
    <n v="24"/>
    <n v="94"/>
    <n v="9"/>
    <n v="0"/>
    <n v="23"/>
    <n v="158"/>
    <s v="F#"/>
    <s v="Minor"/>
    <n v="60"/>
    <n v="52"/>
    <n v="76"/>
    <n v="17"/>
    <n v="0"/>
    <n v="19"/>
    <n v="5"/>
  </r>
  <r>
    <x v="941"/>
    <s v="Leo Santana"/>
    <n v="1"/>
    <n v="2022"/>
    <n v="12"/>
    <n v="8"/>
    <x v="262"/>
    <n v="531"/>
    <n v="4"/>
    <n v="134294498"/>
    <n v="20"/>
    <n v="1"/>
    <n v="71"/>
    <n v="2"/>
    <n v="0"/>
    <n v="135"/>
    <s v="F"/>
    <s v="Major"/>
    <n v="81"/>
    <n v="97"/>
    <n v="77"/>
    <n v="75"/>
    <n v="0"/>
    <n v="35"/>
    <n v="3"/>
  </r>
  <r>
    <x v="942"/>
    <s v="Jessi"/>
    <n v="1"/>
    <n v="2022"/>
    <n v="4"/>
    <n v="13"/>
    <x v="476"/>
    <n v="608"/>
    <n v="0"/>
    <n v="136996305"/>
    <n v="5"/>
    <n v="29"/>
    <n v="14"/>
    <n v="0"/>
    <n v="0"/>
    <n v="100"/>
    <s v="F#"/>
    <s v="Major"/>
    <n v="87"/>
    <n v="46"/>
    <n v="60"/>
    <n v="1"/>
    <n v="0"/>
    <n v="13"/>
    <n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8" minRefreshableVersion="5" useAutoFormatting="1" rowGrandTotals="0" colGrandTotals="0" itemPrintTitles="1" createdVersion="8" indent="0" outline="1" outlineData="1" multipleFieldFilters="0">
  <location ref="A6:B179" firstHeaderRow="1" firstDataRow="1" firstDataCol="1"/>
  <pivotFields count="25">
    <pivotField axis="axisRow" outline="0" showAll="0" sortType="descending" defaultSubtotal="0">
      <items count="943">
        <item x="1"/>
        <item x="2"/>
        <item x="3"/>
        <item x="4"/>
        <item x="5"/>
        <item x="63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numFmtId="14" showAll="0">
      <items count="478">
        <item x="24"/>
        <item x="466"/>
        <item x="433"/>
        <item x="275"/>
        <item x="10"/>
        <item x="259"/>
        <item x="256"/>
        <item x="149"/>
        <item x="276"/>
        <item x="257"/>
        <item x="120"/>
        <item x="230"/>
        <item x="291"/>
        <item x="200"/>
        <item x="228"/>
        <item x="171"/>
        <item x="372"/>
        <item x="89"/>
        <item x="468"/>
        <item x="347"/>
        <item x="314"/>
        <item x="191"/>
        <item x="270"/>
        <item x="426"/>
        <item x="160"/>
        <item x="193"/>
        <item x="375"/>
        <item x="174"/>
        <item x="305"/>
        <item x="421"/>
        <item x="400"/>
        <item x="406"/>
        <item x="135"/>
        <item x="31"/>
        <item x="214"/>
        <item x="105"/>
        <item x="397"/>
        <item x="136"/>
        <item x="255"/>
        <item x="207"/>
        <item x="410"/>
        <item x="440"/>
        <item x="408"/>
        <item x="252"/>
        <item x="327"/>
        <item x="250"/>
        <item x="418"/>
        <item x="441"/>
        <item x="338"/>
        <item x="324"/>
        <item x="315"/>
        <item x="470"/>
        <item x="215"/>
        <item x="473"/>
        <item x="4"/>
        <item x="232"/>
        <item x="146"/>
        <item x="419"/>
        <item x="187"/>
        <item x="429"/>
        <item x="373"/>
        <item x="88"/>
        <item x="110"/>
        <item x="240"/>
        <item x="152"/>
        <item x="420"/>
        <item x="320"/>
        <item x="45"/>
        <item x="287"/>
        <item x="92"/>
        <item x="443"/>
        <item x="33"/>
        <item x="220"/>
        <item x="424"/>
        <item x="452"/>
        <item x="379"/>
        <item x="84"/>
        <item x="295"/>
        <item x="354"/>
        <item x="20"/>
        <item x="330"/>
        <item x="247"/>
        <item x="332"/>
        <item x="131"/>
        <item x="459"/>
        <item x="439"/>
        <item x="56"/>
        <item x="208"/>
        <item x="436"/>
        <item x="297"/>
        <item x="28"/>
        <item x="139"/>
        <item x="293"/>
        <item x="243"/>
        <item x="453"/>
        <item x="342"/>
        <item x="358"/>
        <item x="126"/>
        <item x="384"/>
        <item x="337"/>
        <item x="355"/>
        <item x="380"/>
        <item x="411"/>
        <item x="442"/>
        <item x="238"/>
        <item x="388"/>
        <item x="306"/>
        <item x="331"/>
        <item x="155"/>
        <item x="370"/>
        <item x="349"/>
        <item x="391"/>
        <item x="76"/>
        <item x="148"/>
        <item x="407"/>
        <item x="50"/>
        <item x="91"/>
        <item x="144"/>
        <item x="343"/>
        <item x="296"/>
        <item x="254"/>
        <item x="382"/>
        <item x="294"/>
        <item x="371"/>
        <item x="423"/>
        <item x="224"/>
        <item x="164"/>
        <item x="127"/>
        <item x="75"/>
        <item x="404"/>
        <item x="242"/>
        <item x="106"/>
        <item x="277"/>
        <item x="399"/>
        <item x="390"/>
        <item x="414"/>
        <item x="405"/>
        <item x="464"/>
        <item x="55"/>
        <item x="289"/>
        <item x="51"/>
        <item x="93"/>
        <item x="142"/>
        <item x="329"/>
        <item x="107"/>
        <item x="383"/>
        <item x="323"/>
        <item x="266"/>
        <item x="292"/>
        <item x="30"/>
        <item x="34"/>
        <item x="124"/>
        <item x="303"/>
        <item x="308"/>
        <item x="206"/>
        <item x="111"/>
        <item x="167"/>
        <item x="74"/>
        <item x="378"/>
        <item x="463"/>
        <item x="87"/>
        <item x="18"/>
        <item x="197"/>
        <item x="432"/>
        <item x="311"/>
        <item x="130"/>
        <item x="394"/>
        <item x="21"/>
        <item x="231"/>
        <item x="11"/>
        <item x="307"/>
        <item x="234"/>
        <item x="278"/>
        <item x="472"/>
        <item x="475"/>
        <item x="413"/>
        <item x="233"/>
        <item x="281"/>
        <item x="58"/>
        <item x="175"/>
        <item x="67"/>
        <item x="321"/>
        <item x="317"/>
        <item x="151"/>
        <item x="359"/>
        <item x="140"/>
        <item x="446"/>
        <item x="44"/>
        <item x="103"/>
        <item x="223"/>
        <item x="398"/>
        <item x="173"/>
        <item x="211"/>
        <item x="367"/>
        <item x="273"/>
        <item x="90"/>
        <item x="219"/>
        <item x="150"/>
        <item x="263"/>
        <item x="5"/>
        <item x="272"/>
        <item x="312"/>
        <item x="260"/>
        <item x="444"/>
        <item x="222"/>
        <item x="3"/>
        <item x="100"/>
        <item x="471"/>
        <item x="328"/>
        <item x="38"/>
        <item x="27"/>
        <item x="403"/>
        <item x="350"/>
        <item x="253"/>
        <item x="226"/>
        <item x="225"/>
        <item x="165"/>
        <item x="458"/>
        <item x="425"/>
        <item x="204"/>
        <item x="192"/>
        <item x="381"/>
        <item x="345"/>
        <item x="159"/>
        <item x="198"/>
        <item x="361"/>
        <item x="16"/>
        <item x="279"/>
        <item x="185"/>
        <item x="336"/>
        <item x="42"/>
        <item x="318"/>
        <item x="376"/>
        <item x="431"/>
        <item x="81"/>
        <item x="434"/>
        <item x="286"/>
        <item x="176"/>
        <item x="377"/>
        <item x="322"/>
        <item x="184"/>
        <item x="417"/>
        <item x="438"/>
        <item x="344"/>
        <item x="71"/>
        <item x="36"/>
        <item x="141"/>
        <item x="245"/>
        <item x="169"/>
        <item x="309"/>
        <item x="300"/>
        <item x="180"/>
        <item x="246"/>
        <item x="123"/>
        <item x="325"/>
        <item x="352"/>
        <item x="121"/>
        <item x="445"/>
        <item x="186"/>
        <item x="9"/>
        <item x="280"/>
        <item x="85"/>
        <item x="113"/>
        <item x="2"/>
        <item x="374"/>
        <item x="283"/>
        <item x="82"/>
        <item x="326"/>
        <item x="465"/>
        <item x="299"/>
        <item x="454"/>
        <item x="145"/>
        <item x="99"/>
        <item x="161"/>
        <item x="340"/>
        <item x="108"/>
        <item x="302"/>
        <item x="94"/>
        <item x="450"/>
        <item x="147"/>
        <item x="212"/>
        <item x="77"/>
        <item x="339"/>
        <item x="209"/>
        <item x="229"/>
        <item x="69"/>
        <item x="412"/>
        <item x="422"/>
        <item x="201"/>
        <item x="386"/>
        <item x="134"/>
        <item x="401"/>
        <item x="7"/>
        <item x="271"/>
        <item x="109"/>
        <item x="202"/>
        <item x="54"/>
        <item x="251"/>
        <item x="290"/>
        <item x="116"/>
        <item x="365"/>
        <item x="114"/>
        <item x="476"/>
        <item x="15"/>
        <item x="363"/>
        <item x="364"/>
        <item x="72"/>
        <item x="467"/>
        <item x="348"/>
        <item x="460"/>
        <item x="333"/>
        <item x="241"/>
        <item x="19"/>
        <item x="239"/>
        <item x="23"/>
        <item x="435"/>
        <item x="132"/>
        <item x="59"/>
        <item x="95"/>
        <item x="156"/>
        <item x="265"/>
        <item x="360"/>
        <item x="261"/>
        <item x="46"/>
        <item x="25"/>
        <item x="455"/>
        <item x="402"/>
        <item x="68"/>
        <item x="60"/>
        <item x="168"/>
        <item x="258"/>
        <item x="98"/>
        <item x="356"/>
        <item x="154"/>
        <item x="66"/>
        <item x="112"/>
        <item x="267"/>
        <item x="334"/>
        <item x="128"/>
        <item x="8"/>
        <item x="14"/>
        <item x="236"/>
        <item x="163"/>
        <item x="449"/>
        <item x="179"/>
        <item x="288"/>
        <item x="153"/>
        <item x="29"/>
        <item x="57"/>
        <item x="122"/>
        <item x="65"/>
        <item x="285"/>
        <item x="416"/>
        <item x="396"/>
        <item x="264"/>
        <item x="63"/>
        <item x="199"/>
        <item x="22"/>
        <item x="216"/>
        <item x="249"/>
        <item x="428"/>
        <item x="456"/>
        <item x="195"/>
        <item x="268"/>
        <item x="395"/>
        <item x="190"/>
        <item x="70"/>
        <item x="447"/>
        <item x="80"/>
        <item x="217"/>
        <item x="237"/>
        <item x="437"/>
        <item x="188"/>
        <item x="102"/>
        <item x="47"/>
        <item x="319"/>
        <item x="182"/>
        <item x="48"/>
        <item x="298"/>
        <item x="282"/>
        <item x="409"/>
        <item x="0"/>
        <item x="12"/>
        <item x="37"/>
        <item x="49"/>
        <item x="104"/>
        <item x="172"/>
        <item x="41"/>
        <item x="189"/>
        <item x="96"/>
        <item x="115"/>
        <item x="119"/>
        <item x="262"/>
        <item x="86"/>
        <item x="78"/>
        <item x="274"/>
        <item x="73"/>
        <item x="158"/>
        <item x="469"/>
        <item x="218"/>
        <item x="385"/>
        <item x="183"/>
        <item x="248"/>
        <item x="341"/>
        <item x="389"/>
        <item x="205"/>
        <item x="203"/>
        <item x="461"/>
        <item x="362"/>
        <item x="178"/>
        <item x="194"/>
        <item x="335"/>
        <item x="97"/>
        <item x="462"/>
        <item x="368"/>
        <item x="177"/>
        <item x="137"/>
        <item x="235"/>
        <item x="351"/>
        <item x="39"/>
        <item x="430"/>
        <item x="387"/>
        <item x="304"/>
        <item x="26"/>
        <item x="393"/>
        <item x="313"/>
        <item x="157"/>
        <item x="181"/>
        <item x="53"/>
        <item x="52"/>
        <item x="196"/>
        <item x="79"/>
        <item x="227"/>
        <item x="162"/>
        <item x="457"/>
        <item x="117"/>
        <item x="125"/>
        <item x="269"/>
        <item x="61"/>
        <item x="210"/>
        <item x="244"/>
        <item x="474"/>
        <item x="118"/>
        <item x="451"/>
        <item x="170"/>
        <item x="415"/>
        <item x="392"/>
        <item x="301"/>
        <item x="129"/>
        <item x="43"/>
        <item x="166"/>
        <item x="138"/>
        <item x="17"/>
        <item x="32"/>
        <item x="13"/>
        <item x="213"/>
        <item x="1"/>
        <item x="40"/>
        <item x="83"/>
        <item x="143"/>
        <item x="101"/>
        <item x="353"/>
        <item x="221"/>
        <item x="35"/>
        <item x="284"/>
        <item x="357"/>
        <item x="427"/>
        <item x="6"/>
        <item x="369"/>
        <item x="133"/>
        <item x="62"/>
        <item x="448"/>
        <item x="316"/>
        <item x="310"/>
        <item x="64"/>
        <item x="366"/>
        <item x="346"/>
        <item t="default"/>
      </items>
    </pivotField>
    <pivotField showAll="0"/>
    <pivotField showAll="0"/>
    <pivotField dataField="1" showAll="0" sortType="descending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73">
    <i>
      <x v="702"/>
    </i>
    <i>
      <x v="577"/>
    </i>
    <i>
      <x v="83"/>
    </i>
    <i>
      <x v="154"/>
    </i>
    <i>
      <x v="754"/>
    </i>
    <i>
      <x v="598"/>
    </i>
    <i>
      <x v="683"/>
    </i>
    <i>
      <x v="465"/>
    </i>
    <i>
      <x v="470"/>
    </i>
    <i>
      <x v="784"/>
    </i>
    <i>
      <x v="826"/>
    </i>
    <i>
      <x v="605"/>
    </i>
    <i>
      <x v="739"/>
    </i>
    <i>
      <x v="100"/>
    </i>
    <i>
      <x v="792"/>
    </i>
    <i>
      <x v="464"/>
    </i>
    <i>
      <x v="34"/>
    </i>
    <i>
      <x v="167"/>
    </i>
    <i>
      <x v="659"/>
    </i>
    <i>
      <x v="890"/>
    </i>
    <i>
      <x v="128"/>
    </i>
    <i>
      <x v="814"/>
    </i>
    <i>
      <x v="347"/>
    </i>
    <i>
      <x v="578"/>
    </i>
    <i>
      <x v="196"/>
    </i>
    <i>
      <x v="454"/>
    </i>
    <i>
      <x v="49"/>
    </i>
    <i>
      <x v="531"/>
    </i>
    <i>
      <x v="551"/>
    </i>
    <i>
      <x v="209"/>
    </i>
    <i>
      <x v="925"/>
    </i>
    <i>
      <x v="825"/>
    </i>
    <i>
      <x v="838"/>
    </i>
    <i>
      <x v="724"/>
    </i>
    <i>
      <x v="913"/>
    </i>
    <i>
      <x v="903"/>
    </i>
    <i>
      <x v="203"/>
    </i>
    <i>
      <x v="391"/>
    </i>
    <i>
      <x v="374"/>
    </i>
    <i>
      <x v="823"/>
    </i>
    <i>
      <x v="370"/>
    </i>
    <i>
      <x v="156"/>
    </i>
    <i>
      <x v="259"/>
    </i>
    <i>
      <x v="884"/>
    </i>
    <i>
      <x v="785"/>
    </i>
    <i>
      <x v="451"/>
    </i>
    <i>
      <x v="592"/>
    </i>
    <i>
      <x v="794"/>
    </i>
    <i>
      <x v="661"/>
    </i>
    <i>
      <x v="735"/>
    </i>
    <i>
      <x v="820"/>
    </i>
    <i>
      <x v="32"/>
    </i>
    <i>
      <x v="821"/>
    </i>
    <i>
      <x v="819"/>
    </i>
    <i>
      <x v="81"/>
    </i>
    <i>
      <x v="564"/>
    </i>
    <i>
      <x v="296"/>
    </i>
    <i>
      <x v="95"/>
    </i>
    <i>
      <x v="362"/>
    </i>
    <i>
      <x v="378"/>
    </i>
    <i>
      <x v="187"/>
    </i>
    <i>
      <x v="169"/>
    </i>
    <i>
      <x v="910"/>
    </i>
    <i>
      <x v="515"/>
    </i>
    <i>
      <x v="898"/>
    </i>
    <i>
      <x v="3"/>
    </i>
    <i>
      <x v="765"/>
    </i>
    <i>
      <x v="261"/>
    </i>
    <i>
      <x v="372"/>
    </i>
    <i>
      <x v="694"/>
    </i>
    <i>
      <x v="422"/>
    </i>
    <i>
      <x v="325"/>
    </i>
    <i>
      <x v="548"/>
    </i>
    <i>
      <x v="179"/>
    </i>
    <i>
      <x v="184"/>
    </i>
    <i>
      <x v="699"/>
    </i>
    <i>
      <x v="519"/>
    </i>
    <i>
      <x v="740"/>
    </i>
    <i>
      <x v="798"/>
    </i>
    <i>
      <x v="687"/>
    </i>
    <i>
      <x v="668"/>
    </i>
    <i>
      <x v="654"/>
    </i>
    <i>
      <x v="772"/>
    </i>
    <i>
      <x v="358"/>
    </i>
    <i>
      <x v="550"/>
    </i>
    <i>
      <x v="782"/>
    </i>
    <i>
      <x v="871"/>
    </i>
    <i>
      <x v="303"/>
    </i>
    <i>
      <x v="888"/>
    </i>
    <i>
      <x v="189"/>
    </i>
    <i>
      <x v="434"/>
    </i>
    <i>
      <x v="751"/>
    </i>
    <i>
      <x v="377"/>
    </i>
    <i>
      <x v="328"/>
    </i>
    <i>
      <x v="466"/>
    </i>
    <i>
      <x v="818"/>
    </i>
    <i>
      <x v="55"/>
    </i>
    <i>
      <x v="225"/>
    </i>
    <i>
      <x v="676"/>
    </i>
    <i>
      <x v="290"/>
    </i>
    <i>
      <x v="455"/>
    </i>
    <i>
      <x v="381"/>
    </i>
    <i>
      <x v="607"/>
    </i>
    <i>
      <x v="745"/>
    </i>
    <i>
      <x v="770"/>
    </i>
    <i>
      <x v="103"/>
    </i>
    <i>
      <x v="660"/>
    </i>
    <i>
      <x v="388"/>
    </i>
    <i>
      <x v="489"/>
    </i>
    <i>
      <x v="106"/>
    </i>
    <i>
      <x v="731"/>
    </i>
    <i>
      <x v="215"/>
    </i>
    <i>
      <x v="651"/>
    </i>
    <i>
      <x v="163"/>
    </i>
    <i>
      <x v="288"/>
    </i>
    <i>
      <x v="383"/>
    </i>
    <i>
      <x v="297"/>
    </i>
    <i>
      <x v="780"/>
    </i>
    <i>
      <x v="20"/>
    </i>
    <i>
      <x v="514"/>
    </i>
    <i>
      <x v="746"/>
    </i>
    <i>
      <x v="244"/>
    </i>
    <i>
      <x v="755"/>
    </i>
    <i>
      <x v="581"/>
    </i>
    <i>
      <x v="343"/>
    </i>
    <i>
      <x v="122"/>
    </i>
    <i>
      <x v="61"/>
    </i>
    <i>
      <x v="252"/>
    </i>
    <i>
      <x v="928"/>
    </i>
    <i>
      <x v="276"/>
    </i>
    <i>
      <x v="788"/>
    </i>
    <i>
      <x v="867"/>
    </i>
    <i>
      <x v="211"/>
    </i>
    <i>
      <x v="698"/>
    </i>
    <i>
      <x v="339"/>
    </i>
    <i>
      <x v="467"/>
    </i>
    <i>
      <x v="323"/>
    </i>
    <i>
      <x v="492"/>
    </i>
    <i>
      <x v="228"/>
    </i>
    <i>
      <x v="561"/>
    </i>
    <i>
      <x v="720"/>
    </i>
    <i>
      <x v="915"/>
    </i>
    <i>
      <x v="10"/>
    </i>
    <i>
      <x v="909"/>
    </i>
    <i>
      <x v="808"/>
    </i>
    <i>
      <x v="691"/>
    </i>
    <i>
      <x v="99"/>
    </i>
    <i>
      <x v="29"/>
    </i>
    <i>
      <x v="738"/>
    </i>
    <i>
      <x v="502"/>
    </i>
    <i>
      <x v="382"/>
    </i>
    <i>
      <x v="645"/>
    </i>
    <i>
      <x v="337"/>
    </i>
    <i>
      <x v="538"/>
    </i>
    <i>
      <x v="667"/>
    </i>
    <i>
      <x v="144"/>
    </i>
    <i>
      <x v="306"/>
    </i>
    <i>
      <x v="590"/>
    </i>
    <i>
      <x v="315"/>
    </i>
    <i>
      <x v="932"/>
    </i>
    <i>
      <x v="389"/>
    </i>
    <i>
      <x v="475"/>
    </i>
    <i>
      <x v="617"/>
    </i>
    <i>
      <x v="513"/>
    </i>
    <i>
      <x v="501"/>
    </i>
    <i>
      <x v="193"/>
    </i>
    <i>
      <x v="335"/>
    </i>
    <i>
      <x v="827"/>
    </i>
    <i>
      <x v="716"/>
    </i>
    <i>
      <x v="176"/>
    </i>
    <i>
      <x v="25"/>
    </i>
    <i>
      <x v="522"/>
    </i>
    <i>
      <x v="459"/>
    </i>
  </rowItems>
  <colItems count="1">
    <i/>
  </colItems>
  <dataFields count="1">
    <dataField name="Sum of streams" fld="9" baseField="0" baseItem="0"/>
  </dataFields>
  <formats count="1">
    <format dxfId="3">
      <pivotArea dataOnly="0" labelOnly="1" outline="0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filters count="1">
    <filter fld="6" type="dateBetween" evalOrder="-1" id="224" name="Released Date">
      <autoFilter ref="A1">
        <filterColumn colId="0">
          <customFilters and="1">
            <customFilter operator="greaterThanOrEqual" val="10959"/>
            <customFilter operator="lessThanOrEqual" val="4310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aw_data" displayName="raw_data" ref="A1:Z954" totalsRowShown="0">
  <autoFilter ref="A1:Z954" xr:uid="{00000000-0009-0000-0100-000001000000}"/>
  <tableColumns count="26">
    <tableColumn id="1" xr3:uid="{00000000-0010-0000-0000-000001000000}" name="track_name"/>
    <tableColumn id="2" xr3:uid="{00000000-0010-0000-0000-000002000000}" name="artist(s)_name"/>
    <tableColumn id="26" xr3:uid="{9E1B1685-C026-47DD-9A15-CD48E949FE6C}" name="track_artist" dataDxfId="5">
      <calculatedColumnFormula>raw_data[[#This Row],[track_name]]&amp;" | " &amp; raw_data[[#This Row],[artist(s)_name]]</calculatedColumnFormula>
    </tableColumn>
    <tableColumn id="3" xr3:uid="{00000000-0010-0000-0000-000003000000}" name="artist_count"/>
    <tableColumn id="4" xr3:uid="{00000000-0010-0000-0000-000004000000}" name="released_year"/>
    <tableColumn id="5" xr3:uid="{00000000-0010-0000-0000-000005000000}" name="released_month"/>
    <tableColumn id="6" xr3:uid="{00000000-0010-0000-0000-000006000000}" name="released_day"/>
    <tableColumn id="25" xr3:uid="{74F03AEF-9A67-4165-BC9D-CA39A0399F40}" name="Released Date" dataDxfId="4">
      <calculatedColumnFormula>DATE(raw_data[[#This Row],[released_year]],raw_data[[#This Row],[released_month]],raw_data[[#This Row],[released_day]])</calculatedColumnFormula>
    </tableColumn>
    <tableColumn id="7" xr3:uid="{00000000-0010-0000-0000-000007000000}" name="in_spotify_playlists"/>
    <tableColumn id="8" xr3:uid="{00000000-0010-0000-0000-000008000000}" name="in_spotify_charts"/>
    <tableColumn id="9" xr3:uid="{00000000-0010-0000-0000-000009000000}" name="streams"/>
    <tableColumn id="10" xr3:uid="{00000000-0010-0000-0000-00000A000000}" name="in_apple_playlists"/>
    <tableColumn id="11" xr3:uid="{00000000-0010-0000-0000-00000B000000}" name="in_apple_charts"/>
    <tableColumn id="12" xr3:uid="{00000000-0010-0000-0000-00000C000000}" name="in_deezer_playlists"/>
    <tableColumn id="13" xr3:uid="{00000000-0010-0000-0000-00000D000000}" name="in_deezer_charts"/>
    <tableColumn id="14" xr3:uid="{00000000-0010-0000-0000-00000E000000}" name="in_shazam_charts"/>
    <tableColumn id="15" xr3:uid="{00000000-0010-0000-0000-00000F000000}" name="bpm"/>
    <tableColumn id="16" xr3:uid="{00000000-0010-0000-0000-000010000000}" name="key"/>
    <tableColumn id="17" xr3:uid="{00000000-0010-0000-0000-000011000000}" name="mode"/>
    <tableColumn id="18" xr3:uid="{00000000-0010-0000-0000-000012000000}" name="danceability_%"/>
    <tableColumn id="19" xr3:uid="{00000000-0010-0000-0000-000013000000}" name="valence_%"/>
    <tableColumn id="20" xr3:uid="{00000000-0010-0000-0000-000014000000}" name="energy_%"/>
    <tableColumn id="21" xr3:uid="{00000000-0010-0000-0000-000015000000}" name="acousticness_%"/>
    <tableColumn id="22" xr3:uid="{00000000-0010-0000-0000-000016000000}" name="instrumentalness_%"/>
    <tableColumn id="23" xr3:uid="{00000000-0010-0000-0000-000017000000}" name="liveness_%"/>
    <tableColumn id="24" xr3:uid="{00000000-0010-0000-0000-000018000000}" name="speechiness_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Released_Date" xr10:uid="{0CB78B2E-7E81-4C1F-A8CF-3C7724BF656A}" sourceName="Released Date">
  <pivotTables>
    <pivotTable tabId="3" name="PivotTable1"/>
  </pivotTables>
  <state minimalRefreshVersion="6" lastRefreshVersion="6" pivotCacheId="208058383" filterType="dateBetween">
    <selection startDate="1930-01-01T00:00:00" endDate="2017-12-31T00:00:00"/>
    <bounds startDate="1930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Released Date" xr10:uid="{08C4CFEE-54FE-42B0-98F9-F4A48B42F39F}" cache="NativeTimeline_Released_Date" caption="Released Date" level="0" selectionLevel="0" scrollPosition="2007-06-17T00:00:00"/>
</timeline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Relationship Id="rId4" Type="http://schemas.microsoft.com/office/2011/relationships/timeline" Target="../timelines/timelin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"/>
  <sheetViews>
    <sheetView workbookViewId="0">
      <selection activeCell="A2" sqref="A2"/>
    </sheetView>
  </sheetViews>
  <sheetFormatPr defaultRowHeight="15" x14ac:dyDescent="0.25"/>
  <cols>
    <col min="1" max="1" width="3.140625" customWidth="1"/>
  </cols>
  <sheetData>
    <row r="2" spans="1:2" x14ac:dyDescent="0.25">
      <c r="A2" t="s">
        <v>1643</v>
      </c>
    </row>
    <row r="3" spans="1:2" x14ac:dyDescent="0.25">
      <c r="B3" t="s">
        <v>1644</v>
      </c>
    </row>
    <row r="4" spans="1:2" x14ac:dyDescent="0.25">
      <c r="B4" t="s">
        <v>1645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954"/>
  <sheetViews>
    <sheetView tabSelected="1" zoomScaleNormal="100" workbookViewId="0">
      <selection activeCell="B2" sqref="B2"/>
    </sheetView>
  </sheetViews>
  <sheetFormatPr defaultColWidth="93.42578125" defaultRowHeight="15" x14ac:dyDescent="0.25"/>
  <cols>
    <col min="1" max="1" width="43.5703125" customWidth="1"/>
    <col min="2" max="2" width="80.28515625" customWidth="1"/>
    <col min="3" max="3" width="77.85546875" customWidth="1"/>
    <col min="4" max="4" width="24.7109375" customWidth="1"/>
    <col min="5" max="5" width="15.7109375" customWidth="1"/>
    <col min="6" max="6" width="17.7109375" customWidth="1"/>
    <col min="7" max="7" width="15" customWidth="1"/>
    <col min="8" max="8" width="20.28515625" customWidth="1"/>
    <col min="9" max="9" width="21.7109375" customWidth="1"/>
    <col min="10" max="10" width="18.85546875" customWidth="1"/>
    <col min="11" max="11" width="23.42578125" customWidth="1"/>
    <col min="12" max="12" width="17.140625" customWidth="1"/>
    <col min="13" max="13" width="20.28515625" customWidth="1"/>
    <col min="14" max="14" width="18.28515625" customWidth="1"/>
    <col min="15" max="15" width="18.7109375" customWidth="1"/>
    <col min="16" max="16" width="16.140625" customWidth="1"/>
    <col min="17" max="17" width="6.28515625" customWidth="1"/>
    <col min="18" max="18" width="8.28515625" customWidth="1"/>
    <col min="19" max="19" width="16.5703125" customWidth="1"/>
    <col min="20" max="20" width="12.5703125" customWidth="1"/>
    <col min="21" max="21" width="11.85546875" customWidth="1"/>
    <col min="22" max="22" width="16.85546875" customWidth="1"/>
    <col min="23" max="23" width="21.140625" customWidth="1"/>
    <col min="24" max="24" width="13" customWidth="1"/>
    <col min="25" max="26" width="16.5703125" customWidth="1"/>
  </cols>
  <sheetData>
    <row r="1" spans="1:29" x14ac:dyDescent="0.25">
      <c r="A1" t="s">
        <v>0</v>
      </c>
      <c r="B1" t="s">
        <v>1</v>
      </c>
      <c r="C1" t="s">
        <v>1695</v>
      </c>
      <c r="D1" t="s">
        <v>2</v>
      </c>
      <c r="E1" t="s">
        <v>3</v>
      </c>
      <c r="F1" t="s">
        <v>4</v>
      </c>
      <c r="G1" t="s">
        <v>5</v>
      </c>
      <c r="H1" t="s">
        <v>1648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C1" t="s">
        <v>1646</v>
      </c>
    </row>
    <row r="2" spans="1:29" x14ac:dyDescent="0.25">
      <c r="A2" t="s">
        <v>853</v>
      </c>
      <c r="B2" t="s">
        <v>854</v>
      </c>
      <c r="C2" t="str">
        <f>raw_data[[#This Row],[track_name]]&amp;" | " &amp; raw_data[[#This Row],[artist(s)_name]]</f>
        <v>White Christmas | Bing Crosby, John Scott Trotter &amp; His Orchestra, Ken Darby Singers</v>
      </c>
      <c r="D2">
        <v>3</v>
      </c>
      <c r="E2">
        <v>1942</v>
      </c>
      <c r="F2">
        <v>1</v>
      </c>
      <c r="G2">
        <v>1</v>
      </c>
      <c r="H2" s="7">
        <f>DATE(raw_data[[#This Row],[released_year]],raw_data[[#This Row],[released_month]],raw_data[[#This Row],[released_day]])</f>
        <v>15342</v>
      </c>
      <c r="I2">
        <v>11940</v>
      </c>
      <c r="J2">
        <v>0</v>
      </c>
      <c r="K2">
        <v>395591396</v>
      </c>
      <c r="L2">
        <v>73</v>
      </c>
      <c r="M2">
        <v>79</v>
      </c>
      <c r="N2">
        <v>123</v>
      </c>
      <c r="O2">
        <v>0</v>
      </c>
      <c r="P2">
        <v>0</v>
      </c>
      <c r="Q2">
        <v>96</v>
      </c>
      <c r="R2" t="s">
        <v>36</v>
      </c>
      <c r="S2" t="s">
        <v>27</v>
      </c>
      <c r="T2">
        <v>23</v>
      </c>
      <c r="U2">
        <v>19</v>
      </c>
      <c r="V2">
        <v>25</v>
      </c>
      <c r="W2">
        <v>91</v>
      </c>
      <c r="X2">
        <v>0</v>
      </c>
      <c r="Y2">
        <v>40</v>
      </c>
      <c r="Z2">
        <v>3</v>
      </c>
    </row>
    <row r="3" spans="1:29" x14ac:dyDescent="0.25">
      <c r="A3" t="s">
        <v>817</v>
      </c>
      <c r="B3" t="s">
        <v>818</v>
      </c>
      <c r="C3" t="str">
        <f>raw_data[[#This Row],[track_name]]&amp;" | " &amp; raw_data[[#This Row],[artist(s)_name]]</f>
        <v>It's the Most Wonderful Time of the Year | Andy Williams</v>
      </c>
      <c r="D3">
        <v>1</v>
      </c>
      <c r="E3">
        <v>1963</v>
      </c>
      <c r="F3">
        <v>10</v>
      </c>
      <c r="G3">
        <v>14</v>
      </c>
      <c r="H3" s="7">
        <f>DATE(raw_data[[#This Row],[released_year]],raw_data[[#This Row],[released_month]],raw_data[[#This Row],[released_day]])</f>
        <v>23298</v>
      </c>
      <c r="I3">
        <v>8879</v>
      </c>
      <c r="J3">
        <v>0</v>
      </c>
      <c r="K3">
        <v>663832097</v>
      </c>
      <c r="L3">
        <v>182</v>
      </c>
      <c r="M3">
        <v>107</v>
      </c>
      <c r="N3">
        <v>160</v>
      </c>
      <c r="O3">
        <v>0</v>
      </c>
      <c r="P3">
        <v>1</v>
      </c>
      <c r="Q3">
        <v>202</v>
      </c>
      <c r="R3" t="s">
        <v>73</v>
      </c>
      <c r="S3" t="s">
        <v>27</v>
      </c>
      <c r="T3">
        <v>24</v>
      </c>
      <c r="U3">
        <v>76</v>
      </c>
      <c r="V3">
        <v>60</v>
      </c>
      <c r="W3">
        <v>77</v>
      </c>
      <c r="X3">
        <v>0</v>
      </c>
      <c r="Y3">
        <v>12</v>
      </c>
      <c r="Z3">
        <v>4</v>
      </c>
    </row>
    <row r="4" spans="1:29" x14ac:dyDescent="0.25">
      <c r="A4" t="s">
        <v>711</v>
      </c>
      <c r="B4" t="s">
        <v>712</v>
      </c>
      <c r="C4" t="str">
        <f>raw_data[[#This Row],[track_name]]&amp;" | " &amp; raw_data[[#This Row],[artist(s)_name]]</f>
        <v>Lift Me Up - From Black Panther: Wakanda Forever - Music From and Inspired By | Rihanna</v>
      </c>
      <c r="D4">
        <v>1</v>
      </c>
      <c r="E4">
        <v>2022</v>
      </c>
      <c r="F4">
        <v>10</v>
      </c>
      <c r="G4">
        <v>28</v>
      </c>
      <c r="H4" s="7">
        <f>DATE(raw_data[[#This Row],[released_year]],raw_data[[#This Row],[released_month]],raw_data[[#This Row],[released_day]])</f>
        <v>44862</v>
      </c>
      <c r="I4">
        <v>3311</v>
      </c>
      <c r="J4">
        <v>0</v>
      </c>
      <c r="K4">
        <v>297328960</v>
      </c>
      <c r="L4">
        <v>129</v>
      </c>
      <c r="M4">
        <v>31</v>
      </c>
      <c r="N4">
        <v>212</v>
      </c>
      <c r="O4">
        <v>1</v>
      </c>
      <c r="P4">
        <v>41</v>
      </c>
      <c r="Q4">
        <v>177</v>
      </c>
      <c r="R4" t="s">
        <v>36</v>
      </c>
      <c r="S4" t="s">
        <v>27</v>
      </c>
      <c r="T4">
        <v>25</v>
      </c>
      <c r="U4">
        <v>17</v>
      </c>
      <c r="V4">
        <v>30</v>
      </c>
      <c r="W4">
        <v>90</v>
      </c>
      <c r="X4">
        <v>0</v>
      </c>
      <c r="Y4">
        <v>13</v>
      </c>
      <c r="Z4">
        <v>3</v>
      </c>
    </row>
    <row r="5" spans="1:29" x14ac:dyDescent="0.25">
      <c r="A5" t="s">
        <v>933</v>
      </c>
      <c r="B5" t="s">
        <v>124</v>
      </c>
      <c r="C5" t="str">
        <f>raw_data[[#This Row],[track_name]]&amp;" | " &amp; raw_data[[#This Row],[artist(s)_name]]</f>
        <v>Dawn FM | The Weeknd</v>
      </c>
      <c r="D5">
        <v>1</v>
      </c>
      <c r="E5">
        <v>2022</v>
      </c>
      <c r="F5">
        <v>1</v>
      </c>
      <c r="G5">
        <v>7</v>
      </c>
      <c r="H5" s="7">
        <f>DATE(raw_data[[#This Row],[released_year]],raw_data[[#This Row],[released_month]],raw_data[[#This Row],[released_day]])</f>
        <v>44568</v>
      </c>
      <c r="I5">
        <v>811</v>
      </c>
      <c r="J5">
        <v>0</v>
      </c>
      <c r="K5">
        <v>53933526</v>
      </c>
      <c r="L5">
        <v>1</v>
      </c>
      <c r="M5">
        <v>8</v>
      </c>
      <c r="N5">
        <v>6</v>
      </c>
      <c r="O5">
        <v>0</v>
      </c>
      <c r="P5">
        <v>0</v>
      </c>
      <c r="Q5">
        <v>78</v>
      </c>
      <c r="R5" t="s">
        <v>36</v>
      </c>
      <c r="S5" t="s">
        <v>39</v>
      </c>
      <c r="T5">
        <v>27</v>
      </c>
      <c r="U5">
        <v>10</v>
      </c>
      <c r="V5">
        <v>49</v>
      </c>
      <c r="W5">
        <v>62</v>
      </c>
      <c r="X5">
        <v>0</v>
      </c>
      <c r="Y5">
        <v>49</v>
      </c>
      <c r="Z5">
        <v>5</v>
      </c>
    </row>
    <row r="6" spans="1:29" x14ac:dyDescent="0.25">
      <c r="A6" t="s">
        <v>1242</v>
      </c>
      <c r="B6" t="s">
        <v>499</v>
      </c>
      <c r="C6" t="str">
        <f>raw_data[[#This Row],[track_name]]&amp;" | " &amp; raw_data[[#This Row],[artist(s)_name]]</f>
        <v>I'm Tired - From "Euphoria" An Original HBO Series | Labrinth</v>
      </c>
      <c r="D6">
        <v>1</v>
      </c>
      <c r="E6">
        <v>2022</v>
      </c>
      <c r="F6">
        <v>2</v>
      </c>
      <c r="G6">
        <v>4</v>
      </c>
      <c r="H6" s="7">
        <f>DATE(raw_data[[#This Row],[released_year]],raw_data[[#This Row],[released_month]],raw_data[[#This Row],[released_day]])</f>
        <v>44596</v>
      </c>
      <c r="I6">
        <v>1888</v>
      </c>
      <c r="J6">
        <v>0</v>
      </c>
      <c r="K6">
        <v>121913181</v>
      </c>
      <c r="L6">
        <v>26</v>
      </c>
      <c r="M6">
        <v>1</v>
      </c>
      <c r="N6">
        <v>58</v>
      </c>
      <c r="O6">
        <v>0</v>
      </c>
      <c r="P6">
        <v>0</v>
      </c>
      <c r="Q6">
        <v>71</v>
      </c>
      <c r="S6" t="s">
        <v>39</v>
      </c>
      <c r="T6">
        <v>28</v>
      </c>
      <c r="U6">
        <v>26</v>
      </c>
      <c r="V6">
        <v>20</v>
      </c>
      <c r="W6">
        <v>19</v>
      </c>
      <c r="X6">
        <v>0</v>
      </c>
      <c r="Y6">
        <v>30</v>
      </c>
      <c r="Z6">
        <v>3</v>
      </c>
    </row>
    <row r="7" spans="1:29" x14ac:dyDescent="0.25">
      <c r="A7" t="s">
        <v>936</v>
      </c>
      <c r="B7" t="s">
        <v>124</v>
      </c>
      <c r="C7" t="str">
        <f>raw_data[[#This Row],[track_name]]&amp;" | " &amp; raw_data[[#This Row],[artist(s)_name]]</f>
        <v>Starry Eyes | The Weeknd</v>
      </c>
      <c r="D7">
        <v>1</v>
      </c>
      <c r="E7">
        <v>2022</v>
      </c>
      <c r="F7">
        <v>1</v>
      </c>
      <c r="G7">
        <v>7</v>
      </c>
      <c r="H7" s="7">
        <f>DATE(raw_data[[#This Row],[released_year]],raw_data[[#This Row],[released_month]],raw_data[[#This Row],[released_day]])</f>
        <v>44568</v>
      </c>
      <c r="I7">
        <v>1014</v>
      </c>
      <c r="J7">
        <v>0</v>
      </c>
      <c r="K7">
        <v>74601456</v>
      </c>
      <c r="L7">
        <v>1</v>
      </c>
      <c r="M7">
        <v>17</v>
      </c>
      <c r="N7">
        <v>11</v>
      </c>
      <c r="O7">
        <v>0</v>
      </c>
      <c r="P7">
        <v>0</v>
      </c>
      <c r="Q7">
        <v>86</v>
      </c>
      <c r="R7" t="s">
        <v>36</v>
      </c>
      <c r="S7" t="s">
        <v>39</v>
      </c>
      <c r="T7">
        <v>28</v>
      </c>
      <c r="U7">
        <v>13</v>
      </c>
      <c r="V7">
        <v>41</v>
      </c>
      <c r="W7">
        <v>50</v>
      </c>
      <c r="X7">
        <v>0</v>
      </c>
      <c r="Y7">
        <v>19</v>
      </c>
      <c r="Z7">
        <v>3</v>
      </c>
    </row>
    <row r="8" spans="1:29" x14ac:dyDescent="0.25">
      <c r="A8" t="s">
        <v>953</v>
      </c>
      <c r="B8" t="s">
        <v>954</v>
      </c>
      <c r="C8" t="str">
        <f>raw_data[[#This Row],[track_name]]&amp;" | " &amp; raw_data[[#This Row],[artist(s)_name]]</f>
        <v>traitor | Juan Cruz Toledo, Huilen Toledo</v>
      </c>
      <c r="D8">
        <v>2</v>
      </c>
      <c r="E8">
        <v>2021</v>
      </c>
      <c r="F8">
        <v>5</v>
      </c>
      <c r="G8">
        <v>21</v>
      </c>
      <c r="H8" s="7">
        <f>DATE(raw_data[[#This Row],[released_year]],raw_data[[#This Row],[released_month]],raw_data[[#This Row],[released_day]])</f>
        <v>44337</v>
      </c>
      <c r="I8">
        <v>5257</v>
      </c>
      <c r="J8">
        <v>6</v>
      </c>
      <c r="K8">
        <v>1230855859</v>
      </c>
      <c r="L8">
        <v>85</v>
      </c>
      <c r="M8">
        <v>43</v>
      </c>
      <c r="N8">
        <v>134</v>
      </c>
      <c r="O8">
        <v>0</v>
      </c>
      <c r="Q8">
        <v>176</v>
      </c>
      <c r="R8" t="s">
        <v>215</v>
      </c>
      <c r="S8" t="s">
        <v>27</v>
      </c>
      <c r="T8">
        <v>29</v>
      </c>
      <c r="U8">
        <v>12</v>
      </c>
      <c r="V8">
        <v>33</v>
      </c>
      <c r="W8">
        <v>68</v>
      </c>
      <c r="X8">
        <v>0</v>
      </c>
      <c r="Y8">
        <v>12</v>
      </c>
      <c r="Z8">
        <v>5</v>
      </c>
    </row>
    <row r="9" spans="1:29" x14ac:dyDescent="0.25">
      <c r="A9" t="s">
        <v>1185</v>
      </c>
      <c r="B9" t="s">
        <v>1186</v>
      </c>
      <c r="C9" t="str">
        <f>raw_data[[#This Row],[track_name]]&amp;" | " &amp; raw_data[[#This Row],[artist(s)_name]]</f>
        <v>Down Under (feat. Colin Hay) | Luude, Colin Hay</v>
      </c>
      <c r="D9">
        <v>2</v>
      </c>
      <c r="E9">
        <v>2021</v>
      </c>
      <c r="F9">
        <v>11</v>
      </c>
      <c r="G9">
        <v>19</v>
      </c>
      <c r="H9" s="7">
        <f>DATE(raw_data[[#This Row],[released_year]],raw_data[[#This Row],[released_month]],raw_data[[#This Row],[released_day]])</f>
        <v>44519</v>
      </c>
      <c r="I9">
        <v>3541</v>
      </c>
      <c r="J9">
        <v>2</v>
      </c>
      <c r="K9">
        <v>252871192</v>
      </c>
      <c r="L9">
        <v>57</v>
      </c>
      <c r="M9">
        <v>13</v>
      </c>
      <c r="N9">
        <v>50</v>
      </c>
      <c r="O9">
        <v>1</v>
      </c>
      <c r="P9">
        <v>7</v>
      </c>
      <c r="Q9">
        <v>172</v>
      </c>
      <c r="R9" t="s">
        <v>26</v>
      </c>
      <c r="S9" t="s">
        <v>39</v>
      </c>
      <c r="T9">
        <v>31</v>
      </c>
      <c r="U9">
        <v>4</v>
      </c>
      <c r="V9">
        <v>86</v>
      </c>
      <c r="W9">
        <v>1</v>
      </c>
      <c r="X9">
        <v>0</v>
      </c>
      <c r="Y9">
        <v>28</v>
      </c>
      <c r="Z9">
        <v>17</v>
      </c>
    </row>
    <row r="10" spans="1:29" x14ac:dyDescent="0.25">
      <c r="A10" t="s">
        <v>950</v>
      </c>
      <c r="B10" t="s">
        <v>68</v>
      </c>
      <c r="C10" t="str">
        <f>raw_data[[#This Row],[track_name]]&amp;" | " &amp; raw_data[[#This Row],[artist(s)_name]]</f>
        <v>Happier Than Ever | Billie Eilish</v>
      </c>
      <c r="D10">
        <v>1</v>
      </c>
      <c r="E10">
        <v>2021</v>
      </c>
      <c r="F10">
        <v>7</v>
      </c>
      <c r="G10">
        <v>30</v>
      </c>
      <c r="H10" s="7">
        <f>DATE(raw_data[[#This Row],[released_year]],raw_data[[#This Row],[released_month]],raw_data[[#This Row],[released_day]])</f>
        <v>44407</v>
      </c>
      <c r="I10">
        <v>8476</v>
      </c>
      <c r="J10">
        <v>0</v>
      </c>
      <c r="K10">
        <v>1056760045</v>
      </c>
      <c r="L10">
        <v>138</v>
      </c>
      <c r="M10">
        <v>133</v>
      </c>
      <c r="N10">
        <v>283</v>
      </c>
      <c r="O10">
        <v>0</v>
      </c>
      <c r="Q10">
        <v>65</v>
      </c>
      <c r="S10" t="s">
        <v>27</v>
      </c>
      <c r="T10">
        <v>31</v>
      </c>
      <c r="U10">
        <v>31</v>
      </c>
      <c r="V10">
        <v>24</v>
      </c>
      <c r="W10">
        <v>76</v>
      </c>
      <c r="X10">
        <v>0</v>
      </c>
      <c r="Y10">
        <v>14</v>
      </c>
      <c r="Z10">
        <v>4</v>
      </c>
    </row>
    <row r="11" spans="1:29" x14ac:dyDescent="0.25">
      <c r="A11" t="s">
        <v>1172</v>
      </c>
      <c r="B11" t="s">
        <v>1173</v>
      </c>
      <c r="C11" t="str">
        <f>raw_data[[#This Row],[track_name]]&amp;" | " &amp; raw_data[[#This Row],[artist(s)_name]]</f>
        <v>Notion | The Rare Occasions</v>
      </c>
      <c r="D11">
        <v>1</v>
      </c>
      <c r="E11">
        <v>2016</v>
      </c>
      <c r="F11">
        <v>8</v>
      </c>
      <c r="G11">
        <v>5</v>
      </c>
      <c r="H11" s="7">
        <f>DATE(raw_data[[#This Row],[released_year]],raw_data[[#This Row],[released_month]],raw_data[[#This Row],[released_day]])</f>
        <v>42587</v>
      </c>
      <c r="I11">
        <v>2393</v>
      </c>
      <c r="J11">
        <v>0</v>
      </c>
      <c r="K11">
        <v>421135627</v>
      </c>
      <c r="L11">
        <v>22</v>
      </c>
      <c r="M11">
        <v>13</v>
      </c>
      <c r="N11">
        <v>65</v>
      </c>
      <c r="O11">
        <v>0</v>
      </c>
      <c r="P11">
        <v>6</v>
      </c>
      <c r="Q11">
        <v>160</v>
      </c>
      <c r="R11" t="s">
        <v>36</v>
      </c>
      <c r="S11" t="s">
        <v>27</v>
      </c>
      <c r="T11">
        <v>31</v>
      </c>
      <c r="U11">
        <v>30</v>
      </c>
      <c r="V11">
        <v>88</v>
      </c>
      <c r="W11">
        <v>7</v>
      </c>
      <c r="X11">
        <v>0</v>
      </c>
      <c r="Y11">
        <v>8</v>
      </c>
      <c r="Z11">
        <v>8</v>
      </c>
    </row>
    <row r="12" spans="1:29" x14ac:dyDescent="0.25">
      <c r="A12" t="s">
        <v>1214</v>
      </c>
      <c r="B12" t="s">
        <v>499</v>
      </c>
      <c r="C12" t="str">
        <f>raw_data[[#This Row],[track_name]]&amp;" | " &amp; raw_data[[#This Row],[artist(s)_name]]</f>
        <v>Still Don't Know My Name | Labrinth</v>
      </c>
      <c r="D12">
        <v>1</v>
      </c>
      <c r="E12">
        <v>2019</v>
      </c>
      <c r="F12">
        <v>10</v>
      </c>
      <c r="G12">
        <v>4</v>
      </c>
      <c r="H12" s="7">
        <f>DATE(raw_data[[#This Row],[released_year]],raw_data[[#This Row],[released_month]],raw_data[[#This Row],[released_day]])</f>
        <v>43742</v>
      </c>
      <c r="I12">
        <v>6332</v>
      </c>
      <c r="J12">
        <v>0</v>
      </c>
      <c r="K12">
        <v>563902868</v>
      </c>
      <c r="L12">
        <v>47</v>
      </c>
      <c r="M12">
        <v>116</v>
      </c>
      <c r="N12">
        <v>266</v>
      </c>
      <c r="O12">
        <v>0</v>
      </c>
      <c r="P12">
        <v>0</v>
      </c>
      <c r="Q12">
        <v>88</v>
      </c>
      <c r="R12" t="s">
        <v>33</v>
      </c>
      <c r="S12" t="s">
        <v>27</v>
      </c>
      <c r="T12">
        <v>31</v>
      </c>
      <c r="U12">
        <v>31</v>
      </c>
      <c r="V12">
        <v>63</v>
      </c>
      <c r="W12">
        <v>47</v>
      </c>
      <c r="X12">
        <v>27</v>
      </c>
      <c r="Y12">
        <v>21</v>
      </c>
      <c r="Z12">
        <v>12</v>
      </c>
    </row>
    <row r="13" spans="1:29" x14ac:dyDescent="0.25">
      <c r="A13" t="s">
        <v>548</v>
      </c>
      <c r="B13" t="s">
        <v>549</v>
      </c>
      <c r="C13" t="str">
        <f>raw_data[[#This Row],[track_name]]&amp;" | " &amp; raw_data[[#This Row],[artist(s)_name]]</f>
        <v>I Was Never There | The Weeknd, Gesaffelstein</v>
      </c>
      <c r="D13">
        <v>2</v>
      </c>
      <c r="E13">
        <v>2018</v>
      </c>
      <c r="F13">
        <v>3</v>
      </c>
      <c r="G13">
        <v>29</v>
      </c>
      <c r="H13" s="7">
        <f>DATE(raw_data[[#This Row],[released_year]],raw_data[[#This Row],[released_month]],raw_data[[#This Row],[released_day]])</f>
        <v>43188</v>
      </c>
      <c r="I13">
        <v>4188</v>
      </c>
      <c r="J13">
        <v>15</v>
      </c>
      <c r="K13">
        <v>705469769</v>
      </c>
      <c r="L13">
        <v>30</v>
      </c>
      <c r="M13">
        <v>70</v>
      </c>
      <c r="N13">
        <v>142</v>
      </c>
      <c r="O13">
        <v>0</v>
      </c>
      <c r="P13">
        <v>27</v>
      </c>
      <c r="Q13">
        <v>114</v>
      </c>
      <c r="R13" t="s">
        <v>131</v>
      </c>
      <c r="S13" t="s">
        <v>27</v>
      </c>
      <c r="T13">
        <v>32</v>
      </c>
      <c r="U13">
        <v>17</v>
      </c>
      <c r="V13">
        <v>74</v>
      </c>
      <c r="W13">
        <v>14</v>
      </c>
      <c r="X13">
        <v>0</v>
      </c>
      <c r="Y13">
        <v>17</v>
      </c>
      <c r="Z13">
        <v>3</v>
      </c>
    </row>
    <row r="14" spans="1:29" x14ac:dyDescent="0.25">
      <c r="A14" t="s">
        <v>1421</v>
      </c>
      <c r="B14" t="s">
        <v>1422</v>
      </c>
      <c r="C14" t="str">
        <f>raw_data[[#This Row],[track_name]]&amp;" | " &amp; raw_data[[#This Row],[artist(s)_name]]</f>
        <v>Iris | The Goo Goo Dolls</v>
      </c>
      <c r="D14">
        <v>1</v>
      </c>
      <c r="E14">
        <v>1998</v>
      </c>
      <c r="F14">
        <v>3</v>
      </c>
      <c r="G14">
        <v>31</v>
      </c>
      <c r="H14" s="7">
        <f>DATE(raw_data[[#This Row],[released_year]],raw_data[[#This Row],[released_month]],raw_data[[#This Row],[released_day]])</f>
        <v>35885</v>
      </c>
      <c r="I14">
        <v>13101</v>
      </c>
      <c r="J14">
        <v>9</v>
      </c>
      <c r="K14">
        <v>1284942608</v>
      </c>
      <c r="L14">
        <v>137</v>
      </c>
      <c r="M14">
        <v>5</v>
      </c>
      <c r="N14">
        <v>582</v>
      </c>
      <c r="O14">
        <v>0</v>
      </c>
      <c r="P14">
        <v>0</v>
      </c>
      <c r="Q14">
        <v>156</v>
      </c>
      <c r="R14" t="s">
        <v>26</v>
      </c>
      <c r="S14" t="s">
        <v>39</v>
      </c>
      <c r="T14">
        <v>32</v>
      </c>
      <c r="U14">
        <v>49</v>
      </c>
      <c r="V14">
        <v>72</v>
      </c>
      <c r="W14">
        <v>0</v>
      </c>
      <c r="X14">
        <v>0</v>
      </c>
      <c r="Y14">
        <v>9</v>
      </c>
      <c r="Z14">
        <v>4</v>
      </c>
    </row>
    <row r="15" spans="1:29" x14ac:dyDescent="0.25">
      <c r="A15" t="s">
        <v>347</v>
      </c>
      <c r="B15" t="s">
        <v>236</v>
      </c>
      <c r="C15" t="str">
        <f>raw_data[[#This Row],[track_name]]&amp;" | " &amp; raw_data[[#This Row],[artist(s)_name]]</f>
        <v>Demons | Imagine Dragons</v>
      </c>
      <c r="D15">
        <v>1</v>
      </c>
      <c r="E15">
        <v>2012</v>
      </c>
      <c r="F15">
        <v>1</v>
      </c>
      <c r="G15">
        <v>1</v>
      </c>
      <c r="H15" s="7">
        <f>DATE(raw_data[[#This Row],[released_year]],raw_data[[#This Row],[released_month]],raw_data[[#This Row],[released_day]])</f>
        <v>40909</v>
      </c>
      <c r="I15">
        <v>26694</v>
      </c>
      <c r="J15">
        <v>13</v>
      </c>
      <c r="K15">
        <v>1840364617</v>
      </c>
      <c r="L15">
        <v>65</v>
      </c>
      <c r="M15">
        <v>82</v>
      </c>
      <c r="N15" s="1">
        <v>3425</v>
      </c>
      <c r="O15">
        <v>4</v>
      </c>
      <c r="P15">
        <v>13</v>
      </c>
      <c r="Q15">
        <v>180</v>
      </c>
      <c r="R15" t="s">
        <v>215</v>
      </c>
      <c r="S15" t="s">
        <v>27</v>
      </c>
      <c r="T15">
        <v>33</v>
      </c>
      <c r="U15">
        <v>38</v>
      </c>
      <c r="V15">
        <v>71</v>
      </c>
      <c r="W15">
        <v>20</v>
      </c>
      <c r="X15">
        <v>0</v>
      </c>
      <c r="Y15">
        <v>28</v>
      </c>
      <c r="Z15">
        <v>5</v>
      </c>
    </row>
    <row r="16" spans="1:29" x14ac:dyDescent="0.25">
      <c r="A16" t="s">
        <v>832</v>
      </c>
      <c r="B16" t="s">
        <v>833</v>
      </c>
      <c r="C16" t="str">
        <f>raw_data[[#This Row],[track_name]]&amp;" | " &amp; raw_data[[#This Row],[artist(s)_name]]</f>
        <v>Happy Xmas (War Is Over) | John Lennon, The Harlem Community Choir, The Plastic Ono Band, Yoko Ono</v>
      </c>
      <c r="D16">
        <v>4</v>
      </c>
      <c r="E16">
        <v>1971</v>
      </c>
      <c r="F16">
        <v>12</v>
      </c>
      <c r="G16">
        <v>1</v>
      </c>
      <c r="H16" s="7">
        <f>DATE(raw_data[[#This Row],[released_year]],raw_data[[#This Row],[released_month]],raw_data[[#This Row],[released_day]])</f>
        <v>26268</v>
      </c>
      <c r="I16">
        <v>10829</v>
      </c>
      <c r="J16">
        <v>0</v>
      </c>
      <c r="K16">
        <v>460492795</v>
      </c>
      <c r="L16">
        <v>130</v>
      </c>
      <c r="M16">
        <v>1</v>
      </c>
      <c r="N16">
        <v>390</v>
      </c>
      <c r="O16">
        <v>0</v>
      </c>
      <c r="P16">
        <v>0</v>
      </c>
      <c r="Q16">
        <v>147</v>
      </c>
      <c r="R16" t="s">
        <v>50</v>
      </c>
      <c r="S16" t="s">
        <v>27</v>
      </c>
      <c r="T16">
        <v>33</v>
      </c>
      <c r="U16">
        <v>39</v>
      </c>
      <c r="V16">
        <v>61</v>
      </c>
      <c r="W16">
        <v>32</v>
      </c>
      <c r="X16">
        <v>0</v>
      </c>
      <c r="Y16">
        <v>77</v>
      </c>
      <c r="Z16">
        <v>3</v>
      </c>
    </row>
    <row r="17" spans="1:26" x14ac:dyDescent="0.25">
      <c r="A17" t="s">
        <v>898</v>
      </c>
      <c r="B17" t="s">
        <v>899</v>
      </c>
      <c r="C17" t="str">
        <f>raw_data[[#This Row],[track_name]]&amp;" | " &amp; raw_data[[#This Row],[artist(s)_name]]</f>
        <v>On Time (with John Legend) | John Legend, Metro Boomin</v>
      </c>
      <c r="D17">
        <v>2</v>
      </c>
      <c r="E17">
        <v>2022</v>
      </c>
      <c r="F17">
        <v>12</v>
      </c>
      <c r="G17">
        <v>2</v>
      </c>
      <c r="H17" s="7">
        <f>DATE(raw_data[[#This Row],[released_year]],raw_data[[#This Row],[released_month]],raw_data[[#This Row],[released_day]])</f>
        <v>44897</v>
      </c>
      <c r="I17">
        <v>398</v>
      </c>
      <c r="J17">
        <v>0</v>
      </c>
      <c r="K17">
        <v>78139948</v>
      </c>
      <c r="L17">
        <v>2</v>
      </c>
      <c r="M17">
        <v>2</v>
      </c>
      <c r="N17">
        <v>6</v>
      </c>
      <c r="O17">
        <v>0</v>
      </c>
      <c r="P17">
        <v>2</v>
      </c>
      <c r="Q17">
        <v>80</v>
      </c>
      <c r="R17" t="s">
        <v>33</v>
      </c>
      <c r="S17" t="s">
        <v>39</v>
      </c>
      <c r="T17">
        <v>33</v>
      </c>
      <c r="U17">
        <v>51</v>
      </c>
      <c r="V17">
        <v>59</v>
      </c>
      <c r="W17">
        <v>76</v>
      </c>
      <c r="X17">
        <v>0</v>
      </c>
      <c r="Y17">
        <v>44</v>
      </c>
      <c r="Z17">
        <v>6</v>
      </c>
    </row>
    <row r="18" spans="1:26" x14ac:dyDescent="0.25">
      <c r="A18" t="s">
        <v>805</v>
      </c>
      <c r="B18" t="s">
        <v>806</v>
      </c>
      <c r="C18" t="str">
        <f>raw_data[[#This Row],[track_name]]&amp;" | " &amp; raw_data[[#This Row],[artist(s)_name]]</f>
        <v>All I Want for Christmas Is You | Mariah Carey</v>
      </c>
      <c r="D18">
        <v>1</v>
      </c>
      <c r="E18">
        <v>1994</v>
      </c>
      <c r="F18">
        <v>10</v>
      </c>
      <c r="G18">
        <v>28</v>
      </c>
      <c r="H18" s="7">
        <f>DATE(raw_data[[#This Row],[released_year]],raw_data[[#This Row],[released_month]],raw_data[[#This Row],[released_day]])</f>
        <v>34635</v>
      </c>
      <c r="I18">
        <v>25653</v>
      </c>
      <c r="J18">
        <v>0</v>
      </c>
      <c r="K18">
        <v>1449779435</v>
      </c>
      <c r="L18">
        <v>387</v>
      </c>
      <c r="M18">
        <v>132</v>
      </c>
      <c r="N18" s="1">
        <v>2094</v>
      </c>
      <c r="O18">
        <v>0</v>
      </c>
      <c r="Q18">
        <v>150</v>
      </c>
      <c r="R18" t="s">
        <v>73</v>
      </c>
      <c r="S18" t="s">
        <v>27</v>
      </c>
      <c r="T18">
        <v>34</v>
      </c>
      <c r="U18">
        <v>33</v>
      </c>
      <c r="V18">
        <v>63</v>
      </c>
      <c r="W18">
        <v>16</v>
      </c>
      <c r="X18">
        <v>0</v>
      </c>
      <c r="Y18">
        <v>7</v>
      </c>
      <c r="Z18">
        <v>4</v>
      </c>
    </row>
    <row r="19" spans="1:26" x14ac:dyDescent="0.25">
      <c r="A19" t="s">
        <v>362</v>
      </c>
      <c r="B19" t="s">
        <v>363</v>
      </c>
      <c r="C19" t="str">
        <f>raw_data[[#This Row],[track_name]]&amp;" | " &amp; raw_data[[#This Row],[artist(s)_name]]</f>
        <v>Car's Outside | James Arthur</v>
      </c>
      <c r="D19">
        <v>1</v>
      </c>
      <c r="E19">
        <v>2019</v>
      </c>
      <c r="F19">
        <v>10</v>
      </c>
      <c r="G19">
        <v>18</v>
      </c>
      <c r="H19" s="7">
        <f>DATE(raw_data[[#This Row],[released_year]],raw_data[[#This Row],[released_month]],raw_data[[#This Row],[released_day]])</f>
        <v>43756</v>
      </c>
      <c r="I19">
        <v>794</v>
      </c>
      <c r="J19">
        <v>10</v>
      </c>
      <c r="K19">
        <v>265882712</v>
      </c>
      <c r="L19">
        <v>38</v>
      </c>
      <c r="M19">
        <v>25</v>
      </c>
      <c r="N19">
        <v>61</v>
      </c>
      <c r="O19">
        <v>0</v>
      </c>
      <c r="P19">
        <v>263</v>
      </c>
      <c r="Q19">
        <v>150</v>
      </c>
      <c r="R19" t="s">
        <v>36</v>
      </c>
      <c r="S19" t="s">
        <v>27</v>
      </c>
      <c r="T19">
        <v>34</v>
      </c>
      <c r="U19">
        <v>24</v>
      </c>
      <c r="V19">
        <v>56</v>
      </c>
      <c r="W19">
        <v>4</v>
      </c>
      <c r="X19">
        <v>0</v>
      </c>
      <c r="Y19">
        <v>11</v>
      </c>
      <c r="Z19">
        <v>3</v>
      </c>
    </row>
    <row r="20" spans="1:26" x14ac:dyDescent="0.25">
      <c r="A20" t="s">
        <v>857</v>
      </c>
      <c r="B20" t="s">
        <v>858</v>
      </c>
      <c r="C20" t="str">
        <f>raw_data[[#This Row],[track_name]]&amp;" | " &amp; raw_data[[#This Row],[artist(s)_name]]</f>
        <v>Christmas (Baby Please Come Home) | Darlene Love</v>
      </c>
      <c r="D20">
        <v>1</v>
      </c>
      <c r="E20">
        <v>1963</v>
      </c>
      <c r="F20">
        <v>11</v>
      </c>
      <c r="G20">
        <v>22</v>
      </c>
      <c r="H20" s="7">
        <f>DATE(raw_data[[#This Row],[released_year]],raw_data[[#This Row],[released_month]],raw_data[[#This Row],[released_day]])</f>
        <v>23337</v>
      </c>
      <c r="I20">
        <v>9122</v>
      </c>
      <c r="J20">
        <v>0</v>
      </c>
      <c r="K20">
        <v>242767149</v>
      </c>
      <c r="L20">
        <v>121</v>
      </c>
      <c r="M20">
        <v>58</v>
      </c>
      <c r="N20">
        <v>212</v>
      </c>
      <c r="O20">
        <v>0</v>
      </c>
      <c r="P20">
        <v>0</v>
      </c>
      <c r="Q20">
        <v>126</v>
      </c>
      <c r="R20" t="s">
        <v>215</v>
      </c>
      <c r="S20" t="s">
        <v>27</v>
      </c>
      <c r="T20">
        <v>34</v>
      </c>
      <c r="U20">
        <v>35</v>
      </c>
      <c r="V20">
        <v>76</v>
      </c>
      <c r="W20">
        <v>39</v>
      </c>
      <c r="X20">
        <v>0</v>
      </c>
      <c r="Y20">
        <v>8</v>
      </c>
      <c r="Z20">
        <v>5</v>
      </c>
    </row>
    <row r="21" spans="1:26" x14ac:dyDescent="0.25">
      <c r="A21" t="s">
        <v>1558</v>
      </c>
      <c r="B21" t="s">
        <v>447</v>
      </c>
      <c r="C21" t="str">
        <f>raw_data[[#This Row],[track_name]]&amp;" | " &amp; raw_data[[#This Row],[artist(s)_name]]</f>
        <v>Static | Steve Lacy</v>
      </c>
      <c r="D21">
        <v>1</v>
      </c>
      <c r="E21">
        <v>2022</v>
      </c>
      <c r="F21">
        <v>7</v>
      </c>
      <c r="G21">
        <v>15</v>
      </c>
      <c r="H21" s="7">
        <f>DATE(raw_data[[#This Row],[released_year]],raw_data[[#This Row],[released_month]],raw_data[[#This Row],[released_day]])</f>
        <v>44757</v>
      </c>
      <c r="I21">
        <v>1613</v>
      </c>
      <c r="J21">
        <v>0</v>
      </c>
      <c r="K21">
        <v>202452860</v>
      </c>
      <c r="L21">
        <v>21</v>
      </c>
      <c r="M21">
        <v>15</v>
      </c>
      <c r="N21">
        <v>13</v>
      </c>
      <c r="O21">
        <v>0</v>
      </c>
      <c r="P21">
        <v>0</v>
      </c>
      <c r="Q21">
        <v>79</v>
      </c>
      <c r="R21" t="s">
        <v>30</v>
      </c>
      <c r="S21" t="s">
        <v>27</v>
      </c>
      <c r="T21">
        <v>34</v>
      </c>
      <c r="U21">
        <v>22</v>
      </c>
      <c r="V21">
        <v>31</v>
      </c>
      <c r="W21">
        <v>43</v>
      </c>
      <c r="X21">
        <v>63</v>
      </c>
      <c r="Y21">
        <v>10</v>
      </c>
      <c r="Z21">
        <v>7</v>
      </c>
    </row>
    <row r="22" spans="1:26" x14ac:dyDescent="0.25">
      <c r="A22" t="s">
        <v>1599</v>
      </c>
      <c r="B22" t="s">
        <v>35</v>
      </c>
      <c r="C22" t="str">
        <f>raw_data[[#This Row],[track_name]]&amp;" | " &amp; raw_data[[#This Row],[artist(s)_name]]</f>
        <v>Sweet Nothing | Taylor Swift</v>
      </c>
      <c r="D22">
        <v>1</v>
      </c>
      <c r="E22">
        <v>2022</v>
      </c>
      <c r="F22">
        <v>10</v>
      </c>
      <c r="G22">
        <v>21</v>
      </c>
      <c r="H22" s="7">
        <f>DATE(raw_data[[#This Row],[released_year]],raw_data[[#This Row],[released_month]],raw_data[[#This Row],[released_day]])</f>
        <v>44855</v>
      </c>
      <c r="I22">
        <v>1747</v>
      </c>
      <c r="J22">
        <v>0</v>
      </c>
      <c r="K22">
        <v>186104310</v>
      </c>
      <c r="L22">
        <v>9</v>
      </c>
      <c r="M22">
        <v>6</v>
      </c>
      <c r="N22">
        <v>13</v>
      </c>
      <c r="O22">
        <v>0</v>
      </c>
      <c r="P22">
        <v>2</v>
      </c>
      <c r="Q22">
        <v>177</v>
      </c>
      <c r="S22" t="s">
        <v>27</v>
      </c>
      <c r="T22">
        <v>34</v>
      </c>
      <c r="U22">
        <v>39</v>
      </c>
      <c r="V22">
        <v>16</v>
      </c>
      <c r="W22">
        <v>97</v>
      </c>
      <c r="X22">
        <v>0</v>
      </c>
      <c r="Y22">
        <v>12</v>
      </c>
      <c r="Z22">
        <v>5</v>
      </c>
    </row>
    <row r="23" spans="1:26" x14ac:dyDescent="0.25">
      <c r="A23" t="s">
        <v>471</v>
      </c>
      <c r="B23" t="s">
        <v>472</v>
      </c>
      <c r="C23" t="str">
        <f>raw_data[[#This Row],[track_name]]&amp;" | " &amp; raw_data[[#This Row],[artist(s)_name]]</f>
        <v>Until I Found You | Stephen Sanchez</v>
      </c>
      <c r="D23">
        <v>1</v>
      </c>
      <c r="E23">
        <v>2021</v>
      </c>
      <c r="F23">
        <v>9</v>
      </c>
      <c r="G23">
        <v>1</v>
      </c>
      <c r="H23" s="7">
        <f>DATE(raw_data[[#This Row],[released_year]],raw_data[[#This Row],[released_month]],raw_data[[#This Row],[released_day]])</f>
        <v>44440</v>
      </c>
      <c r="I23">
        <v>4427</v>
      </c>
      <c r="J23">
        <v>4</v>
      </c>
      <c r="K23">
        <v>726434358</v>
      </c>
      <c r="L23">
        <v>69</v>
      </c>
      <c r="M23">
        <v>100</v>
      </c>
      <c r="N23">
        <v>154</v>
      </c>
      <c r="O23">
        <v>20</v>
      </c>
      <c r="P23">
        <v>438</v>
      </c>
      <c r="Q23">
        <v>202</v>
      </c>
      <c r="R23" t="s">
        <v>131</v>
      </c>
      <c r="S23" t="s">
        <v>27</v>
      </c>
      <c r="T23">
        <v>34</v>
      </c>
      <c r="U23">
        <v>25</v>
      </c>
      <c r="V23">
        <v>51</v>
      </c>
      <c r="W23">
        <v>69</v>
      </c>
      <c r="X23">
        <v>0</v>
      </c>
      <c r="Y23">
        <v>18</v>
      </c>
      <c r="Z23">
        <v>4</v>
      </c>
    </row>
    <row r="24" spans="1:26" x14ac:dyDescent="0.25">
      <c r="A24" t="s">
        <v>187</v>
      </c>
      <c r="B24" t="s">
        <v>188</v>
      </c>
      <c r="C24" t="str">
        <f>raw_data[[#This Row],[track_name]]&amp;" | " &amp; raw_data[[#This Row],[artist(s)_name]]</f>
        <v>Until I Found You (with Em Beihold) - Em Beihold Version | Em Beihold, Stephen Sanchez</v>
      </c>
      <c r="D24">
        <v>2</v>
      </c>
      <c r="E24">
        <v>2022</v>
      </c>
      <c r="F24">
        <v>4</v>
      </c>
      <c r="G24">
        <v>22</v>
      </c>
      <c r="H24" s="7">
        <f>DATE(raw_data[[#This Row],[released_year]],raw_data[[#This Row],[released_month]],raw_data[[#This Row],[released_day]])</f>
        <v>44673</v>
      </c>
      <c r="I24">
        <v>2790</v>
      </c>
      <c r="J24">
        <v>30</v>
      </c>
      <c r="K24">
        <v>600976848</v>
      </c>
      <c r="L24">
        <v>60</v>
      </c>
      <c r="M24">
        <v>96</v>
      </c>
      <c r="N24">
        <v>71</v>
      </c>
      <c r="O24">
        <v>0</v>
      </c>
      <c r="P24">
        <v>115</v>
      </c>
      <c r="Q24">
        <v>101</v>
      </c>
      <c r="R24" t="s">
        <v>131</v>
      </c>
      <c r="S24" t="s">
        <v>27</v>
      </c>
      <c r="T24">
        <v>34</v>
      </c>
      <c r="U24">
        <v>32</v>
      </c>
      <c r="V24">
        <v>57</v>
      </c>
      <c r="W24">
        <v>78</v>
      </c>
      <c r="X24">
        <v>0</v>
      </c>
      <c r="Y24">
        <v>20</v>
      </c>
      <c r="Z24">
        <v>3</v>
      </c>
    </row>
    <row r="25" spans="1:26" x14ac:dyDescent="0.25">
      <c r="A25" t="s">
        <v>1153</v>
      </c>
      <c r="B25" t="s">
        <v>1154</v>
      </c>
      <c r="C25" t="str">
        <f>raw_data[[#This Row],[track_name]]&amp;" | " &amp; raw_data[[#This Row],[artist(s)_name]]</f>
        <v>Boyfriend | Dove Cameron</v>
      </c>
      <c r="D25">
        <v>1</v>
      </c>
      <c r="E25">
        <v>2022</v>
      </c>
      <c r="F25">
        <v>2</v>
      </c>
      <c r="G25">
        <v>11</v>
      </c>
      <c r="H25" s="7">
        <f>DATE(raw_data[[#This Row],[released_year]],raw_data[[#This Row],[released_month]],raw_data[[#This Row],[released_day]])</f>
        <v>44603</v>
      </c>
      <c r="I25">
        <v>3766</v>
      </c>
      <c r="J25">
        <v>0</v>
      </c>
      <c r="K25">
        <v>496311364</v>
      </c>
      <c r="L25">
        <v>76</v>
      </c>
      <c r="M25">
        <v>0</v>
      </c>
      <c r="N25">
        <v>102</v>
      </c>
      <c r="O25">
        <v>0</v>
      </c>
      <c r="P25">
        <v>2</v>
      </c>
      <c r="Q25">
        <v>180</v>
      </c>
      <c r="R25" t="s">
        <v>73</v>
      </c>
      <c r="S25" t="s">
        <v>39</v>
      </c>
      <c r="T25">
        <v>35</v>
      </c>
      <c r="U25">
        <v>23</v>
      </c>
      <c r="V25">
        <v>61</v>
      </c>
      <c r="W25">
        <v>23</v>
      </c>
      <c r="X25">
        <v>0</v>
      </c>
      <c r="Y25">
        <v>19</v>
      </c>
      <c r="Z25">
        <v>6</v>
      </c>
    </row>
    <row r="26" spans="1:26" x14ac:dyDescent="0.25">
      <c r="A26" t="s">
        <v>1031</v>
      </c>
      <c r="B26" t="s">
        <v>1032</v>
      </c>
      <c r="C26" t="str">
        <f>raw_data[[#This Row],[track_name]]&amp;" | " &amp; raw_data[[#This Row],[artist(s)_name]]</f>
        <v>Freaks | Surf Curse</v>
      </c>
      <c r="D26">
        <v>1</v>
      </c>
      <c r="E26">
        <v>2015</v>
      </c>
      <c r="F26">
        <v>5</v>
      </c>
      <c r="G26">
        <v>10</v>
      </c>
      <c r="H26" s="7">
        <f>DATE(raw_data[[#This Row],[released_year]],raw_data[[#This Row],[released_month]],raw_data[[#This Row],[released_day]])</f>
        <v>42134</v>
      </c>
      <c r="I26">
        <v>3006</v>
      </c>
      <c r="J26">
        <v>3</v>
      </c>
      <c r="K26">
        <v>824420218</v>
      </c>
      <c r="L26">
        <v>23</v>
      </c>
      <c r="M26">
        <v>21</v>
      </c>
      <c r="N26">
        <v>121</v>
      </c>
      <c r="O26">
        <v>0</v>
      </c>
      <c r="P26">
        <v>13</v>
      </c>
      <c r="Q26">
        <v>180</v>
      </c>
      <c r="R26" t="s">
        <v>36</v>
      </c>
      <c r="S26" t="s">
        <v>27</v>
      </c>
      <c r="T26">
        <v>35</v>
      </c>
      <c r="U26">
        <v>41</v>
      </c>
      <c r="V26">
        <v>94</v>
      </c>
      <c r="W26">
        <v>0</v>
      </c>
      <c r="X26">
        <v>63</v>
      </c>
      <c r="Y26">
        <v>5</v>
      </c>
      <c r="Z26">
        <v>5</v>
      </c>
    </row>
    <row r="27" spans="1:26" x14ac:dyDescent="0.25">
      <c r="A27" t="s">
        <v>813</v>
      </c>
      <c r="B27" t="s">
        <v>814</v>
      </c>
      <c r="C27" t="str">
        <f>raw_data[[#This Row],[track_name]]&amp;" | " &amp; raw_data[[#This Row],[artist(s)_name]]</f>
        <v>It's Beginning To Look A Lot Like Christmas | Michael Bublï¿</v>
      </c>
      <c r="D27">
        <v>1</v>
      </c>
      <c r="E27">
        <v>2011</v>
      </c>
      <c r="F27">
        <v>10</v>
      </c>
      <c r="G27">
        <v>14</v>
      </c>
      <c r="H27" s="7">
        <f>DATE(raw_data[[#This Row],[released_year]],raw_data[[#This Row],[released_month]],raw_data[[#This Row],[released_day]])</f>
        <v>40830</v>
      </c>
      <c r="I27">
        <v>12353</v>
      </c>
      <c r="J27">
        <v>0</v>
      </c>
      <c r="K27">
        <v>807561936</v>
      </c>
      <c r="L27">
        <v>35</v>
      </c>
      <c r="M27">
        <v>0</v>
      </c>
      <c r="N27">
        <v>549</v>
      </c>
      <c r="O27">
        <v>0</v>
      </c>
      <c r="P27">
        <v>0</v>
      </c>
      <c r="Q27">
        <v>93</v>
      </c>
      <c r="R27" t="s">
        <v>100</v>
      </c>
      <c r="S27" t="s">
        <v>27</v>
      </c>
      <c r="T27">
        <v>35</v>
      </c>
      <c r="U27">
        <v>38</v>
      </c>
      <c r="V27">
        <v>23</v>
      </c>
      <c r="W27">
        <v>91</v>
      </c>
      <c r="X27">
        <v>0</v>
      </c>
      <c r="Y27">
        <v>29</v>
      </c>
      <c r="Z27">
        <v>3</v>
      </c>
    </row>
    <row r="28" spans="1:26" x14ac:dyDescent="0.25">
      <c r="A28" t="s">
        <v>271</v>
      </c>
      <c r="B28" t="s">
        <v>272</v>
      </c>
      <c r="C28" t="str">
        <f>raw_data[[#This Row],[track_name]]&amp;" | " &amp; raw_data[[#This Row],[artist(s)_name]]</f>
        <v>lovely - Bonus Track | Billie Eilish, Khalid</v>
      </c>
      <c r="D28">
        <v>2</v>
      </c>
      <c r="E28">
        <v>2017</v>
      </c>
      <c r="F28">
        <v>8</v>
      </c>
      <c r="G28">
        <v>11</v>
      </c>
      <c r="H28" s="7">
        <f>DATE(raw_data[[#This Row],[released_year]],raw_data[[#This Row],[released_month]],raw_data[[#This Row],[released_day]])</f>
        <v>42958</v>
      </c>
      <c r="I28">
        <v>15032</v>
      </c>
      <c r="J28">
        <v>30</v>
      </c>
      <c r="K28">
        <v>2355719893</v>
      </c>
      <c r="L28">
        <v>221</v>
      </c>
      <c r="M28">
        <v>96</v>
      </c>
      <c r="N28" s="1">
        <v>1078</v>
      </c>
      <c r="O28">
        <v>2</v>
      </c>
      <c r="P28">
        <v>136</v>
      </c>
      <c r="Q28">
        <v>115</v>
      </c>
      <c r="R28" t="s">
        <v>100</v>
      </c>
      <c r="S28" t="s">
        <v>39</v>
      </c>
      <c r="T28">
        <v>35</v>
      </c>
      <c r="U28">
        <v>12</v>
      </c>
      <c r="V28">
        <v>30</v>
      </c>
      <c r="W28">
        <v>93</v>
      </c>
      <c r="X28">
        <v>0</v>
      </c>
      <c r="Y28">
        <v>10</v>
      </c>
      <c r="Z28">
        <v>3</v>
      </c>
    </row>
    <row r="29" spans="1:26" x14ac:dyDescent="0.25">
      <c r="A29" t="s">
        <v>1116</v>
      </c>
      <c r="B29" t="s">
        <v>1117</v>
      </c>
      <c r="C29" t="str">
        <f>raw_data[[#This Row],[track_name]]&amp;" | " &amp; raw_data[[#This Row],[artist(s)_name]]</f>
        <v>Mr. Brightside | The Killers</v>
      </c>
      <c r="D29">
        <v>1</v>
      </c>
      <c r="E29">
        <v>2003</v>
      </c>
      <c r="F29">
        <v>9</v>
      </c>
      <c r="G29">
        <v>23</v>
      </c>
      <c r="H29" s="7">
        <f>DATE(raw_data[[#This Row],[released_year]],raw_data[[#This Row],[released_month]],raw_data[[#This Row],[released_day]])</f>
        <v>37887</v>
      </c>
      <c r="I29">
        <v>51979</v>
      </c>
      <c r="J29">
        <v>15</v>
      </c>
      <c r="K29">
        <v>1806617704</v>
      </c>
      <c r="L29">
        <v>306</v>
      </c>
      <c r="M29">
        <v>99</v>
      </c>
      <c r="N29" s="1">
        <v>5063</v>
      </c>
      <c r="O29">
        <v>2</v>
      </c>
      <c r="P29">
        <v>120</v>
      </c>
      <c r="Q29">
        <v>148</v>
      </c>
      <c r="R29" t="s">
        <v>30</v>
      </c>
      <c r="S29" t="s">
        <v>27</v>
      </c>
      <c r="T29">
        <v>35</v>
      </c>
      <c r="U29">
        <v>24</v>
      </c>
      <c r="V29">
        <v>93</v>
      </c>
      <c r="W29">
        <v>0</v>
      </c>
      <c r="X29">
        <v>0</v>
      </c>
      <c r="Y29">
        <v>10</v>
      </c>
      <c r="Z29">
        <v>8</v>
      </c>
    </row>
    <row r="30" spans="1:26" x14ac:dyDescent="0.25">
      <c r="A30" t="s">
        <v>1383</v>
      </c>
      <c r="B30" t="s">
        <v>1384</v>
      </c>
      <c r="C30" t="str">
        <f>raw_data[[#This Row],[track_name]]&amp;" | " &amp; raw_data[[#This Row],[artist(s)_name]]</f>
        <v>In The Stars | Benson Boone</v>
      </c>
      <c r="D30">
        <v>1</v>
      </c>
      <c r="E30">
        <v>2022</v>
      </c>
      <c r="F30">
        <v>4</v>
      </c>
      <c r="G30">
        <v>29</v>
      </c>
      <c r="H30" s="7">
        <f>DATE(raw_data[[#This Row],[released_year]],raw_data[[#This Row],[released_month]],raw_data[[#This Row],[released_day]])</f>
        <v>44680</v>
      </c>
      <c r="I30">
        <v>2224</v>
      </c>
      <c r="J30">
        <v>8</v>
      </c>
      <c r="K30">
        <v>382199619</v>
      </c>
      <c r="L30">
        <v>48</v>
      </c>
      <c r="M30">
        <v>40</v>
      </c>
      <c r="N30">
        <v>87</v>
      </c>
      <c r="O30">
        <v>1</v>
      </c>
      <c r="P30">
        <v>210</v>
      </c>
      <c r="Q30">
        <v>78</v>
      </c>
      <c r="R30" t="s">
        <v>131</v>
      </c>
      <c r="S30" t="s">
        <v>27</v>
      </c>
      <c r="T30">
        <v>36</v>
      </c>
      <c r="U30">
        <v>30</v>
      </c>
      <c r="V30">
        <v>54</v>
      </c>
      <c r="W30">
        <v>34</v>
      </c>
      <c r="X30">
        <v>0</v>
      </c>
      <c r="Y30">
        <v>14</v>
      </c>
      <c r="Z30">
        <v>5</v>
      </c>
    </row>
    <row r="31" spans="1:26" x14ac:dyDescent="0.25">
      <c r="A31" t="s">
        <v>651</v>
      </c>
      <c r="B31" t="s">
        <v>63</v>
      </c>
      <c r="C31" t="str">
        <f>raw_data[[#This Row],[track_name]]&amp;" | " &amp; raw_data[[#This Row],[artist(s)_name]]</f>
        <v>Nobody Gets Me | SZA</v>
      </c>
      <c r="D31">
        <v>1</v>
      </c>
      <c r="E31">
        <v>2022</v>
      </c>
      <c r="F31">
        <v>12</v>
      </c>
      <c r="G31">
        <v>9</v>
      </c>
      <c r="H31" s="7">
        <f>DATE(raw_data[[#This Row],[released_year]],raw_data[[#This Row],[released_month]],raw_data[[#This Row],[released_day]])</f>
        <v>44904</v>
      </c>
      <c r="I31">
        <v>2536</v>
      </c>
      <c r="J31">
        <v>6</v>
      </c>
      <c r="K31">
        <v>284908316</v>
      </c>
      <c r="L31">
        <v>59</v>
      </c>
      <c r="M31">
        <v>100</v>
      </c>
      <c r="N31">
        <v>58</v>
      </c>
      <c r="O31">
        <v>13</v>
      </c>
      <c r="P31">
        <v>2</v>
      </c>
      <c r="Q31">
        <v>100</v>
      </c>
      <c r="R31" t="s">
        <v>73</v>
      </c>
      <c r="S31" t="s">
        <v>27</v>
      </c>
      <c r="T31">
        <v>36</v>
      </c>
      <c r="U31">
        <v>28</v>
      </c>
      <c r="V31">
        <v>28</v>
      </c>
      <c r="W31">
        <v>81</v>
      </c>
      <c r="X31">
        <v>0</v>
      </c>
      <c r="Y31">
        <v>18</v>
      </c>
      <c r="Z31">
        <v>3</v>
      </c>
    </row>
    <row r="32" spans="1:26" x14ac:dyDescent="0.25">
      <c r="A32" t="s">
        <v>838</v>
      </c>
      <c r="B32" t="s">
        <v>839</v>
      </c>
      <c r="C32" t="str">
        <f>raw_data[[#This Row],[track_name]]&amp;" | " &amp; raw_data[[#This Row],[artist(s)_name]]</f>
        <v>The Christmas Song (Merry Christmas To You) - Remastered 1999 | Nat King Cole</v>
      </c>
      <c r="D32">
        <v>1</v>
      </c>
      <c r="E32">
        <v>1946</v>
      </c>
      <c r="F32">
        <v>11</v>
      </c>
      <c r="G32">
        <v>1</v>
      </c>
      <c r="H32" s="7">
        <f>DATE(raw_data[[#This Row],[released_year]],raw_data[[#This Row],[released_month]],raw_data[[#This Row],[released_day]])</f>
        <v>17107</v>
      </c>
      <c r="I32">
        <v>11500</v>
      </c>
      <c r="J32">
        <v>0</v>
      </c>
      <c r="K32">
        <v>389771964</v>
      </c>
      <c r="L32">
        <v>140</v>
      </c>
      <c r="M32">
        <v>72</v>
      </c>
      <c r="N32">
        <v>251</v>
      </c>
      <c r="O32">
        <v>0</v>
      </c>
      <c r="P32">
        <v>0</v>
      </c>
      <c r="Q32">
        <v>139</v>
      </c>
      <c r="R32" t="s">
        <v>30</v>
      </c>
      <c r="S32" t="s">
        <v>27</v>
      </c>
      <c r="T32">
        <v>36</v>
      </c>
      <c r="U32">
        <v>22</v>
      </c>
      <c r="V32">
        <v>15</v>
      </c>
      <c r="W32">
        <v>84</v>
      </c>
      <c r="X32">
        <v>0</v>
      </c>
      <c r="Y32">
        <v>11</v>
      </c>
      <c r="Z32">
        <v>4</v>
      </c>
    </row>
    <row r="33" spans="1:26" x14ac:dyDescent="0.25">
      <c r="A33" t="s">
        <v>608</v>
      </c>
      <c r="B33" t="s">
        <v>124</v>
      </c>
      <c r="C33" t="str">
        <f>raw_data[[#This Row],[track_name]]&amp;" | " &amp; raw_data[[#This Row],[artist(s)_name]]</f>
        <v>The Hills | The Weeknd</v>
      </c>
      <c r="D33">
        <v>1</v>
      </c>
      <c r="E33">
        <v>2015</v>
      </c>
      <c r="F33">
        <v>5</v>
      </c>
      <c r="G33">
        <v>27</v>
      </c>
      <c r="H33" s="7">
        <f>DATE(raw_data[[#This Row],[released_year]],raw_data[[#This Row],[released_month]],raw_data[[#This Row],[released_day]])</f>
        <v>42151</v>
      </c>
      <c r="I33">
        <v>25744</v>
      </c>
      <c r="J33">
        <v>4</v>
      </c>
      <c r="K33">
        <v>1947371785</v>
      </c>
      <c r="L33">
        <v>122</v>
      </c>
      <c r="M33">
        <v>94</v>
      </c>
      <c r="N33" s="1">
        <v>1992</v>
      </c>
      <c r="O33">
        <v>0</v>
      </c>
      <c r="P33">
        <v>18</v>
      </c>
      <c r="Q33">
        <v>136</v>
      </c>
      <c r="S33" t="s">
        <v>39</v>
      </c>
      <c r="T33">
        <v>36</v>
      </c>
      <c r="U33">
        <v>12</v>
      </c>
      <c r="V33">
        <v>57</v>
      </c>
      <c r="W33">
        <v>9</v>
      </c>
      <c r="X33">
        <v>0</v>
      </c>
      <c r="Y33">
        <v>14</v>
      </c>
      <c r="Z33">
        <v>8</v>
      </c>
    </row>
    <row r="34" spans="1:26" x14ac:dyDescent="0.25">
      <c r="A34" t="s">
        <v>1170</v>
      </c>
      <c r="B34" t="s">
        <v>1171</v>
      </c>
      <c r="C34" t="str">
        <f>raw_data[[#This Row],[track_name]]&amp;" | " &amp; raw_data[[#This Row],[artist(s)_name]]</f>
        <v>All For Us - from the HBO Original Series Euphoria | Labrinth, Zendaya</v>
      </c>
      <c r="D34">
        <v>2</v>
      </c>
      <c r="E34">
        <v>2019</v>
      </c>
      <c r="F34">
        <v>8</v>
      </c>
      <c r="G34">
        <v>4</v>
      </c>
      <c r="H34" s="7">
        <f>DATE(raw_data[[#This Row],[released_year]],raw_data[[#This Row],[released_month]],raw_data[[#This Row],[released_day]])</f>
        <v>43681</v>
      </c>
      <c r="I34">
        <v>5342</v>
      </c>
      <c r="J34">
        <v>0</v>
      </c>
      <c r="K34">
        <v>426204830</v>
      </c>
      <c r="L34">
        <v>33</v>
      </c>
      <c r="M34">
        <v>123</v>
      </c>
      <c r="N34">
        <v>7</v>
      </c>
      <c r="O34">
        <v>0</v>
      </c>
      <c r="P34">
        <v>4</v>
      </c>
      <c r="Q34">
        <v>141</v>
      </c>
      <c r="R34" t="s">
        <v>215</v>
      </c>
      <c r="S34" t="s">
        <v>27</v>
      </c>
      <c r="T34">
        <v>37</v>
      </c>
      <c r="U34">
        <v>17</v>
      </c>
      <c r="V34">
        <v>67</v>
      </c>
      <c r="W34">
        <v>2</v>
      </c>
      <c r="X34">
        <v>0</v>
      </c>
      <c r="Y34">
        <v>34</v>
      </c>
      <c r="Z34">
        <v>9</v>
      </c>
    </row>
    <row r="35" spans="1:26" x14ac:dyDescent="0.25">
      <c r="A35" t="s">
        <v>364</v>
      </c>
      <c r="B35" t="s">
        <v>365</v>
      </c>
      <c r="C35" t="str">
        <f>raw_data[[#This Row],[track_name]]&amp;" | " &amp; raw_data[[#This Row],[artist(s)_name]]</f>
        <v>Apocalypse | Cigarettes After Sex</v>
      </c>
      <c r="D35">
        <v>1</v>
      </c>
      <c r="E35">
        <v>2017</v>
      </c>
      <c r="F35">
        <v>3</v>
      </c>
      <c r="G35">
        <v>21</v>
      </c>
      <c r="H35" s="7">
        <f>DATE(raw_data[[#This Row],[released_year]],raw_data[[#This Row],[released_month]],raw_data[[#This Row],[released_day]])</f>
        <v>42815</v>
      </c>
      <c r="I35">
        <v>13091</v>
      </c>
      <c r="J35">
        <v>17</v>
      </c>
      <c r="K35">
        <v>841749534</v>
      </c>
      <c r="L35">
        <v>61</v>
      </c>
      <c r="M35">
        <v>96</v>
      </c>
      <c r="N35">
        <v>790</v>
      </c>
      <c r="O35">
        <v>2</v>
      </c>
      <c r="P35">
        <v>116</v>
      </c>
      <c r="Q35">
        <v>94</v>
      </c>
      <c r="R35" t="s">
        <v>33</v>
      </c>
      <c r="S35" t="s">
        <v>27</v>
      </c>
      <c r="T35">
        <v>37</v>
      </c>
      <c r="U35">
        <v>17</v>
      </c>
      <c r="V35">
        <v>47</v>
      </c>
      <c r="W35">
        <v>2</v>
      </c>
      <c r="X35">
        <v>46</v>
      </c>
      <c r="Y35">
        <v>11</v>
      </c>
      <c r="Z35">
        <v>3</v>
      </c>
    </row>
    <row r="36" spans="1:26" x14ac:dyDescent="0.25">
      <c r="A36" t="s">
        <v>1548</v>
      </c>
      <c r="B36" t="s">
        <v>1048</v>
      </c>
      <c r="C36" t="str">
        <f>raw_data[[#This Row],[track_name]]&amp;" | " &amp; raw_data[[#This Row],[artist(s)_name]]</f>
        <v>Bound 2 | Kanye West</v>
      </c>
      <c r="D36">
        <v>1</v>
      </c>
      <c r="E36">
        <v>2013</v>
      </c>
      <c r="F36">
        <v>1</v>
      </c>
      <c r="G36">
        <v>1</v>
      </c>
      <c r="H36" s="7">
        <f>DATE(raw_data[[#This Row],[released_year]],raw_data[[#This Row],[released_month]],raw_data[[#This Row],[released_day]])</f>
        <v>41275</v>
      </c>
      <c r="I36">
        <v>19806</v>
      </c>
      <c r="J36">
        <v>7</v>
      </c>
      <c r="K36">
        <v>703301727</v>
      </c>
      <c r="L36">
        <v>33</v>
      </c>
      <c r="M36">
        <v>11</v>
      </c>
      <c r="N36">
        <v>274</v>
      </c>
      <c r="O36">
        <v>0</v>
      </c>
      <c r="P36">
        <v>0</v>
      </c>
      <c r="Q36">
        <v>149</v>
      </c>
      <c r="R36" t="s">
        <v>30</v>
      </c>
      <c r="S36" t="s">
        <v>27</v>
      </c>
      <c r="T36">
        <v>37</v>
      </c>
      <c r="U36">
        <v>28</v>
      </c>
      <c r="V36">
        <v>66</v>
      </c>
      <c r="W36">
        <v>14</v>
      </c>
      <c r="X36">
        <v>0</v>
      </c>
      <c r="Y36">
        <v>9</v>
      </c>
      <c r="Z36">
        <v>5</v>
      </c>
    </row>
    <row r="37" spans="1:26" x14ac:dyDescent="0.25">
      <c r="A37" t="s">
        <v>1390</v>
      </c>
      <c r="B37" t="s">
        <v>1190</v>
      </c>
      <c r="C37" t="str">
        <f>raw_data[[#This Row],[track_name]]&amp;" | " &amp; raw_data[[#This Row],[artist(s)_name]]</f>
        <v>Crown | Kendrick Lamar</v>
      </c>
      <c r="D37">
        <v>1</v>
      </c>
      <c r="E37">
        <v>2022</v>
      </c>
      <c r="F37">
        <v>5</v>
      </c>
      <c r="G37">
        <v>13</v>
      </c>
      <c r="H37" s="7">
        <f>DATE(raw_data[[#This Row],[released_year]],raw_data[[#This Row],[released_month]],raw_data[[#This Row],[released_day]])</f>
        <v>44694</v>
      </c>
      <c r="I37">
        <v>1493</v>
      </c>
      <c r="J37">
        <v>0</v>
      </c>
      <c r="K37">
        <v>42485571</v>
      </c>
      <c r="L37">
        <v>2</v>
      </c>
      <c r="M37">
        <v>0</v>
      </c>
      <c r="N37">
        <v>10</v>
      </c>
      <c r="O37">
        <v>0</v>
      </c>
      <c r="P37">
        <v>0</v>
      </c>
      <c r="Q37">
        <v>170</v>
      </c>
      <c r="R37" t="s">
        <v>30</v>
      </c>
      <c r="S37" t="s">
        <v>39</v>
      </c>
      <c r="T37">
        <v>37</v>
      </c>
      <c r="U37">
        <v>14</v>
      </c>
      <c r="V37">
        <v>24</v>
      </c>
      <c r="W37">
        <v>80</v>
      </c>
      <c r="X37">
        <v>0</v>
      </c>
      <c r="Y37">
        <v>11</v>
      </c>
      <c r="Z37">
        <v>4</v>
      </c>
    </row>
    <row r="38" spans="1:26" x14ac:dyDescent="0.25">
      <c r="A38" t="s">
        <v>1427</v>
      </c>
      <c r="B38" t="s">
        <v>1428</v>
      </c>
      <c r="C38" t="str">
        <f>raw_data[[#This Row],[track_name]]&amp;" | " &amp; raw_data[[#This Row],[artist(s)_name]]</f>
        <v>Good Looking | Suki Waterhouse</v>
      </c>
      <c r="D38">
        <v>1</v>
      </c>
      <c r="E38">
        <v>2017</v>
      </c>
      <c r="F38">
        <v>10</v>
      </c>
      <c r="G38">
        <v>20</v>
      </c>
      <c r="H38" s="7">
        <f>DATE(raw_data[[#This Row],[released_year]],raw_data[[#This Row],[released_month]],raw_data[[#This Row],[released_day]])</f>
        <v>43028</v>
      </c>
      <c r="I38">
        <v>2264</v>
      </c>
      <c r="J38">
        <v>0</v>
      </c>
      <c r="K38">
        <v>184706613</v>
      </c>
      <c r="L38">
        <v>11</v>
      </c>
      <c r="M38">
        <v>6</v>
      </c>
      <c r="N38">
        <v>25</v>
      </c>
      <c r="O38">
        <v>0</v>
      </c>
      <c r="P38">
        <v>1</v>
      </c>
      <c r="Q38">
        <v>150</v>
      </c>
      <c r="R38" t="s">
        <v>100</v>
      </c>
      <c r="S38" t="s">
        <v>27</v>
      </c>
      <c r="T38">
        <v>37</v>
      </c>
      <c r="U38">
        <v>27</v>
      </c>
      <c r="V38">
        <v>56</v>
      </c>
      <c r="W38">
        <v>8</v>
      </c>
      <c r="X38">
        <v>0</v>
      </c>
      <c r="Y38">
        <v>13</v>
      </c>
      <c r="Z38">
        <v>3</v>
      </c>
    </row>
    <row r="39" spans="1:26" x14ac:dyDescent="0.25">
      <c r="A39" t="s">
        <v>1560</v>
      </c>
      <c r="B39" t="s">
        <v>176</v>
      </c>
      <c r="C39" t="str">
        <f>raw_data[[#This Row],[track_name]]&amp;" | " &amp; raw_data[[#This Row],[artist(s)_name]]</f>
        <v>Sparks | Coldplay</v>
      </c>
      <c r="D39">
        <v>1</v>
      </c>
      <c r="E39">
        <v>2000</v>
      </c>
      <c r="F39">
        <v>7</v>
      </c>
      <c r="G39">
        <v>10</v>
      </c>
      <c r="H39" s="7">
        <f>DATE(raw_data[[#This Row],[released_year]],raw_data[[#This Row],[released_month]],raw_data[[#This Row],[released_day]])</f>
        <v>36717</v>
      </c>
      <c r="I39">
        <v>10826</v>
      </c>
      <c r="J39">
        <v>4</v>
      </c>
      <c r="K39">
        <v>624101957</v>
      </c>
      <c r="L39">
        <v>24</v>
      </c>
      <c r="M39">
        <v>0</v>
      </c>
      <c r="N39">
        <v>805</v>
      </c>
      <c r="O39">
        <v>0</v>
      </c>
      <c r="P39">
        <v>0</v>
      </c>
      <c r="Q39">
        <v>103</v>
      </c>
      <c r="R39" t="s">
        <v>30</v>
      </c>
      <c r="S39" t="s">
        <v>27</v>
      </c>
      <c r="T39">
        <v>37</v>
      </c>
      <c r="U39">
        <v>17</v>
      </c>
      <c r="V39">
        <v>27</v>
      </c>
      <c r="W39">
        <v>75</v>
      </c>
      <c r="X39">
        <v>5</v>
      </c>
      <c r="Y39">
        <v>10</v>
      </c>
      <c r="Z39">
        <v>3</v>
      </c>
    </row>
    <row r="40" spans="1:26" x14ac:dyDescent="0.25">
      <c r="A40" t="s">
        <v>1389</v>
      </c>
      <c r="B40" t="s">
        <v>684</v>
      </c>
      <c r="C40" t="str">
        <f>raw_data[[#This Row],[track_name]]&amp;" | " &amp; raw_data[[#This Row],[artist(s)_name]]</f>
        <v>Thousand Miles | The Kid Laroi</v>
      </c>
      <c r="D40">
        <v>1</v>
      </c>
      <c r="E40">
        <v>2022</v>
      </c>
      <c r="F40">
        <v>4</v>
      </c>
      <c r="G40">
        <v>22</v>
      </c>
      <c r="H40" s="7">
        <f>DATE(raw_data[[#This Row],[released_year]],raw_data[[#This Row],[released_month]],raw_data[[#This Row],[released_day]])</f>
        <v>44673</v>
      </c>
      <c r="I40">
        <v>2050</v>
      </c>
      <c r="J40">
        <v>0</v>
      </c>
      <c r="K40">
        <v>244741137</v>
      </c>
      <c r="L40">
        <v>52</v>
      </c>
      <c r="M40">
        <v>9</v>
      </c>
      <c r="N40">
        <v>46</v>
      </c>
      <c r="O40">
        <v>0</v>
      </c>
      <c r="P40">
        <v>1</v>
      </c>
      <c r="Q40">
        <v>81</v>
      </c>
      <c r="R40" t="s">
        <v>73</v>
      </c>
      <c r="S40" t="s">
        <v>27</v>
      </c>
      <c r="T40">
        <v>38</v>
      </c>
      <c r="U40">
        <v>20</v>
      </c>
      <c r="V40">
        <v>66</v>
      </c>
      <c r="W40">
        <v>9</v>
      </c>
      <c r="X40">
        <v>0</v>
      </c>
      <c r="Y40">
        <v>9</v>
      </c>
      <c r="Z40">
        <v>8</v>
      </c>
    </row>
    <row r="41" spans="1:26" x14ac:dyDescent="0.25">
      <c r="A41" t="s">
        <v>777</v>
      </c>
      <c r="B41" t="s">
        <v>778</v>
      </c>
      <c r="C41" t="str">
        <f>raw_data[[#This Row],[track_name]]&amp;" | " &amp; raw_data[[#This Row],[artist(s)_name]]</f>
        <v>Dream On | Aerosmith</v>
      </c>
      <c r="D41">
        <v>1</v>
      </c>
      <c r="E41">
        <v>1973</v>
      </c>
      <c r="F41">
        <v>1</v>
      </c>
      <c r="G41">
        <v>5</v>
      </c>
      <c r="H41" s="7">
        <f>DATE(raw_data[[#This Row],[released_year]],raw_data[[#This Row],[released_month]],raw_data[[#This Row],[released_day]])</f>
        <v>26669</v>
      </c>
      <c r="I41">
        <v>168</v>
      </c>
      <c r="J41">
        <v>0</v>
      </c>
      <c r="K41">
        <v>838586769</v>
      </c>
      <c r="L41">
        <v>0</v>
      </c>
      <c r="M41">
        <v>0</v>
      </c>
      <c r="N41">
        <v>5</v>
      </c>
      <c r="O41">
        <v>0</v>
      </c>
      <c r="P41">
        <v>0</v>
      </c>
      <c r="Q41">
        <v>80</v>
      </c>
      <c r="R41" t="s">
        <v>33</v>
      </c>
      <c r="S41" t="s">
        <v>39</v>
      </c>
      <c r="T41">
        <v>39</v>
      </c>
      <c r="U41">
        <v>24</v>
      </c>
      <c r="V41">
        <v>43</v>
      </c>
      <c r="W41">
        <v>39</v>
      </c>
      <c r="X41">
        <v>0</v>
      </c>
      <c r="Y41">
        <v>23</v>
      </c>
      <c r="Z41">
        <v>3</v>
      </c>
    </row>
    <row r="42" spans="1:26" x14ac:dyDescent="0.25">
      <c r="A42" t="s">
        <v>1046</v>
      </c>
      <c r="B42" t="s">
        <v>32</v>
      </c>
      <c r="C42" t="str">
        <f>raw_data[[#This Row],[track_name]]&amp;" | " &amp; raw_data[[#This Row],[artist(s)_name]]</f>
        <v>happier | Olivia Rodrigo</v>
      </c>
      <c r="D42">
        <v>1</v>
      </c>
      <c r="E42">
        <v>2021</v>
      </c>
      <c r="F42">
        <v>5</v>
      </c>
      <c r="G42">
        <v>21</v>
      </c>
      <c r="H42" s="7">
        <f>DATE(raw_data[[#This Row],[released_year]],raw_data[[#This Row],[released_month]],raw_data[[#This Row],[released_day]])</f>
        <v>44337</v>
      </c>
      <c r="I42">
        <v>3069</v>
      </c>
      <c r="J42">
        <v>4</v>
      </c>
      <c r="K42">
        <v>850608354</v>
      </c>
      <c r="L42">
        <v>25</v>
      </c>
      <c r="M42">
        <v>46</v>
      </c>
      <c r="N42">
        <v>105</v>
      </c>
      <c r="O42">
        <v>0</v>
      </c>
      <c r="P42">
        <v>45</v>
      </c>
      <c r="Q42">
        <v>169</v>
      </c>
      <c r="R42" t="s">
        <v>53</v>
      </c>
      <c r="S42" t="s">
        <v>27</v>
      </c>
      <c r="T42">
        <v>39</v>
      </c>
      <c r="U42">
        <v>36</v>
      </c>
      <c r="V42">
        <v>45</v>
      </c>
      <c r="W42">
        <v>81</v>
      </c>
      <c r="X42">
        <v>0</v>
      </c>
      <c r="Y42">
        <v>8</v>
      </c>
      <c r="Z42">
        <v>13</v>
      </c>
    </row>
    <row r="43" spans="1:26" x14ac:dyDescent="0.25">
      <c r="A43" t="s">
        <v>1278</v>
      </c>
      <c r="B43" t="s">
        <v>1279</v>
      </c>
      <c r="C43" t="str">
        <f>raw_data[[#This Row],[track_name]]&amp;" | " &amp; raw_data[[#This Row],[artist(s)_name]]</f>
        <v>O.O | NMIXX</v>
      </c>
      <c r="D43">
        <v>1</v>
      </c>
      <c r="E43">
        <v>2022</v>
      </c>
      <c r="F43">
        <v>2</v>
      </c>
      <c r="G43">
        <v>22</v>
      </c>
      <c r="H43" s="7">
        <f>DATE(raw_data[[#This Row],[released_year]],raw_data[[#This Row],[released_month]],raw_data[[#This Row],[released_day]])</f>
        <v>44614</v>
      </c>
      <c r="I43">
        <v>290</v>
      </c>
      <c r="J43">
        <v>0</v>
      </c>
      <c r="K43">
        <v>135444283</v>
      </c>
      <c r="L43">
        <v>9</v>
      </c>
      <c r="M43">
        <v>66</v>
      </c>
      <c r="N43">
        <v>10</v>
      </c>
      <c r="O43">
        <v>0</v>
      </c>
      <c r="P43">
        <v>0</v>
      </c>
      <c r="Q43">
        <v>200</v>
      </c>
      <c r="R43" t="s">
        <v>26</v>
      </c>
      <c r="S43" t="s">
        <v>39</v>
      </c>
      <c r="T43">
        <v>39</v>
      </c>
      <c r="U43">
        <v>28</v>
      </c>
      <c r="V43">
        <v>77</v>
      </c>
      <c r="W43">
        <v>4</v>
      </c>
      <c r="X43">
        <v>0</v>
      </c>
      <c r="Y43">
        <v>6</v>
      </c>
      <c r="Z43">
        <v>29</v>
      </c>
    </row>
    <row r="44" spans="1:26" x14ac:dyDescent="0.25">
      <c r="A44" t="s">
        <v>1219</v>
      </c>
      <c r="B44" t="s">
        <v>499</v>
      </c>
      <c r="C44" t="str">
        <f>raw_data[[#This Row],[track_name]]&amp;" | " &amp; raw_data[[#This Row],[artist(s)_name]]</f>
        <v>When I R.I.P. | Labrinth</v>
      </c>
      <c r="D44">
        <v>1</v>
      </c>
      <c r="E44">
        <v>2019</v>
      </c>
      <c r="F44">
        <v>10</v>
      </c>
      <c r="G44">
        <v>4</v>
      </c>
      <c r="H44" s="7">
        <f>DATE(raw_data[[#This Row],[released_year]],raw_data[[#This Row],[released_month]],raw_data[[#This Row],[released_day]])</f>
        <v>43742</v>
      </c>
      <c r="I44">
        <v>2578</v>
      </c>
      <c r="J44">
        <v>0</v>
      </c>
      <c r="K44">
        <v>203680270</v>
      </c>
      <c r="L44">
        <v>8</v>
      </c>
      <c r="M44">
        <v>67</v>
      </c>
      <c r="N44">
        <v>66</v>
      </c>
      <c r="O44">
        <v>0</v>
      </c>
      <c r="P44">
        <v>0</v>
      </c>
      <c r="Q44">
        <v>80</v>
      </c>
      <c r="R44" t="s">
        <v>64</v>
      </c>
      <c r="S44" t="s">
        <v>39</v>
      </c>
      <c r="T44">
        <v>39</v>
      </c>
      <c r="U44">
        <v>45</v>
      </c>
      <c r="V44">
        <v>55</v>
      </c>
      <c r="W44">
        <v>73</v>
      </c>
      <c r="X44">
        <v>0</v>
      </c>
      <c r="Y44">
        <v>9</v>
      </c>
      <c r="Z44">
        <v>21</v>
      </c>
    </row>
    <row r="45" spans="1:26" x14ac:dyDescent="0.25">
      <c r="A45" t="s">
        <v>757</v>
      </c>
      <c r="B45" t="s">
        <v>758</v>
      </c>
      <c r="C45" t="str">
        <f>raw_data[[#This Row],[track_name]]&amp;" | " &amp; raw_data[[#This Row],[artist(s)_name]]</f>
        <v>Atlantis | Seafret</v>
      </c>
      <c r="D45">
        <v>1</v>
      </c>
      <c r="E45">
        <v>2015</v>
      </c>
      <c r="F45">
        <v>4</v>
      </c>
      <c r="G45">
        <v>22</v>
      </c>
      <c r="H45" s="7">
        <f>DATE(raw_data[[#This Row],[released_year]],raw_data[[#This Row],[released_month]],raw_data[[#This Row],[released_day]])</f>
        <v>42116</v>
      </c>
      <c r="I45">
        <v>3045</v>
      </c>
      <c r="J45">
        <v>6</v>
      </c>
      <c r="K45">
        <v>571386359</v>
      </c>
      <c r="L45">
        <v>43</v>
      </c>
      <c r="M45">
        <v>53</v>
      </c>
      <c r="N45">
        <v>134</v>
      </c>
      <c r="O45">
        <v>1</v>
      </c>
      <c r="P45">
        <v>32</v>
      </c>
      <c r="Q45">
        <v>166</v>
      </c>
      <c r="R45" t="s">
        <v>64</v>
      </c>
      <c r="S45" t="s">
        <v>39</v>
      </c>
      <c r="T45">
        <v>40</v>
      </c>
      <c r="U45">
        <v>23</v>
      </c>
      <c r="V45">
        <v>48</v>
      </c>
      <c r="W45">
        <v>5</v>
      </c>
      <c r="X45">
        <v>0</v>
      </c>
      <c r="Y45">
        <v>12</v>
      </c>
      <c r="Z45">
        <v>3</v>
      </c>
    </row>
    <row r="46" spans="1:26" x14ac:dyDescent="0.25">
      <c r="A46" t="s">
        <v>1058</v>
      </c>
      <c r="B46" t="s">
        <v>32</v>
      </c>
      <c r="C46" t="str">
        <f>raw_data[[#This Row],[track_name]]&amp;" | " &amp; raw_data[[#This Row],[artist(s)_name]]</f>
        <v>favorite crime | Olivia Rodrigo</v>
      </c>
      <c r="D46">
        <v>1</v>
      </c>
      <c r="E46">
        <v>2021</v>
      </c>
      <c r="F46">
        <v>5</v>
      </c>
      <c r="G46">
        <v>21</v>
      </c>
      <c r="H46" s="7">
        <f>DATE(raw_data[[#This Row],[released_year]],raw_data[[#This Row],[released_month]],raw_data[[#This Row],[released_day]])</f>
        <v>44337</v>
      </c>
      <c r="I46">
        <v>3681</v>
      </c>
      <c r="J46">
        <v>0</v>
      </c>
      <c r="K46">
        <v>783706581</v>
      </c>
      <c r="L46">
        <v>20</v>
      </c>
      <c r="M46">
        <v>21</v>
      </c>
      <c r="N46">
        <v>99</v>
      </c>
      <c r="O46">
        <v>0</v>
      </c>
      <c r="P46">
        <v>7</v>
      </c>
      <c r="Q46">
        <v>173</v>
      </c>
      <c r="R46" t="s">
        <v>36</v>
      </c>
      <c r="S46" t="s">
        <v>27</v>
      </c>
      <c r="T46">
        <v>40</v>
      </c>
      <c r="U46">
        <v>19</v>
      </c>
      <c r="V46">
        <v>29</v>
      </c>
      <c r="W46">
        <v>86</v>
      </c>
      <c r="X46">
        <v>0</v>
      </c>
      <c r="Y46">
        <v>34</v>
      </c>
      <c r="Z46">
        <v>4</v>
      </c>
    </row>
    <row r="47" spans="1:26" x14ac:dyDescent="0.25">
      <c r="A47" t="s">
        <v>763</v>
      </c>
      <c r="B47" t="s">
        <v>764</v>
      </c>
      <c r="C47" t="str">
        <f>raw_data[[#This Row],[track_name]]&amp;" | " &amp; raw_data[[#This Row],[artist(s)_name]]</f>
        <v>How Do I Say Goodbye | Dean Lewis</v>
      </c>
      <c r="D47">
        <v>1</v>
      </c>
      <c r="E47">
        <v>2022</v>
      </c>
      <c r="F47">
        <v>8</v>
      </c>
      <c r="G47">
        <v>5</v>
      </c>
      <c r="H47" s="7">
        <f>DATE(raw_data[[#This Row],[released_year]],raw_data[[#This Row],[released_month]],raw_data[[#This Row],[released_day]])</f>
        <v>44778</v>
      </c>
      <c r="I47">
        <v>2163</v>
      </c>
      <c r="J47">
        <v>15</v>
      </c>
      <c r="K47">
        <v>284785823</v>
      </c>
      <c r="L47">
        <v>72</v>
      </c>
      <c r="M47">
        <v>97</v>
      </c>
      <c r="N47">
        <v>58</v>
      </c>
      <c r="O47">
        <v>0</v>
      </c>
      <c r="P47">
        <v>154</v>
      </c>
      <c r="Q47">
        <v>82</v>
      </c>
      <c r="R47" t="s">
        <v>64</v>
      </c>
      <c r="S47" t="s">
        <v>27</v>
      </c>
      <c r="T47">
        <v>40</v>
      </c>
      <c r="U47">
        <v>39</v>
      </c>
      <c r="V47">
        <v>64</v>
      </c>
      <c r="W47">
        <v>21</v>
      </c>
      <c r="X47">
        <v>0</v>
      </c>
      <c r="Y47">
        <v>7</v>
      </c>
      <c r="Z47">
        <v>7</v>
      </c>
    </row>
    <row r="48" spans="1:26" x14ac:dyDescent="0.25">
      <c r="A48" t="s">
        <v>970</v>
      </c>
      <c r="B48" t="s">
        <v>971</v>
      </c>
      <c r="C48" t="str">
        <f>raw_data[[#This Row],[track_name]]&amp;" | " &amp; raw_data[[#This Row],[artist(s)_name]]</f>
        <v>It'll Be Okay | Shawn Mendes</v>
      </c>
      <c r="D48">
        <v>1</v>
      </c>
      <c r="E48">
        <v>2021</v>
      </c>
      <c r="F48">
        <v>12</v>
      </c>
      <c r="G48">
        <v>1</v>
      </c>
      <c r="H48" s="7">
        <f>DATE(raw_data[[#This Row],[released_year]],raw_data[[#This Row],[released_month]],raw_data[[#This Row],[released_day]])</f>
        <v>44531</v>
      </c>
      <c r="I48">
        <v>1950</v>
      </c>
      <c r="J48">
        <v>0</v>
      </c>
      <c r="K48">
        <v>287201015</v>
      </c>
      <c r="L48">
        <v>56</v>
      </c>
      <c r="M48">
        <v>8</v>
      </c>
      <c r="N48">
        <v>104</v>
      </c>
      <c r="O48">
        <v>0</v>
      </c>
      <c r="P48">
        <v>10</v>
      </c>
      <c r="Q48">
        <v>78</v>
      </c>
      <c r="R48" t="s">
        <v>73</v>
      </c>
      <c r="S48" t="s">
        <v>27</v>
      </c>
      <c r="T48">
        <v>40</v>
      </c>
      <c r="U48">
        <v>7</v>
      </c>
      <c r="V48">
        <v>29</v>
      </c>
      <c r="W48">
        <v>62</v>
      </c>
      <c r="X48">
        <v>0</v>
      </c>
      <c r="Y48">
        <v>9</v>
      </c>
      <c r="Z48">
        <v>3</v>
      </c>
    </row>
    <row r="49" spans="1:26" x14ac:dyDescent="0.25">
      <c r="A49" t="s">
        <v>607</v>
      </c>
      <c r="B49" t="s">
        <v>363</v>
      </c>
      <c r="C49" t="str">
        <f>raw_data[[#This Row],[track_name]]&amp;" | " &amp; raw_data[[#This Row],[artist(s)_name]]</f>
        <v>Say You Won't Let Go | James Arthur</v>
      </c>
      <c r="D49">
        <v>1</v>
      </c>
      <c r="E49">
        <v>2016</v>
      </c>
      <c r="F49">
        <v>9</v>
      </c>
      <c r="G49">
        <v>9</v>
      </c>
      <c r="H49" s="7">
        <f>DATE(raw_data[[#This Row],[released_year]],raw_data[[#This Row],[released_month]],raw_data[[#This Row],[released_day]])</f>
        <v>42622</v>
      </c>
      <c r="I49">
        <v>15722</v>
      </c>
      <c r="J49">
        <v>16</v>
      </c>
      <c r="K49">
        <v>2420461338</v>
      </c>
      <c r="L49">
        <v>231</v>
      </c>
      <c r="M49">
        <v>37</v>
      </c>
      <c r="N49" s="1">
        <v>1509</v>
      </c>
      <c r="O49">
        <v>0</v>
      </c>
      <c r="P49">
        <v>13</v>
      </c>
      <c r="Q49">
        <v>99</v>
      </c>
      <c r="R49" t="s">
        <v>131</v>
      </c>
      <c r="S49" t="s">
        <v>27</v>
      </c>
      <c r="T49">
        <v>40</v>
      </c>
      <c r="U49">
        <v>45</v>
      </c>
      <c r="V49">
        <v>56</v>
      </c>
      <c r="W49">
        <v>69</v>
      </c>
      <c r="X49">
        <v>0</v>
      </c>
      <c r="Y49">
        <v>9</v>
      </c>
      <c r="Z49">
        <v>5</v>
      </c>
    </row>
    <row r="50" spans="1:26" x14ac:dyDescent="0.25">
      <c r="A50" t="s">
        <v>1264</v>
      </c>
      <c r="B50" t="s">
        <v>1265</v>
      </c>
      <c r="C50" t="str">
        <f>raw_data[[#This Row],[track_name]]&amp;" | " &amp; raw_data[[#This Row],[artist(s)_name]]</f>
        <v>Bohemian Rhapsody - Remastered 2011 | Queen</v>
      </c>
      <c r="D50">
        <v>1</v>
      </c>
      <c r="E50">
        <v>1975</v>
      </c>
      <c r="F50">
        <v>10</v>
      </c>
      <c r="G50">
        <v>31</v>
      </c>
      <c r="H50" s="7">
        <f>DATE(raw_data[[#This Row],[released_year]],raw_data[[#This Row],[released_month]],raw_data[[#This Row],[released_day]])</f>
        <v>27698</v>
      </c>
      <c r="I50">
        <v>40112</v>
      </c>
      <c r="J50">
        <v>3</v>
      </c>
      <c r="K50">
        <v>2197010679</v>
      </c>
      <c r="L50">
        <v>321</v>
      </c>
      <c r="M50">
        <v>162</v>
      </c>
      <c r="N50" s="1">
        <v>5691</v>
      </c>
      <c r="O50">
        <v>8</v>
      </c>
      <c r="P50">
        <v>17</v>
      </c>
      <c r="Q50">
        <v>71</v>
      </c>
      <c r="S50" t="s">
        <v>39</v>
      </c>
      <c r="T50">
        <v>41</v>
      </c>
      <c r="U50">
        <v>23</v>
      </c>
      <c r="V50">
        <v>40</v>
      </c>
      <c r="W50">
        <v>27</v>
      </c>
      <c r="X50">
        <v>0</v>
      </c>
      <c r="Y50">
        <v>30</v>
      </c>
      <c r="Z50">
        <v>5</v>
      </c>
    </row>
    <row r="51" spans="1:26" x14ac:dyDescent="0.25">
      <c r="A51" t="s">
        <v>922</v>
      </c>
      <c r="B51" t="s">
        <v>923</v>
      </c>
      <c r="C51" t="str">
        <f>raw_data[[#This Row],[track_name]]&amp;" | " &amp; raw_data[[#This Row],[artist(s)_name]]</f>
        <v>Here We Goï¿½ï¿½ï¿½ Again (feat. Tyler, the Cr | The Weeknd, Tyler, The Creator</v>
      </c>
      <c r="D51">
        <v>3</v>
      </c>
      <c r="E51">
        <v>2022</v>
      </c>
      <c r="F51">
        <v>1</v>
      </c>
      <c r="G51">
        <v>7</v>
      </c>
      <c r="H51" s="7">
        <f>DATE(raw_data[[#This Row],[released_year]],raw_data[[#This Row],[released_month]],raw_data[[#This Row],[released_day]])</f>
        <v>44568</v>
      </c>
      <c r="I51">
        <v>1420</v>
      </c>
      <c r="J51">
        <v>0</v>
      </c>
      <c r="K51">
        <v>88103848</v>
      </c>
      <c r="L51">
        <v>7</v>
      </c>
      <c r="M51">
        <v>18</v>
      </c>
      <c r="N51">
        <v>7</v>
      </c>
      <c r="O51">
        <v>0</v>
      </c>
      <c r="P51">
        <v>0</v>
      </c>
      <c r="Q51">
        <v>135</v>
      </c>
      <c r="R51" t="s">
        <v>30</v>
      </c>
      <c r="S51" t="s">
        <v>27</v>
      </c>
      <c r="T51">
        <v>41</v>
      </c>
      <c r="U51">
        <v>27</v>
      </c>
      <c r="V51">
        <v>64</v>
      </c>
      <c r="W51">
        <v>36</v>
      </c>
      <c r="X51">
        <v>0</v>
      </c>
      <c r="Y51">
        <v>60</v>
      </c>
      <c r="Z51">
        <v>3</v>
      </c>
    </row>
    <row r="52" spans="1:26" x14ac:dyDescent="0.25">
      <c r="A52" t="s">
        <v>755</v>
      </c>
      <c r="B52" t="s">
        <v>756</v>
      </c>
      <c r="C52" t="str">
        <f>raw_data[[#This Row],[track_name]]&amp;" | " &amp; raw_data[[#This Row],[artist(s)_name]]</f>
        <v>MIDDLE OF THE NIGHT | Elley Duhï¿</v>
      </c>
      <c r="D52">
        <v>1</v>
      </c>
      <c r="E52">
        <v>2020</v>
      </c>
      <c r="F52">
        <v>1</v>
      </c>
      <c r="G52">
        <v>10</v>
      </c>
      <c r="H52" s="7">
        <f>DATE(raw_data[[#This Row],[released_year]],raw_data[[#This Row],[released_month]],raw_data[[#This Row],[released_day]])</f>
        <v>43840</v>
      </c>
      <c r="I52">
        <v>4057</v>
      </c>
      <c r="J52">
        <v>8</v>
      </c>
      <c r="K52">
        <v>872137015</v>
      </c>
      <c r="L52">
        <v>78</v>
      </c>
      <c r="M52">
        <v>21</v>
      </c>
      <c r="N52">
        <v>240</v>
      </c>
      <c r="O52">
        <v>1</v>
      </c>
      <c r="P52">
        <v>52</v>
      </c>
      <c r="Q52">
        <v>186</v>
      </c>
      <c r="R52" t="s">
        <v>100</v>
      </c>
      <c r="S52" t="s">
        <v>39</v>
      </c>
      <c r="T52">
        <v>41</v>
      </c>
      <c r="U52">
        <v>9</v>
      </c>
      <c r="V52">
        <v>61</v>
      </c>
      <c r="W52">
        <v>2</v>
      </c>
      <c r="X52">
        <v>0</v>
      </c>
      <c r="Y52">
        <v>12</v>
      </c>
      <c r="Z52">
        <v>5</v>
      </c>
    </row>
    <row r="53" spans="1:26" x14ac:dyDescent="0.25">
      <c r="A53" t="s">
        <v>1112</v>
      </c>
      <c r="B53" t="s">
        <v>1113</v>
      </c>
      <c r="C53" t="str">
        <f>raw_data[[#This Row],[track_name]]&amp;" | " &amp; raw_data[[#This Row],[artist(s)_name]]</f>
        <v>The Rumbling (TV Size) | SiM</v>
      </c>
      <c r="D53">
        <v>1</v>
      </c>
      <c r="E53">
        <v>2022</v>
      </c>
      <c r="F53">
        <v>1</v>
      </c>
      <c r="G53">
        <v>10</v>
      </c>
      <c r="H53" s="7">
        <f>DATE(raw_data[[#This Row],[released_year]],raw_data[[#This Row],[released_month]],raw_data[[#This Row],[released_day]])</f>
        <v>44571</v>
      </c>
      <c r="I53">
        <v>254</v>
      </c>
      <c r="J53">
        <v>0</v>
      </c>
      <c r="K53">
        <v>71014967</v>
      </c>
      <c r="L53">
        <v>0</v>
      </c>
      <c r="M53">
        <v>4</v>
      </c>
      <c r="N53">
        <v>23</v>
      </c>
      <c r="O53">
        <v>0</v>
      </c>
      <c r="P53">
        <v>0</v>
      </c>
      <c r="Q53">
        <v>145</v>
      </c>
      <c r="R53" t="s">
        <v>64</v>
      </c>
      <c r="S53" t="s">
        <v>27</v>
      </c>
      <c r="T53">
        <v>41</v>
      </c>
      <c r="U53">
        <v>65</v>
      </c>
      <c r="V53">
        <v>88</v>
      </c>
      <c r="W53">
        <v>0</v>
      </c>
      <c r="X53">
        <v>0</v>
      </c>
      <c r="Y53">
        <v>26</v>
      </c>
      <c r="Z53">
        <v>5</v>
      </c>
    </row>
    <row r="54" spans="1:26" x14ac:dyDescent="0.25">
      <c r="A54" t="s">
        <v>734</v>
      </c>
      <c r="B54" t="s">
        <v>68</v>
      </c>
      <c r="C54" t="str">
        <f>raw_data[[#This Row],[track_name]]&amp;" | " &amp; raw_data[[#This Row],[artist(s)_name]]</f>
        <v>TV | Billie Eilish</v>
      </c>
      <c r="D54">
        <v>1</v>
      </c>
      <c r="E54">
        <v>2022</v>
      </c>
      <c r="F54">
        <v>7</v>
      </c>
      <c r="G54">
        <v>21</v>
      </c>
      <c r="H54" s="7">
        <f>DATE(raw_data[[#This Row],[released_year]],raw_data[[#This Row],[released_month]],raw_data[[#This Row],[released_day]])</f>
        <v>44763</v>
      </c>
      <c r="I54">
        <v>3009</v>
      </c>
      <c r="J54">
        <v>2</v>
      </c>
      <c r="K54">
        <v>338564981</v>
      </c>
      <c r="L54">
        <v>68</v>
      </c>
      <c r="M54">
        <v>89</v>
      </c>
      <c r="N54">
        <v>65</v>
      </c>
      <c r="O54">
        <v>0</v>
      </c>
      <c r="P54">
        <v>25</v>
      </c>
      <c r="Q54">
        <v>141</v>
      </c>
      <c r="R54" t="s">
        <v>100</v>
      </c>
      <c r="S54" t="s">
        <v>39</v>
      </c>
      <c r="T54">
        <v>41</v>
      </c>
      <c r="U54">
        <v>9</v>
      </c>
      <c r="V54">
        <v>25</v>
      </c>
      <c r="W54">
        <v>84</v>
      </c>
      <c r="X54">
        <v>1</v>
      </c>
      <c r="Y54">
        <v>14</v>
      </c>
      <c r="Z54">
        <v>4</v>
      </c>
    </row>
    <row r="55" spans="1:26" x14ac:dyDescent="0.25">
      <c r="A55" t="s">
        <v>1102</v>
      </c>
      <c r="B55" t="s">
        <v>1103</v>
      </c>
      <c r="C55" t="str">
        <f>raw_data[[#This Row],[track_name]]&amp;" | " &amp; raw_data[[#This Row],[artist(s)_name]]</f>
        <v>All of Me | John Legend</v>
      </c>
      <c r="D55">
        <v>1</v>
      </c>
      <c r="E55">
        <v>2013</v>
      </c>
      <c r="F55">
        <v>8</v>
      </c>
      <c r="G55">
        <v>1</v>
      </c>
      <c r="H55" s="7">
        <f>DATE(raw_data[[#This Row],[released_year]],raw_data[[#This Row],[released_month]],raw_data[[#This Row],[released_day]])</f>
        <v>41487</v>
      </c>
      <c r="I55">
        <v>27221</v>
      </c>
      <c r="J55">
        <v>0</v>
      </c>
      <c r="K55">
        <v>2086124197</v>
      </c>
      <c r="L55">
        <v>308</v>
      </c>
      <c r="M55">
        <v>118</v>
      </c>
      <c r="N55" s="1">
        <v>4534</v>
      </c>
      <c r="O55">
        <v>2</v>
      </c>
      <c r="P55">
        <v>77</v>
      </c>
      <c r="Q55">
        <v>120</v>
      </c>
      <c r="R55" t="s">
        <v>64</v>
      </c>
      <c r="S55" t="s">
        <v>27</v>
      </c>
      <c r="T55">
        <v>42</v>
      </c>
      <c r="U55">
        <v>33</v>
      </c>
      <c r="V55">
        <v>26</v>
      </c>
      <c r="W55">
        <v>92</v>
      </c>
      <c r="X55">
        <v>0</v>
      </c>
      <c r="Y55">
        <v>13</v>
      </c>
      <c r="Z55">
        <v>3</v>
      </c>
    </row>
    <row r="56" spans="1:26" x14ac:dyDescent="0.25">
      <c r="A56" t="s">
        <v>1611</v>
      </c>
      <c r="B56" t="s">
        <v>35</v>
      </c>
      <c r="C56" t="str">
        <f>raw_data[[#This Row],[track_name]]&amp;" | " &amp; raw_data[[#This Row],[artist(s)_name]]</f>
        <v>Bigger Than The Whole Sky | Taylor Swift</v>
      </c>
      <c r="D56">
        <v>1</v>
      </c>
      <c r="E56">
        <v>2022</v>
      </c>
      <c r="F56">
        <v>10</v>
      </c>
      <c r="G56">
        <v>21</v>
      </c>
      <c r="H56" s="7">
        <f>DATE(raw_data[[#This Row],[released_year]],raw_data[[#This Row],[released_month]],raw_data[[#This Row],[released_day]])</f>
        <v>44855</v>
      </c>
      <c r="I56">
        <v>1180</v>
      </c>
      <c r="J56">
        <v>0</v>
      </c>
      <c r="K56">
        <v>121871870</v>
      </c>
      <c r="L56">
        <v>4</v>
      </c>
      <c r="M56">
        <v>0</v>
      </c>
      <c r="N56">
        <v>8</v>
      </c>
      <c r="O56">
        <v>0</v>
      </c>
      <c r="P56">
        <v>0</v>
      </c>
      <c r="Q56">
        <v>166</v>
      </c>
      <c r="R56" t="s">
        <v>53</v>
      </c>
      <c r="S56" t="s">
        <v>27</v>
      </c>
      <c r="T56">
        <v>42</v>
      </c>
      <c r="U56">
        <v>7</v>
      </c>
      <c r="V56">
        <v>24</v>
      </c>
      <c r="W56">
        <v>83</v>
      </c>
      <c r="X56">
        <v>1</v>
      </c>
      <c r="Y56">
        <v>12</v>
      </c>
      <c r="Z56">
        <v>6</v>
      </c>
    </row>
    <row r="57" spans="1:26" x14ac:dyDescent="0.25">
      <c r="A57" t="s">
        <v>1475</v>
      </c>
      <c r="B57" t="s">
        <v>61</v>
      </c>
      <c r="C57" t="str">
        <f>raw_data[[#This Row],[track_name]]&amp;" | " &amp; raw_data[[#This Row],[artist(s)_name]]</f>
        <v>Boyfriends | Harry Styles</v>
      </c>
      <c r="D57">
        <v>1</v>
      </c>
      <c r="E57">
        <v>2022</v>
      </c>
      <c r="F57">
        <v>5</v>
      </c>
      <c r="G57">
        <v>20</v>
      </c>
      <c r="H57" s="7">
        <f>DATE(raw_data[[#This Row],[released_year]],raw_data[[#This Row],[released_month]],raw_data[[#This Row],[released_day]])</f>
        <v>44701</v>
      </c>
      <c r="I57">
        <v>1517</v>
      </c>
      <c r="J57">
        <v>0</v>
      </c>
      <c r="K57">
        <v>137070925</v>
      </c>
      <c r="L57">
        <v>26</v>
      </c>
      <c r="M57">
        <v>2</v>
      </c>
      <c r="N57">
        <v>30</v>
      </c>
      <c r="O57">
        <v>0</v>
      </c>
      <c r="P57">
        <v>0</v>
      </c>
      <c r="Q57">
        <v>118</v>
      </c>
      <c r="S57" t="s">
        <v>27</v>
      </c>
      <c r="T57">
        <v>42</v>
      </c>
      <c r="U57">
        <v>32</v>
      </c>
      <c r="V57">
        <v>20</v>
      </c>
      <c r="W57">
        <v>94</v>
      </c>
      <c r="X57">
        <v>0</v>
      </c>
      <c r="Y57">
        <v>11</v>
      </c>
      <c r="Z57">
        <v>4</v>
      </c>
    </row>
    <row r="58" spans="1:26" x14ac:dyDescent="0.25">
      <c r="A58" t="s">
        <v>1030</v>
      </c>
      <c r="B58" t="s">
        <v>987</v>
      </c>
      <c r="C58" t="str">
        <f>raw_data[[#This Row],[track_name]]&amp;" | " &amp; raw_data[[#This Row],[artist(s)_name]]</f>
        <v>Dos Oruguitas | Sebastian Yatra</v>
      </c>
      <c r="D58">
        <v>1</v>
      </c>
      <c r="E58">
        <v>2021</v>
      </c>
      <c r="F58">
        <v>11</v>
      </c>
      <c r="G58">
        <v>19</v>
      </c>
      <c r="H58" s="7">
        <f>DATE(raw_data[[#This Row],[released_year]],raw_data[[#This Row],[released_month]],raw_data[[#This Row],[released_day]])</f>
        <v>44519</v>
      </c>
      <c r="I58">
        <v>925</v>
      </c>
      <c r="J58">
        <v>0</v>
      </c>
      <c r="K58">
        <v>167076418</v>
      </c>
      <c r="L58">
        <v>24</v>
      </c>
      <c r="M58">
        <v>47</v>
      </c>
      <c r="N58">
        <v>74</v>
      </c>
      <c r="O58">
        <v>0</v>
      </c>
      <c r="P58">
        <v>0</v>
      </c>
      <c r="Q58">
        <v>94</v>
      </c>
      <c r="S58" t="s">
        <v>27</v>
      </c>
      <c r="T58">
        <v>42</v>
      </c>
      <c r="U58">
        <v>47</v>
      </c>
      <c r="V58">
        <v>36</v>
      </c>
      <c r="W58">
        <v>76</v>
      </c>
      <c r="X58">
        <v>0</v>
      </c>
      <c r="Y58">
        <v>9</v>
      </c>
      <c r="Z58">
        <v>5</v>
      </c>
    </row>
    <row r="59" spans="1:26" x14ac:dyDescent="0.25">
      <c r="A59" t="s">
        <v>277</v>
      </c>
      <c r="B59" t="s">
        <v>217</v>
      </c>
      <c r="C59" t="str">
        <f>raw_data[[#This Row],[track_name]]&amp;" | " &amp; raw_data[[#This Row],[artist(s)_name]]</f>
        <v>Radio | Lana Del Rey</v>
      </c>
      <c r="D59">
        <v>1</v>
      </c>
      <c r="E59">
        <v>2011</v>
      </c>
      <c r="F59">
        <v>1</v>
      </c>
      <c r="G59">
        <v>1</v>
      </c>
      <c r="H59" s="7">
        <f>DATE(raw_data[[#This Row],[released_year]],raw_data[[#This Row],[released_month]],raw_data[[#This Row],[released_day]])</f>
        <v>40544</v>
      </c>
      <c r="I59">
        <v>9389</v>
      </c>
      <c r="J59">
        <v>46</v>
      </c>
      <c r="K59">
        <v>284819874</v>
      </c>
      <c r="L59">
        <v>24</v>
      </c>
      <c r="M59">
        <v>122</v>
      </c>
      <c r="N59">
        <v>282</v>
      </c>
      <c r="O59">
        <v>3</v>
      </c>
      <c r="P59">
        <v>368</v>
      </c>
      <c r="Q59">
        <v>150</v>
      </c>
      <c r="R59" t="s">
        <v>50</v>
      </c>
      <c r="S59" t="s">
        <v>27</v>
      </c>
      <c r="T59">
        <v>42</v>
      </c>
      <c r="U59">
        <v>20</v>
      </c>
      <c r="V59">
        <v>86</v>
      </c>
      <c r="W59">
        <v>21</v>
      </c>
      <c r="X59">
        <v>0</v>
      </c>
      <c r="Y59">
        <v>9</v>
      </c>
      <c r="Z59">
        <v>9</v>
      </c>
    </row>
    <row r="60" spans="1:26" x14ac:dyDescent="0.25">
      <c r="A60" t="s">
        <v>1262</v>
      </c>
      <c r="B60" t="s">
        <v>170</v>
      </c>
      <c r="C60" t="str">
        <f>raw_data[[#This Row],[track_name]]&amp;" | " &amp; raw_data[[#This Row],[artist(s)_name]]</f>
        <v>this is what falling in love feels like | JVKE</v>
      </c>
      <c r="D60">
        <v>1</v>
      </c>
      <c r="E60">
        <v>2021</v>
      </c>
      <c r="F60">
        <v>9</v>
      </c>
      <c r="G60">
        <v>3</v>
      </c>
      <c r="H60" s="7">
        <f>DATE(raw_data[[#This Row],[released_year]],raw_data[[#This Row],[released_month]],raw_data[[#This Row],[released_day]])</f>
        <v>44442</v>
      </c>
      <c r="I60">
        <v>2005</v>
      </c>
      <c r="J60">
        <v>0</v>
      </c>
      <c r="K60">
        <v>346127840</v>
      </c>
      <c r="L60">
        <v>16</v>
      </c>
      <c r="M60">
        <v>5</v>
      </c>
      <c r="N60">
        <v>43</v>
      </c>
      <c r="O60">
        <v>0</v>
      </c>
      <c r="P60">
        <v>7</v>
      </c>
      <c r="Q60">
        <v>129</v>
      </c>
      <c r="R60" t="s">
        <v>26</v>
      </c>
      <c r="S60" t="s">
        <v>27</v>
      </c>
      <c r="T60">
        <v>42</v>
      </c>
      <c r="U60">
        <v>33</v>
      </c>
      <c r="V60">
        <v>44</v>
      </c>
      <c r="W60">
        <v>62</v>
      </c>
      <c r="X60">
        <v>0</v>
      </c>
      <c r="Y60">
        <v>8</v>
      </c>
      <c r="Z60">
        <v>6</v>
      </c>
    </row>
    <row r="61" spans="1:26" x14ac:dyDescent="0.25">
      <c r="A61" t="s">
        <v>1391</v>
      </c>
      <c r="B61" t="s">
        <v>1190</v>
      </c>
      <c r="C61" t="str">
        <f>raw_data[[#This Row],[track_name]]&amp;" | " &amp; raw_data[[#This Row],[artist(s)_name]]</f>
        <v>Auntie Diaries | Kendrick Lamar</v>
      </c>
      <c r="D61">
        <v>1</v>
      </c>
      <c r="E61">
        <v>2022</v>
      </c>
      <c r="F61">
        <v>5</v>
      </c>
      <c r="G61">
        <v>13</v>
      </c>
      <c r="H61" s="7">
        <f>DATE(raw_data[[#This Row],[released_year]],raw_data[[#This Row],[released_month]],raw_data[[#This Row],[released_day]])</f>
        <v>44694</v>
      </c>
      <c r="I61">
        <v>1545</v>
      </c>
      <c r="J61">
        <v>0</v>
      </c>
      <c r="K61">
        <v>37778188</v>
      </c>
      <c r="L61">
        <v>1</v>
      </c>
      <c r="M61">
        <v>0</v>
      </c>
      <c r="N61">
        <v>4</v>
      </c>
      <c r="O61">
        <v>0</v>
      </c>
      <c r="P61">
        <v>0</v>
      </c>
      <c r="Q61">
        <v>78</v>
      </c>
      <c r="R61" t="s">
        <v>73</v>
      </c>
      <c r="S61" t="s">
        <v>27</v>
      </c>
      <c r="T61">
        <v>43</v>
      </c>
      <c r="U61">
        <v>60</v>
      </c>
      <c r="V61">
        <v>38</v>
      </c>
      <c r="W61">
        <v>76</v>
      </c>
      <c r="X61">
        <v>1</v>
      </c>
      <c r="Y61">
        <v>48</v>
      </c>
      <c r="Z61">
        <v>38</v>
      </c>
    </row>
    <row r="62" spans="1:26" x14ac:dyDescent="0.25">
      <c r="A62" t="s">
        <v>859</v>
      </c>
      <c r="B62" t="s">
        <v>63</v>
      </c>
      <c r="C62" t="str">
        <f>raw_data[[#This Row],[track_name]]&amp;" | " &amp; raw_data[[#This Row],[artist(s)_name]]</f>
        <v>Gone Girl | SZA</v>
      </c>
      <c r="D62">
        <v>1</v>
      </c>
      <c r="E62">
        <v>2022</v>
      </c>
      <c r="F62">
        <v>12</v>
      </c>
      <c r="G62">
        <v>9</v>
      </c>
      <c r="H62" s="7">
        <f>DATE(raw_data[[#This Row],[released_year]],raw_data[[#This Row],[released_month]],raw_data[[#This Row],[released_day]])</f>
        <v>44904</v>
      </c>
      <c r="I62">
        <v>892</v>
      </c>
      <c r="J62">
        <v>0</v>
      </c>
      <c r="K62">
        <v>65362788</v>
      </c>
      <c r="L62">
        <v>3</v>
      </c>
      <c r="M62">
        <v>17</v>
      </c>
      <c r="N62">
        <v>2</v>
      </c>
      <c r="O62">
        <v>0</v>
      </c>
      <c r="P62">
        <v>0</v>
      </c>
      <c r="Q62">
        <v>150</v>
      </c>
      <c r="R62" t="s">
        <v>33</v>
      </c>
      <c r="S62" t="s">
        <v>27</v>
      </c>
      <c r="T62">
        <v>43</v>
      </c>
      <c r="U62">
        <v>42</v>
      </c>
      <c r="V62">
        <v>44</v>
      </c>
      <c r="W62">
        <v>57</v>
      </c>
      <c r="X62">
        <v>0</v>
      </c>
      <c r="Y62">
        <v>15</v>
      </c>
      <c r="Z62">
        <v>6</v>
      </c>
    </row>
    <row r="63" spans="1:26" x14ac:dyDescent="0.25">
      <c r="A63" t="s">
        <v>450</v>
      </c>
      <c r="B63" t="s">
        <v>451</v>
      </c>
      <c r="C63" t="str">
        <f>raw_data[[#This Row],[track_name]]&amp;" | " &amp; raw_data[[#This Row],[artist(s)_name]]</f>
        <v>Lilith (feat. SUGA of BTS) (Diablo IV Anthem) | Halsey, Suga</v>
      </c>
      <c r="D63">
        <v>2</v>
      </c>
      <c r="E63">
        <v>2023</v>
      </c>
      <c r="F63">
        <v>6</v>
      </c>
      <c r="G63">
        <v>5</v>
      </c>
      <c r="H63" s="7">
        <f>DATE(raw_data[[#This Row],[released_year]],raw_data[[#This Row],[released_month]],raw_data[[#This Row],[released_day]])</f>
        <v>45082</v>
      </c>
      <c r="I63">
        <v>215</v>
      </c>
      <c r="J63">
        <v>6</v>
      </c>
      <c r="K63">
        <v>51985779</v>
      </c>
      <c r="L63">
        <v>6</v>
      </c>
      <c r="M63">
        <v>14</v>
      </c>
      <c r="N63">
        <v>8</v>
      </c>
      <c r="O63">
        <v>2</v>
      </c>
      <c r="P63">
        <v>4</v>
      </c>
      <c r="Q63">
        <v>84</v>
      </c>
      <c r="R63" t="s">
        <v>36</v>
      </c>
      <c r="S63" t="s">
        <v>39</v>
      </c>
      <c r="T63">
        <v>43</v>
      </c>
      <c r="U63">
        <v>14</v>
      </c>
      <c r="V63">
        <v>74</v>
      </c>
      <c r="W63">
        <v>1</v>
      </c>
      <c r="X63">
        <v>0</v>
      </c>
      <c r="Y63">
        <v>19</v>
      </c>
      <c r="Z63">
        <v>8</v>
      </c>
    </row>
    <row r="64" spans="1:26" x14ac:dyDescent="0.25">
      <c r="A64" t="s">
        <v>222</v>
      </c>
      <c r="B64" t="s">
        <v>35</v>
      </c>
      <c r="C64" t="str">
        <f>raw_data[[#This Row],[track_name]]&amp;" | " &amp; raw_data[[#This Row],[artist(s)_name]]</f>
        <v>Lover | Taylor Swift</v>
      </c>
      <c r="D64">
        <v>1</v>
      </c>
      <c r="E64">
        <v>2012</v>
      </c>
      <c r="F64">
        <v>1</v>
      </c>
      <c r="G64">
        <v>1</v>
      </c>
      <c r="H64" s="7">
        <f>DATE(raw_data[[#This Row],[released_year]],raw_data[[#This Row],[released_month]],raw_data[[#This Row],[released_day]])</f>
        <v>40909</v>
      </c>
      <c r="I64">
        <v>8448</v>
      </c>
      <c r="J64">
        <v>23</v>
      </c>
      <c r="K64">
        <v>882831184</v>
      </c>
      <c r="L64">
        <v>160</v>
      </c>
      <c r="M64">
        <v>110</v>
      </c>
      <c r="N64">
        <v>163</v>
      </c>
      <c r="O64">
        <v>0</v>
      </c>
      <c r="P64">
        <v>5</v>
      </c>
      <c r="Q64">
        <v>206</v>
      </c>
      <c r="R64" t="s">
        <v>73</v>
      </c>
      <c r="S64" t="s">
        <v>27</v>
      </c>
      <c r="T64">
        <v>43</v>
      </c>
      <c r="U64">
        <v>50</v>
      </c>
      <c r="V64">
        <v>55</v>
      </c>
      <c r="W64">
        <v>50</v>
      </c>
      <c r="X64">
        <v>0</v>
      </c>
      <c r="Y64">
        <v>15</v>
      </c>
      <c r="Z64">
        <v>10</v>
      </c>
    </row>
    <row r="65" spans="1:26" x14ac:dyDescent="0.25">
      <c r="A65" t="s">
        <v>157</v>
      </c>
      <c r="B65" t="s">
        <v>158</v>
      </c>
      <c r="C65" t="str">
        <f>raw_data[[#This Row],[track_name]]&amp;" | " &amp; raw_data[[#This Row],[artist(s)_name]]</f>
        <v>Yellow | Chris Molitor</v>
      </c>
      <c r="D65">
        <v>1</v>
      </c>
      <c r="E65">
        <v>1999</v>
      </c>
      <c r="F65">
        <v>1</v>
      </c>
      <c r="G65">
        <v>1</v>
      </c>
      <c r="H65" s="7">
        <f>DATE(raw_data[[#This Row],[released_year]],raw_data[[#This Row],[released_month]],raw_data[[#This Row],[released_day]])</f>
        <v>36161</v>
      </c>
      <c r="I65">
        <v>31358</v>
      </c>
      <c r="J65">
        <v>43</v>
      </c>
      <c r="K65">
        <v>1755214421</v>
      </c>
      <c r="L65">
        <v>196</v>
      </c>
      <c r="M65">
        <v>2</v>
      </c>
      <c r="N65" s="1">
        <v>4053</v>
      </c>
      <c r="O65">
        <v>5</v>
      </c>
      <c r="P65">
        <v>0</v>
      </c>
      <c r="Q65">
        <v>173</v>
      </c>
      <c r="R65" t="s">
        <v>26</v>
      </c>
      <c r="S65" t="s">
        <v>27</v>
      </c>
      <c r="T65">
        <v>43</v>
      </c>
      <c r="U65">
        <v>28</v>
      </c>
      <c r="V65">
        <v>66</v>
      </c>
      <c r="W65">
        <v>0</v>
      </c>
      <c r="X65">
        <v>0</v>
      </c>
      <c r="Y65">
        <v>23</v>
      </c>
      <c r="Z65">
        <v>3</v>
      </c>
    </row>
    <row r="66" spans="1:26" x14ac:dyDescent="0.25">
      <c r="A66" t="s">
        <v>1215</v>
      </c>
      <c r="B66" t="s">
        <v>1216</v>
      </c>
      <c r="C66" t="str">
        <f>raw_data[[#This Row],[track_name]]&amp;" | " &amp; raw_data[[#This Row],[artist(s)_name]]</f>
        <v>Christmas Tree | V</v>
      </c>
      <c r="D66">
        <v>1</v>
      </c>
      <c r="E66">
        <v>2021</v>
      </c>
      <c r="F66">
        <v>12</v>
      </c>
      <c r="G66">
        <v>24</v>
      </c>
      <c r="H66" s="7">
        <f>DATE(raw_data[[#This Row],[released_year]],raw_data[[#This Row],[released_month]],raw_data[[#This Row],[released_day]])</f>
        <v>44554</v>
      </c>
      <c r="I66">
        <v>509</v>
      </c>
      <c r="J66">
        <v>9</v>
      </c>
      <c r="K66">
        <v>317622165</v>
      </c>
      <c r="L66">
        <v>8</v>
      </c>
      <c r="M66">
        <v>106</v>
      </c>
      <c r="N66">
        <v>6</v>
      </c>
      <c r="O66">
        <v>0</v>
      </c>
      <c r="P66">
        <v>8</v>
      </c>
      <c r="Q66">
        <v>139</v>
      </c>
      <c r="R66" t="s">
        <v>33</v>
      </c>
      <c r="S66" t="s">
        <v>27</v>
      </c>
      <c r="T66">
        <v>44</v>
      </c>
      <c r="U66">
        <v>18</v>
      </c>
      <c r="V66">
        <v>38</v>
      </c>
      <c r="W66">
        <v>70</v>
      </c>
      <c r="X66">
        <v>0</v>
      </c>
      <c r="Y66">
        <v>12</v>
      </c>
      <c r="Z66">
        <v>4</v>
      </c>
    </row>
    <row r="67" spans="1:26" x14ac:dyDescent="0.25">
      <c r="A67" t="s">
        <v>1008</v>
      </c>
      <c r="B67" t="s">
        <v>32</v>
      </c>
      <c r="C67" t="str">
        <f>raw_data[[#This Row],[track_name]]&amp;" | " &amp; raw_data[[#This Row],[artist(s)_name]]</f>
        <v>deja vu | Olivia Rodrigo</v>
      </c>
      <c r="D67">
        <v>1</v>
      </c>
      <c r="E67">
        <v>2021</v>
      </c>
      <c r="F67">
        <v>4</v>
      </c>
      <c r="G67">
        <v>1</v>
      </c>
      <c r="H67" s="7">
        <f>DATE(raw_data[[#This Row],[released_year]],raw_data[[#This Row],[released_month]],raw_data[[#This Row],[released_day]])</f>
        <v>44287</v>
      </c>
      <c r="I67">
        <v>7545</v>
      </c>
      <c r="J67">
        <v>4</v>
      </c>
      <c r="K67">
        <v>1256880657</v>
      </c>
      <c r="L67">
        <v>117</v>
      </c>
      <c r="M67">
        <v>39</v>
      </c>
      <c r="N67">
        <v>141</v>
      </c>
      <c r="O67">
        <v>0</v>
      </c>
      <c r="P67">
        <v>46</v>
      </c>
      <c r="Q67">
        <v>181</v>
      </c>
      <c r="R67" t="s">
        <v>36</v>
      </c>
      <c r="S67" t="s">
        <v>27</v>
      </c>
      <c r="T67">
        <v>44</v>
      </c>
      <c r="U67">
        <v>22</v>
      </c>
      <c r="V67">
        <v>60</v>
      </c>
      <c r="W67">
        <v>61</v>
      </c>
      <c r="X67">
        <v>0</v>
      </c>
      <c r="Y67">
        <v>42</v>
      </c>
      <c r="Z67">
        <v>9</v>
      </c>
    </row>
    <row r="68" spans="1:26" x14ac:dyDescent="0.25">
      <c r="A68" t="s">
        <v>1508</v>
      </c>
      <c r="B68" t="s">
        <v>1509</v>
      </c>
      <c r="C68" t="str">
        <f>raw_data[[#This Row],[track_name]]&amp;" | " &amp; raw_data[[#This Row],[artist(s)_name]]</f>
        <v>die first | Nessa Barrett</v>
      </c>
      <c r="D68">
        <v>1</v>
      </c>
      <c r="E68">
        <v>2022</v>
      </c>
      <c r="F68">
        <v>6</v>
      </c>
      <c r="G68">
        <v>24</v>
      </c>
      <c r="H68" s="7">
        <f>DATE(raw_data[[#This Row],[released_year]],raw_data[[#This Row],[released_month]],raw_data[[#This Row],[released_day]])</f>
        <v>44736</v>
      </c>
      <c r="I68">
        <v>767</v>
      </c>
      <c r="J68">
        <v>0</v>
      </c>
      <c r="K68">
        <v>131746175</v>
      </c>
      <c r="L68">
        <v>25</v>
      </c>
      <c r="M68">
        <v>0</v>
      </c>
      <c r="N68">
        <v>22</v>
      </c>
      <c r="O68">
        <v>0</v>
      </c>
      <c r="P68">
        <v>0</v>
      </c>
      <c r="Q68">
        <v>183</v>
      </c>
      <c r="R68" t="s">
        <v>64</v>
      </c>
      <c r="S68" t="s">
        <v>39</v>
      </c>
      <c r="T68">
        <v>44</v>
      </c>
      <c r="U68">
        <v>44</v>
      </c>
      <c r="V68">
        <v>67</v>
      </c>
      <c r="W68">
        <v>7</v>
      </c>
      <c r="X68">
        <v>0</v>
      </c>
      <c r="Y68">
        <v>12</v>
      </c>
      <c r="Z68">
        <v>13</v>
      </c>
    </row>
    <row r="69" spans="1:26" x14ac:dyDescent="0.25">
      <c r="A69" t="s">
        <v>725</v>
      </c>
      <c r="B69" t="s">
        <v>421</v>
      </c>
      <c r="C69" t="str">
        <f>raw_data[[#This Row],[track_name]]&amp;" | " &amp; raw_data[[#This Row],[artist(s)_name]]</f>
        <v>Escapism. - Sped Up | RAYE, 070 Shake</v>
      </c>
      <c r="D69">
        <v>2</v>
      </c>
      <c r="E69">
        <v>2022</v>
      </c>
      <c r="F69">
        <v>11</v>
      </c>
      <c r="G69">
        <v>25</v>
      </c>
      <c r="H69" s="7">
        <f>DATE(raw_data[[#This Row],[released_year]],raw_data[[#This Row],[released_month]],raw_data[[#This Row],[released_day]])</f>
        <v>44890</v>
      </c>
      <c r="I69">
        <v>1368</v>
      </c>
      <c r="J69">
        <v>0</v>
      </c>
      <c r="K69">
        <v>184308753</v>
      </c>
      <c r="L69">
        <v>12</v>
      </c>
      <c r="M69">
        <v>1</v>
      </c>
      <c r="N69">
        <v>11</v>
      </c>
      <c r="O69">
        <v>0</v>
      </c>
      <c r="P69">
        <v>8</v>
      </c>
      <c r="Q69">
        <v>108</v>
      </c>
      <c r="R69" t="s">
        <v>53</v>
      </c>
      <c r="S69" t="s">
        <v>39</v>
      </c>
      <c r="T69">
        <v>44</v>
      </c>
      <c r="U69">
        <v>38</v>
      </c>
      <c r="V69">
        <v>77</v>
      </c>
      <c r="W69">
        <v>9</v>
      </c>
      <c r="X69">
        <v>0</v>
      </c>
      <c r="Y69">
        <v>9</v>
      </c>
      <c r="Z69">
        <v>20</v>
      </c>
    </row>
    <row r="70" spans="1:26" x14ac:dyDescent="0.25">
      <c r="A70" t="s">
        <v>985</v>
      </c>
      <c r="B70" t="s">
        <v>124</v>
      </c>
      <c r="C70" t="str">
        <f>raw_data[[#This Row],[track_name]]&amp;" | " &amp; raw_data[[#This Row],[artist(s)_name]]</f>
        <v>Every Angel is Terrifying | The Weeknd</v>
      </c>
      <c r="D70">
        <v>1</v>
      </c>
      <c r="E70">
        <v>2022</v>
      </c>
      <c r="F70">
        <v>1</v>
      </c>
      <c r="G70">
        <v>7</v>
      </c>
      <c r="H70" s="7">
        <f>DATE(raw_data[[#This Row],[released_year]],raw_data[[#This Row],[released_month]],raw_data[[#This Row],[released_day]])</f>
        <v>44568</v>
      </c>
      <c r="I70">
        <v>715</v>
      </c>
      <c r="J70">
        <v>0</v>
      </c>
      <c r="K70">
        <v>37307967</v>
      </c>
      <c r="L70">
        <v>0</v>
      </c>
      <c r="M70">
        <v>1</v>
      </c>
      <c r="N70">
        <v>2</v>
      </c>
      <c r="O70">
        <v>0</v>
      </c>
      <c r="P70">
        <v>0</v>
      </c>
      <c r="Q70">
        <v>118</v>
      </c>
      <c r="S70" t="s">
        <v>27</v>
      </c>
      <c r="T70">
        <v>44</v>
      </c>
      <c r="U70">
        <v>52</v>
      </c>
      <c r="V70">
        <v>94</v>
      </c>
      <c r="W70">
        <v>11</v>
      </c>
      <c r="X70">
        <v>0</v>
      </c>
      <c r="Y70">
        <v>4</v>
      </c>
      <c r="Z70">
        <v>29</v>
      </c>
    </row>
    <row r="71" spans="1:26" x14ac:dyDescent="0.25">
      <c r="A71" t="s">
        <v>486</v>
      </c>
      <c r="B71" t="s">
        <v>487</v>
      </c>
      <c r="C71" t="str">
        <f>raw_data[[#This Row],[track_name]]&amp;" | " &amp; raw_data[[#This Row],[artist(s)_name]]</f>
        <v>Glimpse of Us | Joji</v>
      </c>
      <c r="D71">
        <v>1</v>
      </c>
      <c r="E71">
        <v>2022</v>
      </c>
      <c r="F71">
        <v>6</v>
      </c>
      <c r="G71">
        <v>10</v>
      </c>
      <c r="H71" s="7">
        <f>DATE(raw_data[[#This Row],[released_year]],raw_data[[#This Row],[released_month]],raw_data[[#This Row],[released_day]])</f>
        <v>44722</v>
      </c>
      <c r="I71">
        <v>6330</v>
      </c>
      <c r="J71">
        <v>6</v>
      </c>
      <c r="K71">
        <v>988515741</v>
      </c>
      <c r="L71">
        <v>109</v>
      </c>
      <c r="M71">
        <v>42</v>
      </c>
      <c r="N71">
        <v>158</v>
      </c>
      <c r="O71">
        <v>3</v>
      </c>
      <c r="P71">
        <v>31</v>
      </c>
      <c r="Q71">
        <v>170</v>
      </c>
      <c r="R71" t="s">
        <v>64</v>
      </c>
      <c r="S71" t="s">
        <v>27</v>
      </c>
      <c r="T71">
        <v>44</v>
      </c>
      <c r="U71">
        <v>27</v>
      </c>
      <c r="V71">
        <v>32</v>
      </c>
      <c r="W71">
        <v>89</v>
      </c>
      <c r="X71">
        <v>0</v>
      </c>
      <c r="Y71">
        <v>14</v>
      </c>
      <c r="Z71">
        <v>5</v>
      </c>
    </row>
    <row r="72" spans="1:26" x14ac:dyDescent="0.25">
      <c r="A72" t="s">
        <v>1493</v>
      </c>
      <c r="B72" t="s">
        <v>1494</v>
      </c>
      <c r="C72" t="str">
        <f>raw_data[[#This Row],[track_name]]&amp;" | " &amp; raw_data[[#This Row],[artist(s)_name]]</f>
        <v>Layla | Schï¿½ï¿½rze, DJ R</v>
      </c>
      <c r="D72">
        <v>2</v>
      </c>
      <c r="E72">
        <v>2022</v>
      </c>
      <c r="F72">
        <v>3</v>
      </c>
      <c r="G72">
        <v>24</v>
      </c>
      <c r="H72" s="7">
        <f>DATE(raw_data[[#This Row],[released_year]],raw_data[[#This Row],[released_month]],raw_data[[#This Row],[released_day]])</f>
        <v>44644</v>
      </c>
      <c r="I72">
        <v>832</v>
      </c>
      <c r="J72">
        <v>3</v>
      </c>
      <c r="K72">
        <v>130419412</v>
      </c>
      <c r="L72">
        <v>18</v>
      </c>
      <c r="M72">
        <v>124</v>
      </c>
      <c r="N72">
        <v>24</v>
      </c>
      <c r="O72">
        <v>1</v>
      </c>
      <c r="P72">
        <v>0</v>
      </c>
      <c r="Q72">
        <v>140</v>
      </c>
      <c r="R72" t="s">
        <v>33</v>
      </c>
      <c r="S72" t="s">
        <v>39</v>
      </c>
      <c r="T72">
        <v>44</v>
      </c>
      <c r="U72">
        <v>41</v>
      </c>
      <c r="V72">
        <v>92</v>
      </c>
      <c r="W72">
        <v>0</v>
      </c>
      <c r="X72">
        <v>0</v>
      </c>
      <c r="Y72">
        <v>44</v>
      </c>
      <c r="Z72">
        <v>7</v>
      </c>
    </row>
    <row r="73" spans="1:26" x14ac:dyDescent="0.25">
      <c r="A73" t="s">
        <v>1098</v>
      </c>
      <c r="B73" t="s">
        <v>1099</v>
      </c>
      <c r="C73" t="str">
        <f>raw_data[[#This Row],[track_name]]&amp;" | " &amp; raw_data[[#This Row],[artist(s)_name]]</f>
        <v>Lucid Dreams | Juice WRLD</v>
      </c>
      <c r="D73">
        <v>1</v>
      </c>
      <c r="E73">
        <v>2017</v>
      </c>
      <c r="F73">
        <v>6</v>
      </c>
      <c r="G73">
        <v>15</v>
      </c>
      <c r="H73" s="7">
        <f>DATE(raw_data[[#This Row],[released_year]],raw_data[[#This Row],[released_month]],raw_data[[#This Row],[released_day]])</f>
        <v>42901</v>
      </c>
      <c r="I73">
        <v>14749</v>
      </c>
      <c r="J73">
        <v>0</v>
      </c>
      <c r="K73">
        <v>2288695111</v>
      </c>
      <c r="L73">
        <v>188</v>
      </c>
      <c r="M73">
        <v>34</v>
      </c>
      <c r="N73">
        <v>710</v>
      </c>
      <c r="O73">
        <v>0</v>
      </c>
      <c r="P73">
        <v>5</v>
      </c>
      <c r="Q73">
        <v>84</v>
      </c>
      <c r="R73" t="s">
        <v>26</v>
      </c>
      <c r="S73" t="s">
        <v>39</v>
      </c>
      <c r="T73">
        <v>44</v>
      </c>
      <c r="U73">
        <v>22</v>
      </c>
      <c r="V73">
        <v>48</v>
      </c>
      <c r="W73">
        <v>38</v>
      </c>
      <c r="X73">
        <v>0</v>
      </c>
      <c r="Y73">
        <v>33</v>
      </c>
      <c r="Z73">
        <v>24</v>
      </c>
    </row>
    <row r="74" spans="1:26" x14ac:dyDescent="0.25">
      <c r="A74" t="s">
        <v>498</v>
      </c>
      <c r="B74" t="s">
        <v>499</v>
      </c>
      <c r="C74" t="str">
        <f>raw_data[[#This Row],[track_name]]&amp;" | " &amp; raw_data[[#This Row],[artist(s)_name]]</f>
        <v>Never Felt So Alone | Labrinth</v>
      </c>
      <c r="D74">
        <v>1</v>
      </c>
      <c r="E74">
        <v>2023</v>
      </c>
      <c r="F74">
        <v>4</v>
      </c>
      <c r="G74">
        <v>7</v>
      </c>
      <c r="H74" s="7">
        <f>DATE(raw_data[[#This Row],[released_year]],raw_data[[#This Row],[released_month]],raw_data[[#This Row],[released_day]])</f>
        <v>45023</v>
      </c>
      <c r="I74">
        <v>1730</v>
      </c>
      <c r="J74">
        <v>3</v>
      </c>
      <c r="K74">
        <v>117747907</v>
      </c>
      <c r="L74">
        <v>46</v>
      </c>
      <c r="M74">
        <v>5</v>
      </c>
      <c r="N74">
        <v>51</v>
      </c>
      <c r="O74">
        <v>0</v>
      </c>
      <c r="P74">
        <v>20</v>
      </c>
      <c r="Q74">
        <v>98</v>
      </c>
      <c r="R74" t="s">
        <v>33</v>
      </c>
      <c r="S74" t="s">
        <v>27</v>
      </c>
      <c r="T74">
        <v>44</v>
      </c>
      <c r="U74">
        <v>36</v>
      </c>
      <c r="V74">
        <v>41</v>
      </c>
      <c r="W74">
        <v>50</v>
      </c>
      <c r="X74">
        <v>0</v>
      </c>
      <c r="Y74">
        <v>38</v>
      </c>
      <c r="Z74">
        <v>5</v>
      </c>
    </row>
    <row r="75" spans="1:26" x14ac:dyDescent="0.25">
      <c r="A75" t="s">
        <v>1385</v>
      </c>
      <c r="B75" t="s">
        <v>1190</v>
      </c>
      <c r="C75" t="str">
        <f>raw_data[[#This Row],[track_name]]&amp;" | " &amp; raw_data[[#This Row],[artist(s)_name]]</f>
        <v>Rich - Interlude | Kendrick Lamar</v>
      </c>
      <c r="D75">
        <v>1</v>
      </c>
      <c r="E75">
        <v>2022</v>
      </c>
      <c r="F75">
        <v>5</v>
      </c>
      <c r="G75">
        <v>13</v>
      </c>
      <c r="H75" s="7">
        <f>DATE(raw_data[[#This Row],[released_year]],raw_data[[#This Row],[released_month]],raw_data[[#This Row],[released_day]])</f>
        <v>44694</v>
      </c>
      <c r="I75">
        <v>1103</v>
      </c>
      <c r="J75">
        <v>0</v>
      </c>
      <c r="K75">
        <v>41210087</v>
      </c>
      <c r="L75">
        <v>0</v>
      </c>
      <c r="M75">
        <v>0</v>
      </c>
      <c r="N75">
        <v>0</v>
      </c>
      <c r="O75">
        <v>0</v>
      </c>
      <c r="P75">
        <v>0</v>
      </c>
      <c r="Q75">
        <v>104</v>
      </c>
      <c r="R75" t="s">
        <v>73</v>
      </c>
      <c r="S75" t="s">
        <v>27</v>
      </c>
      <c r="T75">
        <v>44</v>
      </c>
      <c r="U75">
        <v>74</v>
      </c>
      <c r="V75">
        <v>42</v>
      </c>
      <c r="W75">
        <v>88</v>
      </c>
      <c r="X75">
        <v>0</v>
      </c>
      <c r="Y75">
        <v>9</v>
      </c>
      <c r="Z75">
        <v>9</v>
      </c>
    </row>
    <row r="76" spans="1:26" x14ac:dyDescent="0.25">
      <c r="A76" t="s">
        <v>1229</v>
      </c>
      <c r="B76" t="s">
        <v>1105</v>
      </c>
      <c r="C76" t="str">
        <f>raw_data[[#This Row],[track_name]]&amp;" | " &amp; raw_data[[#This Row],[artist(s)_name]]</f>
        <v>Something In The Way - Remastered 2021 | Nirvana</v>
      </c>
      <c r="D76">
        <v>1</v>
      </c>
      <c r="E76">
        <v>1991</v>
      </c>
      <c r="F76">
        <v>9</v>
      </c>
      <c r="G76">
        <v>24</v>
      </c>
      <c r="H76" s="7">
        <f>DATE(raw_data[[#This Row],[released_year]],raw_data[[#This Row],[released_month]],raw_data[[#This Row],[released_day]])</f>
        <v>33505</v>
      </c>
      <c r="I76">
        <v>9514</v>
      </c>
      <c r="J76">
        <v>0</v>
      </c>
      <c r="K76">
        <v>368646862</v>
      </c>
      <c r="L76">
        <v>45</v>
      </c>
      <c r="M76">
        <v>27</v>
      </c>
      <c r="N76" s="1">
        <v>1197</v>
      </c>
      <c r="O76">
        <v>0</v>
      </c>
      <c r="P76">
        <v>43</v>
      </c>
      <c r="Q76">
        <v>106</v>
      </c>
      <c r="R76" t="s">
        <v>64</v>
      </c>
      <c r="S76" t="s">
        <v>27</v>
      </c>
      <c r="T76">
        <v>44</v>
      </c>
      <c r="U76">
        <v>8</v>
      </c>
      <c r="V76">
        <v>20</v>
      </c>
      <c r="W76">
        <v>74</v>
      </c>
      <c r="X76">
        <v>42</v>
      </c>
      <c r="Y76">
        <v>11</v>
      </c>
      <c r="Z76">
        <v>3</v>
      </c>
    </row>
    <row r="77" spans="1:26" x14ac:dyDescent="0.25">
      <c r="A77" t="s">
        <v>67</v>
      </c>
      <c r="B77" t="s">
        <v>68</v>
      </c>
      <c r="C77" t="str">
        <f>raw_data[[#This Row],[track_name]]&amp;" | " &amp; raw_data[[#This Row],[artist(s)_name]]</f>
        <v>What Was I Made For? [From The Motion Picture "Barbie"] | Billie Eilish</v>
      </c>
      <c r="D77">
        <v>1</v>
      </c>
      <c r="E77">
        <v>2023</v>
      </c>
      <c r="F77">
        <v>7</v>
      </c>
      <c r="G77">
        <v>13</v>
      </c>
      <c r="H77" s="7">
        <f>DATE(raw_data[[#This Row],[released_year]],raw_data[[#This Row],[released_month]],raw_data[[#This Row],[released_day]])</f>
        <v>45120</v>
      </c>
      <c r="I77">
        <v>873</v>
      </c>
      <c r="J77">
        <v>104</v>
      </c>
      <c r="K77">
        <v>30546883</v>
      </c>
      <c r="L77">
        <v>80</v>
      </c>
      <c r="M77">
        <v>227</v>
      </c>
      <c r="N77">
        <v>95</v>
      </c>
      <c r="O77">
        <v>24</v>
      </c>
      <c r="P77" s="1">
        <v>1173</v>
      </c>
      <c r="Q77">
        <v>78</v>
      </c>
      <c r="S77" t="s">
        <v>27</v>
      </c>
      <c r="T77">
        <v>44</v>
      </c>
      <c r="U77">
        <v>14</v>
      </c>
      <c r="V77">
        <v>9</v>
      </c>
      <c r="W77">
        <v>96</v>
      </c>
      <c r="X77">
        <v>0</v>
      </c>
      <c r="Y77">
        <v>10</v>
      </c>
      <c r="Z77">
        <v>3</v>
      </c>
    </row>
    <row r="78" spans="1:26" x14ac:dyDescent="0.25">
      <c r="A78" t="s">
        <v>138</v>
      </c>
      <c r="B78" t="s">
        <v>139</v>
      </c>
      <c r="C78" t="str">
        <f>raw_data[[#This Row],[track_name]]&amp;" | " &amp; raw_data[[#This Row],[artist(s)_name]]</f>
        <v>Another Love | Tom Odell</v>
      </c>
      <c r="D78">
        <v>1</v>
      </c>
      <c r="E78">
        <v>2012</v>
      </c>
      <c r="F78">
        <v>10</v>
      </c>
      <c r="G78">
        <v>15</v>
      </c>
      <c r="H78" s="7">
        <f>DATE(raw_data[[#This Row],[released_year]],raw_data[[#This Row],[released_month]],raw_data[[#This Row],[released_day]])</f>
        <v>41197</v>
      </c>
      <c r="I78">
        <v>18371</v>
      </c>
      <c r="J78">
        <v>83</v>
      </c>
      <c r="K78">
        <v>1813673666</v>
      </c>
      <c r="L78">
        <v>250</v>
      </c>
      <c r="M78">
        <v>122</v>
      </c>
      <c r="N78" s="1">
        <v>3394</v>
      </c>
      <c r="O78">
        <v>19</v>
      </c>
      <c r="Q78">
        <v>123</v>
      </c>
      <c r="R78" t="s">
        <v>100</v>
      </c>
      <c r="S78" t="s">
        <v>39</v>
      </c>
      <c r="T78">
        <v>45</v>
      </c>
      <c r="U78">
        <v>13</v>
      </c>
      <c r="V78">
        <v>54</v>
      </c>
      <c r="W78">
        <v>70</v>
      </c>
      <c r="X78">
        <v>0</v>
      </c>
      <c r="Y78">
        <v>9</v>
      </c>
      <c r="Z78">
        <v>4</v>
      </c>
    </row>
    <row r="79" spans="1:26" x14ac:dyDescent="0.25">
      <c r="A79" t="s">
        <v>1106</v>
      </c>
      <c r="B79" t="s">
        <v>1107</v>
      </c>
      <c r="C79" t="str">
        <f>raw_data[[#This Row],[track_name]]&amp;" | " &amp; raw_data[[#This Row],[artist(s)_name]]</f>
        <v>Arcade | Duncan Laurence</v>
      </c>
      <c r="D79">
        <v>1</v>
      </c>
      <c r="E79">
        <v>2019</v>
      </c>
      <c r="F79">
        <v>3</v>
      </c>
      <c r="G79">
        <v>7</v>
      </c>
      <c r="H79" s="7">
        <f>DATE(raw_data[[#This Row],[released_year]],raw_data[[#This Row],[released_month]],raw_data[[#This Row],[released_day]])</f>
        <v>43531</v>
      </c>
      <c r="I79">
        <v>6646</v>
      </c>
      <c r="J79">
        <v>0</v>
      </c>
      <c r="K79">
        <v>991336132</v>
      </c>
      <c r="L79">
        <v>107</v>
      </c>
      <c r="M79">
        <v>47</v>
      </c>
      <c r="N79">
        <v>584</v>
      </c>
      <c r="O79">
        <v>1</v>
      </c>
      <c r="Q79">
        <v>72</v>
      </c>
      <c r="R79" t="s">
        <v>36</v>
      </c>
      <c r="S79" t="s">
        <v>39</v>
      </c>
      <c r="T79">
        <v>45</v>
      </c>
      <c r="U79">
        <v>27</v>
      </c>
      <c r="V79">
        <v>33</v>
      </c>
      <c r="W79">
        <v>82</v>
      </c>
      <c r="X79">
        <v>0</v>
      </c>
      <c r="Y79">
        <v>14</v>
      </c>
      <c r="Z79">
        <v>4</v>
      </c>
    </row>
    <row r="80" spans="1:26" x14ac:dyDescent="0.25">
      <c r="A80" t="s">
        <v>1050</v>
      </c>
      <c r="B80" t="s">
        <v>197</v>
      </c>
      <c r="C80" t="str">
        <f>raw_data[[#This Row],[track_name]]&amp;" | " &amp; raw_data[[#This Row],[artist(s)_name]]</f>
        <v>Before You Go | Lewis Capaldi</v>
      </c>
      <c r="D80">
        <v>1</v>
      </c>
      <c r="E80">
        <v>2019</v>
      </c>
      <c r="F80">
        <v>11</v>
      </c>
      <c r="G80">
        <v>1</v>
      </c>
      <c r="H80" s="7">
        <f>DATE(raw_data[[#This Row],[released_year]],raw_data[[#This Row],[released_month]],raw_data[[#This Row],[released_day]])</f>
        <v>43770</v>
      </c>
      <c r="I80">
        <v>8327</v>
      </c>
      <c r="J80">
        <v>24</v>
      </c>
      <c r="K80">
        <v>1608045237</v>
      </c>
      <c r="L80">
        <v>205</v>
      </c>
      <c r="M80">
        <v>130</v>
      </c>
      <c r="N80">
        <v>625</v>
      </c>
      <c r="O80">
        <v>0</v>
      </c>
      <c r="P80">
        <v>25</v>
      </c>
      <c r="Q80">
        <v>112</v>
      </c>
      <c r="R80" t="s">
        <v>215</v>
      </c>
      <c r="S80" t="s">
        <v>27</v>
      </c>
      <c r="T80">
        <v>45</v>
      </c>
      <c r="U80">
        <v>19</v>
      </c>
      <c r="V80">
        <v>60</v>
      </c>
      <c r="W80">
        <v>63</v>
      </c>
      <c r="X80">
        <v>0</v>
      </c>
      <c r="Y80">
        <v>9</v>
      </c>
      <c r="Z80">
        <v>6</v>
      </c>
    </row>
    <row r="81" spans="1:26" x14ac:dyDescent="0.25">
      <c r="A81" t="s">
        <v>556</v>
      </c>
      <c r="B81" t="s">
        <v>124</v>
      </c>
      <c r="C81" t="str">
        <f>raw_data[[#This Row],[track_name]]&amp;" | " &amp; raw_data[[#This Row],[artist(s)_name]]</f>
        <v>Call Out My Name | The Weeknd</v>
      </c>
      <c r="D81">
        <v>1</v>
      </c>
      <c r="E81">
        <v>2018</v>
      </c>
      <c r="F81">
        <v>3</v>
      </c>
      <c r="G81">
        <v>29</v>
      </c>
      <c r="H81" s="7">
        <f>DATE(raw_data[[#This Row],[released_year]],raw_data[[#This Row],[released_month]],raw_data[[#This Row],[released_day]])</f>
        <v>43188</v>
      </c>
      <c r="I81">
        <v>11087</v>
      </c>
      <c r="J81">
        <v>6</v>
      </c>
      <c r="K81">
        <v>1449799467</v>
      </c>
      <c r="L81">
        <v>151</v>
      </c>
      <c r="M81">
        <v>107</v>
      </c>
      <c r="N81">
        <v>801</v>
      </c>
      <c r="O81">
        <v>1</v>
      </c>
      <c r="P81">
        <v>105</v>
      </c>
      <c r="Q81">
        <v>134</v>
      </c>
      <c r="R81" t="s">
        <v>30</v>
      </c>
      <c r="S81" t="s">
        <v>27</v>
      </c>
      <c r="T81">
        <v>45</v>
      </c>
      <c r="U81">
        <v>17</v>
      </c>
      <c r="V81">
        <v>60</v>
      </c>
      <c r="W81">
        <v>21</v>
      </c>
      <c r="X81">
        <v>0</v>
      </c>
      <c r="Y81">
        <v>33</v>
      </c>
      <c r="Z81">
        <v>4</v>
      </c>
    </row>
    <row r="82" spans="1:26" x14ac:dyDescent="0.25">
      <c r="A82" t="s">
        <v>331</v>
      </c>
      <c r="B82" t="s">
        <v>35</v>
      </c>
      <c r="C82" t="str">
        <f>raw_data[[#This Row],[track_name]]&amp;" | " &amp; raw_data[[#This Row],[artist(s)_name]]</f>
        <v>Enchanted | Taylor Swift</v>
      </c>
      <c r="D82">
        <v>1</v>
      </c>
      <c r="E82">
        <v>2010</v>
      </c>
      <c r="F82">
        <v>1</v>
      </c>
      <c r="G82">
        <v>1</v>
      </c>
      <c r="H82" s="7">
        <f>DATE(raw_data[[#This Row],[released_year]],raw_data[[#This Row],[released_month]],raw_data[[#This Row],[released_day]])</f>
        <v>40179</v>
      </c>
      <c r="I82">
        <v>4564</v>
      </c>
      <c r="J82">
        <v>16</v>
      </c>
      <c r="K82">
        <v>621660989</v>
      </c>
      <c r="L82">
        <v>24</v>
      </c>
      <c r="M82">
        <v>101</v>
      </c>
      <c r="N82">
        <v>113</v>
      </c>
      <c r="O82">
        <v>0</v>
      </c>
      <c r="P82">
        <v>40</v>
      </c>
      <c r="Q82">
        <v>164</v>
      </c>
      <c r="R82" t="s">
        <v>64</v>
      </c>
      <c r="S82" t="s">
        <v>27</v>
      </c>
      <c r="T82">
        <v>45</v>
      </c>
      <c r="U82">
        <v>24</v>
      </c>
      <c r="V82">
        <v>62</v>
      </c>
      <c r="W82">
        <v>8</v>
      </c>
      <c r="X82">
        <v>0</v>
      </c>
      <c r="Y82">
        <v>16</v>
      </c>
      <c r="Z82">
        <v>3</v>
      </c>
    </row>
    <row r="83" spans="1:26" x14ac:dyDescent="0.25">
      <c r="A83" t="s">
        <v>1287</v>
      </c>
      <c r="B83" t="s">
        <v>1288</v>
      </c>
      <c r="C83" t="str">
        <f>raw_data[[#This Row],[track_name]]&amp;" | " &amp; raw_data[[#This Row],[artist(s)_name]]</f>
        <v>Fuera del mercado | Danny Ocean</v>
      </c>
      <c r="D83">
        <v>1</v>
      </c>
      <c r="E83">
        <v>2022</v>
      </c>
      <c r="F83">
        <v>2</v>
      </c>
      <c r="G83">
        <v>17</v>
      </c>
      <c r="H83" s="7">
        <f>DATE(raw_data[[#This Row],[released_year]],raw_data[[#This Row],[released_month]],raw_data[[#This Row],[released_day]])</f>
        <v>44609</v>
      </c>
      <c r="I83">
        <v>2499</v>
      </c>
      <c r="J83">
        <v>21</v>
      </c>
      <c r="K83">
        <v>421365166</v>
      </c>
      <c r="L83">
        <v>68</v>
      </c>
      <c r="M83">
        <v>24</v>
      </c>
      <c r="N83">
        <v>43</v>
      </c>
      <c r="O83">
        <v>1</v>
      </c>
      <c r="P83">
        <v>0</v>
      </c>
      <c r="Q83">
        <v>92</v>
      </c>
      <c r="R83" t="s">
        <v>64</v>
      </c>
      <c r="S83" t="s">
        <v>27</v>
      </c>
      <c r="T83">
        <v>45</v>
      </c>
      <c r="U83">
        <v>27</v>
      </c>
      <c r="V83">
        <v>67</v>
      </c>
      <c r="W83">
        <v>32</v>
      </c>
      <c r="X83">
        <v>0</v>
      </c>
      <c r="Y83">
        <v>13</v>
      </c>
      <c r="Z83">
        <v>14</v>
      </c>
    </row>
    <row r="84" spans="1:26" x14ac:dyDescent="0.25">
      <c r="A84" t="s">
        <v>1327</v>
      </c>
      <c r="B84" t="s">
        <v>61</v>
      </c>
      <c r="C84" t="str">
        <f>raw_data[[#This Row],[track_name]]&amp;" | " &amp; raw_data[[#This Row],[artist(s)_name]]</f>
        <v>Golden | Harry Styles</v>
      </c>
      <c r="D84">
        <v>1</v>
      </c>
      <c r="E84">
        <v>2019</v>
      </c>
      <c r="F84">
        <v>12</v>
      </c>
      <c r="G84">
        <v>13</v>
      </c>
      <c r="H84" s="7">
        <f>DATE(raw_data[[#This Row],[released_year]],raw_data[[#This Row],[released_month]],raw_data[[#This Row],[released_day]])</f>
        <v>43812</v>
      </c>
      <c r="I84">
        <v>8429</v>
      </c>
      <c r="J84">
        <v>1</v>
      </c>
      <c r="K84">
        <v>807015863</v>
      </c>
      <c r="L84">
        <v>85</v>
      </c>
      <c r="M84">
        <v>24</v>
      </c>
      <c r="N84">
        <v>200</v>
      </c>
      <c r="O84">
        <v>0</v>
      </c>
      <c r="P84">
        <v>2</v>
      </c>
      <c r="Q84">
        <v>140</v>
      </c>
      <c r="R84" t="s">
        <v>100</v>
      </c>
      <c r="S84" t="s">
        <v>39</v>
      </c>
      <c r="T84">
        <v>45</v>
      </c>
      <c r="U84">
        <v>25</v>
      </c>
      <c r="V84">
        <v>84</v>
      </c>
      <c r="W84">
        <v>21</v>
      </c>
      <c r="X84">
        <v>0</v>
      </c>
      <c r="Y84">
        <v>13</v>
      </c>
      <c r="Z84">
        <v>6</v>
      </c>
    </row>
    <row r="85" spans="1:26" x14ac:dyDescent="0.25">
      <c r="A85" t="s">
        <v>1079</v>
      </c>
      <c r="B85" t="s">
        <v>68</v>
      </c>
      <c r="C85" t="str">
        <f>raw_data[[#This Row],[track_name]]&amp;" | " &amp; raw_data[[#This Row],[artist(s)_name]]</f>
        <v>Happier Than Ever - Edit | Billie Eilish</v>
      </c>
      <c r="D85">
        <v>1</v>
      </c>
      <c r="E85">
        <v>2021</v>
      </c>
      <c r="F85">
        <v>7</v>
      </c>
      <c r="G85">
        <v>28</v>
      </c>
      <c r="H85" s="7">
        <f>DATE(raw_data[[#This Row],[released_year]],raw_data[[#This Row],[released_month]],raw_data[[#This Row],[released_day]])</f>
        <v>44405</v>
      </c>
      <c r="I85">
        <v>1959</v>
      </c>
      <c r="J85">
        <v>0</v>
      </c>
      <c r="K85">
        <v>412795151</v>
      </c>
      <c r="L85">
        <v>19</v>
      </c>
      <c r="M85">
        <v>0</v>
      </c>
      <c r="N85">
        <v>38</v>
      </c>
      <c r="O85">
        <v>0</v>
      </c>
      <c r="P85">
        <v>0</v>
      </c>
      <c r="Q85">
        <v>81</v>
      </c>
      <c r="S85" t="s">
        <v>27</v>
      </c>
      <c r="T85">
        <v>45</v>
      </c>
      <c r="U85">
        <v>12</v>
      </c>
      <c r="V85">
        <v>57</v>
      </c>
      <c r="W85">
        <v>7</v>
      </c>
      <c r="X85">
        <v>0</v>
      </c>
      <c r="Y85">
        <v>23</v>
      </c>
      <c r="Z85">
        <v>3</v>
      </c>
    </row>
    <row r="86" spans="1:26" x14ac:dyDescent="0.25">
      <c r="A86" t="s">
        <v>819</v>
      </c>
      <c r="B86" t="s">
        <v>820</v>
      </c>
      <c r="C86" t="str">
        <f>raw_data[[#This Row],[track_name]]&amp;" | " &amp; raw_data[[#This Row],[artist(s)_name]]</f>
        <v>Let It Snow! Let It Snow! Let It Snow! | Dean Martin</v>
      </c>
      <c r="D86">
        <v>1</v>
      </c>
      <c r="E86">
        <v>1959</v>
      </c>
      <c r="F86">
        <v>11</v>
      </c>
      <c r="G86">
        <v>16</v>
      </c>
      <c r="H86" s="7">
        <f>DATE(raw_data[[#This Row],[released_year]],raw_data[[#This Row],[released_month]],raw_data[[#This Row],[released_day]])</f>
        <v>21870</v>
      </c>
      <c r="I86">
        <v>6512</v>
      </c>
      <c r="J86">
        <v>0</v>
      </c>
      <c r="K86">
        <v>446390129</v>
      </c>
      <c r="L86">
        <v>88</v>
      </c>
      <c r="M86">
        <v>1</v>
      </c>
      <c r="N86">
        <v>277</v>
      </c>
      <c r="O86">
        <v>0</v>
      </c>
      <c r="P86">
        <v>0</v>
      </c>
      <c r="Q86">
        <v>134</v>
      </c>
      <c r="R86" t="s">
        <v>30</v>
      </c>
      <c r="S86" t="s">
        <v>27</v>
      </c>
      <c r="T86">
        <v>45</v>
      </c>
      <c r="U86">
        <v>72</v>
      </c>
      <c r="V86">
        <v>24</v>
      </c>
      <c r="W86">
        <v>91</v>
      </c>
      <c r="X86">
        <v>0</v>
      </c>
      <c r="Y86">
        <v>18</v>
      </c>
      <c r="Z86">
        <v>4</v>
      </c>
    </row>
    <row r="87" spans="1:26" x14ac:dyDescent="0.25">
      <c r="A87" t="s">
        <v>301</v>
      </c>
      <c r="B87" t="s">
        <v>302</v>
      </c>
      <c r="C87" t="str">
        <f>raw_data[[#This Row],[track_name]]&amp;" | " &amp; raw_data[[#This Row],[artist(s)_name]]</f>
        <v>Somewhere Only We Know | Keane</v>
      </c>
      <c r="D87">
        <v>1</v>
      </c>
      <c r="E87">
        <v>2004</v>
      </c>
      <c r="F87">
        <v>1</v>
      </c>
      <c r="G87">
        <v>1</v>
      </c>
      <c r="H87" s="7">
        <f>DATE(raw_data[[#This Row],[released_year]],raw_data[[#This Row],[released_month]],raw_data[[#This Row],[released_day]])</f>
        <v>37987</v>
      </c>
      <c r="I87">
        <v>20015</v>
      </c>
      <c r="J87">
        <v>16</v>
      </c>
      <c r="K87">
        <v>1089402494</v>
      </c>
      <c r="L87">
        <v>107</v>
      </c>
      <c r="M87">
        <v>69</v>
      </c>
      <c r="N87" s="1">
        <v>5239</v>
      </c>
      <c r="O87">
        <v>0</v>
      </c>
      <c r="P87">
        <v>558</v>
      </c>
      <c r="Q87">
        <v>172</v>
      </c>
      <c r="R87" t="s">
        <v>36</v>
      </c>
      <c r="S87" t="s">
        <v>27</v>
      </c>
      <c r="T87">
        <v>45</v>
      </c>
      <c r="U87">
        <v>33</v>
      </c>
      <c r="V87">
        <v>59</v>
      </c>
      <c r="W87">
        <v>6</v>
      </c>
      <c r="X87">
        <v>0</v>
      </c>
      <c r="Y87">
        <v>8</v>
      </c>
      <c r="Z87">
        <v>3</v>
      </c>
    </row>
    <row r="88" spans="1:26" x14ac:dyDescent="0.25">
      <c r="A88" t="s">
        <v>1497</v>
      </c>
      <c r="B88" t="s">
        <v>1498</v>
      </c>
      <c r="C88" t="str">
        <f>raw_data[[#This Row],[track_name]]&amp;" | " &amp; raw_data[[#This Row],[artist(s)_name]]</f>
        <v>Sweet Child O' Mine | Guns N' Roses</v>
      </c>
      <c r="D88">
        <v>1</v>
      </c>
      <c r="E88">
        <v>1987</v>
      </c>
      <c r="F88">
        <v>1</v>
      </c>
      <c r="G88">
        <v>1</v>
      </c>
      <c r="H88" s="7">
        <f>DATE(raw_data[[#This Row],[released_year]],raw_data[[#This Row],[released_month]],raw_data[[#This Row],[released_day]])</f>
        <v>31778</v>
      </c>
      <c r="I88">
        <v>41231</v>
      </c>
      <c r="J88">
        <v>1</v>
      </c>
      <c r="K88">
        <v>1553497987</v>
      </c>
      <c r="L88">
        <v>228</v>
      </c>
      <c r="M88">
        <v>151</v>
      </c>
      <c r="N88" s="1">
        <v>6720</v>
      </c>
      <c r="O88">
        <v>3</v>
      </c>
      <c r="P88">
        <v>99</v>
      </c>
      <c r="Q88">
        <v>125</v>
      </c>
      <c r="R88" t="s">
        <v>53</v>
      </c>
      <c r="S88" t="s">
        <v>27</v>
      </c>
      <c r="T88">
        <v>45</v>
      </c>
      <c r="U88">
        <v>67</v>
      </c>
      <c r="V88">
        <v>90</v>
      </c>
      <c r="W88">
        <v>9</v>
      </c>
      <c r="X88">
        <v>11</v>
      </c>
      <c r="Y88">
        <v>10</v>
      </c>
      <c r="Z88">
        <v>5</v>
      </c>
    </row>
    <row r="89" spans="1:26" x14ac:dyDescent="0.25">
      <c r="A89" t="s">
        <v>337</v>
      </c>
      <c r="B89" t="s">
        <v>338</v>
      </c>
      <c r="C89" t="str">
        <f>raw_data[[#This Row],[track_name]]&amp;" | " &amp; raw_data[[#This Row],[artist(s)_name]]</f>
        <v>The Night We Met | Lord Huron</v>
      </c>
      <c r="D89">
        <v>1</v>
      </c>
      <c r="E89">
        <v>2015</v>
      </c>
      <c r="F89">
        <v>2</v>
      </c>
      <c r="G89">
        <v>2</v>
      </c>
      <c r="H89" s="7">
        <f>DATE(raw_data[[#This Row],[released_year]],raw_data[[#This Row],[released_month]],raw_data[[#This Row],[released_day]])</f>
        <v>42037</v>
      </c>
      <c r="I89">
        <v>18515</v>
      </c>
      <c r="J89">
        <v>35</v>
      </c>
      <c r="K89">
        <v>1410088830</v>
      </c>
      <c r="L89">
        <v>70</v>
      </c>
      <c r="M89">
        <v>82</v>
      </c>
      <c r="N89">
        <v>939</v>
      </c>
      <c r="O89">
        <v>1</v>
      </c>
      <c r="P89">
        <v>162</v>
      </c>
      <c r="Q89">
        <v>174</v>
      </c>
      <c r="R89" t="s">
        <v>50</v>
      </c>
      <c r="S89" t="s">
        <v>27</v>
      </c>
      <c r="T89">
        <v>45</v>
      </c>
      <c r="U89">
        <v>10</v>
      </c>
      <c r="V89">
        <v>37</v>
      </c>
      <c r="W89">
        <v>97</v>
      </c>
      <c r="X89">
        <v>25</v>
      </c>
      <c r="Y89">
        <v>64</v>
      </c>
      <c r="Z89">
        <v>4</v>
      </c>
    </row>
    <row r="90" spans="1:26" x14ac:dyDescent="0.25">
      <c r="A90" t="s">
        <v>890</v>
      </c>
      <c r="B90" t="s">
        <v>63</v>
      </c>
      <c r="C90" t="str">
        <f>raw_data[[#This Row],[track_name]]&amp;" | " &amp; raw_data[[#This Row],[artist(s)_name]]</f>
        <v>Too Late | SZA</v>
      </c>
      <c r="D90">
        <v>1</v>
      </c>
      <c r="E90">
        <v>2022</v>
      </c>
      <c r="F90">
        <v>12</v>
      </c>
      <c r="G90">
        <v>8</v>
      </c>
      <c r="H90" s="7">
        <f>DATE(raw_data[[#This Row],[released_year]],raw_data[[#This Row],[released_month]],raw_data[[#This Row],[released_day]])</f>
        <v>44903</v>
      </c>
      <c r="I90">
        <v>714</v>
      </c>
      <c r="J90">
        <v>0</v>
      </c>
      <c r="K90">
        <v>49262961</v>
      </c>
      <c r="L90">
        <v>0</v>
      </c>
      <c r="M90">
        <v>9</v>
      </c>
      <c r="N90">
        <v>2</v>
      </c>
      <c r="O90">
        <v>0</v>
      </c>
      <c r="P90">
        <v>0</v>
      </c>
      <c r="Q90">
        <v>128</v>
      </c>
      <c r="R90" t="s">
        <v>26</v>
      </c>
      <c r="S90" t="s">
        <v>27</v>
      </c>
      <c r="T90">
        <v>45</v>
      </c>
      <c r="U90">
        <v>35</v>
      </c>
      <c r="V90">
        <v>68</v>
      </c>
      <c r="W90">
        <v>78</v>
      </c>
      <c r="X90">
        <v>0</v>
      </c>
      <c r="Y90">
        <v>39</v>
      </c>
      <c r="Z90">
        <v>8</v>
      </c>
    </row>
    <row r="91" spans="1:26" x14ac:dyDescent="0.25">
      <c r="A91" t="s">
        <v>965</v>
      </c>
      <c r="B91" t="s">
        <v>124</v>
      </c>
      <c r="C91" t="str">
        <f>raw_data[[#This Row],[track_name]]&amp;" | " &amp; raw_data[[#This Row],[artist(s)_name]]</f>
        <v>A Tale By Quincy | The Weeknd</v>
      </c>
      <c r="D91">
        <v>1</v>
      </c>
      <c r="E91">
        <v>2022</v>
      </c>
      <c r="F91">
        <v>1</v>
      </c>
      <c r="G91">
        <v>7</v>
      </c>
      <c r="H91" s="7">
        <f>DATE(raw_data[[#This Row],[released_year]],raw_data[[#This Row],[released_month]],raw_data[[#This Row],[released_day]])</f>
        <v>44568</v>
      </c>
      <c r="I91">
        <v>733</v>
      </c>
      <c r="J91">
        <v>0</v>
      </c>
      <c r="K91">
        <v>41924466</v>
      </c>
      <c r="L91">
        <v>0</v>
      </c>
      <c r="M91">
        <v>2</v>
      </c>
      <c r="N91">
        <v>2</v>
      </c>
      <c r="O91">
        <v>0</v>
      </c>
      <c r="P91">
        <v>0</v>
      </c>
      <c r="Q91">
        <v>94</v>
      </c>
      <c r="R91" t="s">
        <v>33</v>
      </c>
      <c r="S91" t="s">
        <v>39</v>
      </c>
      <c r="T91">
        <v>46</v>
      </c>
      <c r="U91">
        <v>55</v>
      </c>
      <c r="V91">
        <v>50</v>
      </c>
      <c r="W91">
        <v>71</v>
      </c>
      <c r="X91">
        <v>0</v>
      </c>
      <c r="Y91">
        <v>10</v>
      </c>
      <c r="Z91">
        <v>11</v>
      </c>
    </row>
    <row r="92" spans="1:26" x14ac:dyDescent="0.25">
      <c r="A92" t="s">
        <v>765</v>
      </c>
      <c r="B92" t="s">
        <v>63</v>
      </c>
      <c r="C92" t="str">
        <f>raw_data[[#This Row],[track_name]]&amp;" | " &amp; raw_data[[#This Row],[artist(s)_name]]</f>
        <v>Blind | SZA</v>
      </c>
      <c r="D92">
        <v>1</v>
      </c>
      <c r="E92">
        <v>2022</v>
      </c>
      <c r="F92">
        <v>12</v>
      </c>
      <c r="G92">
        <v>9</v>
      </c>
      <c r="H92" s="7">
        <f>DATE(raw_data[[#This Row],[released_year]],raw_data[[#This Row],[released_month]],raw_data[[#This Row],[released_day]])</f>
        <v>44904</v>
      </c>
      <c r="I92">
        <v>1484</v>
      </c>
      <c r="J92">
        <v>0</v>
      </c>
      <c r="K92">
        <v>163284000</v>
      </c>
      <c r="L92">
        <v>22</v>
      </c>
      <c r="M92">
        <v>51</v>
      </c>
      <c r="N92">
        <v>12</v>
      </c>
      <c r="O92">
        <v>0</v>
      </c>
      <c r="P92">
        <v>0</v>
      </c>
      <c r="Q92">
        <v>114</v>
      </c>
      <c r="R92" t="s">
        <v>36</v>
      </c>
      <c r="S92" t="s">
        <v>39</v>
      </c>
      <c r="T92">
        <v>46</v>
      </c>
      <c r="U92">
        <v>60</v>
      </c>
      <c r="V92">
        <v>28</v>
      </c>
      <c r="W92">
        <v>91</v>
      </c>
      <c r="X92">
        <v>0</v>
      </c>
      <c r="Y92">
        <v>21</v>
      </c>
      <c r="Z92">
        <v>4</v>
      </c>
    </row>
    <row r="93" spans="1:26" x14ac:dyDescent="0.25">
      <c r="A93" t="s">
        <v>790</v>
      </c>
      <c r="B93" t="s">
        <v>63</v>
      </c>
      <c r="C93" t="str">
        <f>raw_data[[#This Row],[track_name]]&amp;" | " &amp; raw_data[[#This Row],[artist(s)_name]]</f>
        <v>Good Days | SZA</v>
      </c>
      <c r="D93">
        <v>1</v>
      </c>
      <c r="E93">
        <v>2020</v>
      </c>
      <c r="F93">
        <v>12</v>
      </c>
      <c r="G93">
        <v>24</v>
      </c>
      <c r="H93" s="7">
        <f>DATE(raw_data[[#This Row],[released_year]],raw_data[[#This Row],[released_month]],raw_data[[#This Row],[released_day]])</f>
        <v>44189</v>
      </c>
      <c r="I93">
        <v>10426</v>
      </c>
      <c r="J93">
        <v>2</v>
      </c>
      <c r="K93">
        <v>826623384</v>
      </c>
      <c r="L93">
        <v>133</v>
      </c>
      <c r="M93">
        <v>109</v>
      </c>
      <c r="N93">
        <v>182</v>
      </c>
      <c r="O93">
        <v>1</v>
      </c>
      <c r="P93">
        <v>10</v>
      </c>
      <c r="Q93">
        <v>121</v>
      </c>
      <c r="R93" t="s">
        <v>30</v>
      </c>
      <c r="S93" t="s">
        <v>39</v>
      </c>
      <c r="T93">
        <v>46</v>
      </c>
      <c r="U93">
        <v>53</v>
      </c>
      <c r="V93">
        <v>78</v>
      </c>
      <c r="W93">
        <v>23</v>
      </c>
      <c r="X93">
        <v>0</v>
      </c>
      <c r="Y93">
        <v>72</v>
      </c>
      <c r="Z93">
        <v>6</v>
      </c>
    </row>
    <row r="94" spans="1:26" x14ac:dyDescent="0.25">
      <c r="A94" t="s">
        <v>1175</v>
      </c>
      <c r="B94" t="s">
        <v>499</v>
      </c>
      <c r="C94" t="str">
        <f>raw_data[[#This Row],[track_name]]&amp;" | " &amp; raw_data[[#This Row],[artist(s)_name]]</f>
        <v>Mount Everest | Labrinth</v>
      </c>
      <c r="D94">
        <v>1</v>
      </c>
      <c r="E94">
        <v>2019</v>
      </c>
      <c r="F94">
        <v>6</v>
      </c>
      <c r="G94">
        <v>21</v>
      </c>
      <c r="H94" s="7">
        <f>DATE(raw_data[[#This Row],[released_year]],raw_data[[#This Row],[released_month]],raw_data[[#This Row],[released_day]])</f>
        <v>43637</v>
      </c>
      <c r="I94">
        <v>5443</v>
      </c>
      <c r="J94">
        <v>0</v>
      </c>
      <c r="K94">
        <v>467727006</v>
      </c>
      <c r="L94">
        <v>45</v>
      </c>
      <c r="M94">
        <v>1</v>
      </c>
      <c r="N94">
        <v>80</v>
      </c>
      <c r="O94">
        <v>0</v>
      </c>
      <c r="P94">
        <v>12</v>
      </c>
      <c r="Q94">
        <v>89</v>
      </c>
      <c r="S94" t="s">
        <v>39</v>
      </c>
      <c r="T94">
        <v>46</v>
      </c>
      <c r="U94">
        <v>43</v>
      </c>
      <c r="V94">
        <v>43</v>
      </c>
      <c r="W94">
        <v>23</v>
      </c>
      <c r="X94">
        <v>8</v>
      </c>
      <c r="Y94">
        <v>8</v>
      </c>
      <c r="Z94">
        <v>22</v>
      </c>
    </row>
    <row r="95" spans="1:26" x14ac:dyDescent="0.25">
      <c r="A95" t="s">
        <v>1029</v>
      </c>
      <c r="B95" t="s">
        <v>124</v>
      </c>
      <c r="C95" t="str">
        <f>raw_data[[#This Row],[track_name]]&amp;" | " &amp; raw_data[[#This Row],[artist(s)_name]]</f>
        <v>Phantom Regret by Jim | The Weeknd</v>
      </c>
      <c r="D95">
        <v>1</v>
      </c>
      <c r="E95">
        <v>2022</v>
      </c>
      <c r="F95">
        <v>1</v>
      </c>
      <c r="G95">
        <v>7</v>
      </c>
      <c r="H95" s="7">
        <f>DATE(raw_data[[#This Row],[released_year]],raw_data[[#This Row],[released_month]],raw_data[[#This Row],[released_day]])</f>
        <v>44568</v>
      </c>
      <c r="I95">
        <v>768</v>
      </c>
      <c r="J95">
        <v>0</v>
      </c>
      <c r="K95">
        <v>31959571</v>
      </c>
      <c r="L95">
        <v>1</v>
      </c>
      <c r="M95">
        <v>1</v>
      </c>
      <c r="N95">
        <v>3</v>
      </c>
      <c r="O95">
        <v>0</v>
      </c>
      <c r="P95">
        <v>0</v>
      </c>
      <c r="Q95">
        <v>108</v>
      </c>
      <c r="R95" t="s">
        <v>36</v>
      </c>
      <c r="S95" t="s">
        <v>39</v>
      </c>
      <c r="T95">
        <v>46</v>
      </c>
      <c r="U95">
        <v>23</v>
      </c>
      <c r="V95">
        <v>48</v>
      </c>
      <c r="W95">
        <v>75</v>
      </c>
      <c r="X95">
        <v>30</v>
      </c>
      <c r="Y95">
        <v>14</v>
      </c>
      <c r="Z95">
        <v>4</v>
      </c>
    </row>
    <row r="96" spans="1:26" x14ac:dyDescent="0.25">
      <c r="A96" t="s">
        <v>815</v>
      </c>
      <c r="B96" t="s">
        <v>816</v>
      </c>
      <c r="C96" t="str">
        <f>raw_data[[#This Row],[track_name]]&amp;" | " &amp; raw_data[[#This Row],[artist(s)_name]]</f>
        <v>Santa Tell Me | Ariana Grande</v>
      </c>
      <c r="D96">
        <v>1</v>
      </c>
      <c r="E96">
        <v>2013</v>
      </c>
      <c r="F96">
        <v>12</v>
      </c>
      <c r="G96">
        <v>13</v>
      </c>
      <c r="H96" s="7">
        <f>DATE(raw_data[[#This Row],[released_year]],raw_data[[#This Row],[released_month]],raw_data[[#This Row],[released_day]])</f>
        <v>41621</v>
      </c>
      <c r="I96">
        <v>9408</v>
      </c>
      <c r="J96">
        <v>0</v>
      </c>
      <c r="K96">
        <v>834129063</v>
      </c>
      <c r="L96">
        <v>231</v>
      </c>
      <c r="M96">
        <v>106</v>
      </c>
      <c r="N96">
        <v>439</v>
      </c>
      <c r="O96">
        <v>0</v>
      </c>
      <c r="Q96">
        <v>133</v>
      </c>
      <c r="R96" t="s">
        <v>73</v>
      </c>
      <c r="S96" t="s">
        <v>27</v>
      </c>
      <c r="T96">
        <v>46</v>
      </c>
      <c r="U96">
        <v>53</v>
      </c>
      <c r="V96">
        <v>63</v>
      </c>
      <c r="W96">
        <v>5</v>
      </c>
      <c r="X96">
        <v>0</v>
      </c>
      <c r="Y96">
        <v>30</v>
      </c>
      <c r="Z96">
        <v>18</v>
      </c>
    </row>
    <row r="97" spans="1:26" x14ac:dyDescent="0.25">
      <c r="A97" t="s">
        <v>1065</v>
      </c>
      <c r="B97" t="s">
        <v>1066</v>
      </c>
      <c r="C97" t="str">
        <f>raw_data[[#This Row],[track_name]]&amp;" | " &amp; raw_data[[#This Row],[artist(s)_name]]</f>
        <v>Vai Lï¿½ï¿½ Em Casa  | Marï¿½ï¿½lia Mendonï¿½ï¿½a, George Henrique &amp;</v>
      </c>
      <c r="D97">
        <v>2</v>
      </c>
      <c r="E97">
        <v>2021</v>
      </c>
      <c r="F97">
        <v>10</v>
      </c>
      <c r="G97">
        <v>22</v>
      </c>
      <c r="H97" s="7">
        <f>DATE(raw_data[[#This Row],[released_year]],raw_data[[#This Row],[released_month]],raw_data[[#This Row],[released_day]])</f>
        <v>44491</v>
      </c>
      <c r="I97">
        <v>772</v>
      </c>
      <c r="J97">
        <v>0</v>
      </c>
      <c r="K97">
        <v>263894529</v>
      </c>
      <c r="L97">
        <v>7</v>
      </c>
      <c r="M97">
        <v>3</v>
      </c>
      <c r="N97">
        <v>89</v>
      </c>
      <c r="O97">
        <v>0</v>
      </c>
      <c r="P97">
        <v>0</v>
      </c>
      <c r="Q97">
        <v>158</v>
      </c>
      <c r="R97" t="s">
        <v>64</v>
      </c>
      <c r="S97" t="s">
        <v>39</v>
      </c>
      <c r="T97">
        <v>46</v>
      </c>
      <c r="U97">
        <v>62</v>
      </c>
      <c r="V97">
        <v>83</v>
      </c>
      <c r="W97">
        <v>53</v>
      </c>
      <c r="X97">
        <v>0</v>
      </c>
      <c r="Y97">
        <v>97</v>
      </c>
      <c r="Z97">
        <v>28</v>
      </c>
    </row>
    <row r="98" spans="1:26" x14ac:dyDescent="0.25">
      <c r="A98" t="s">
        <v>746</v>
      </c>
      <c r="B98" t="s">
        <v>747</v>
      </c>
      <c r="C98" t="str">
        <f>raw_data[[#This Row],[track_name]]&amp;" | " &amp; raw_data[[#This Row],[artist(s)_name]]</f>
        <v>WAIT FOR U (feat. Drake &amp; Tems) | Drake, Future, Tems</v>
      </c>
      <c r="D98">
        <v>3</v>
      </c>
      <c r="E98">
        <v>2022</v>
      </c>
      <c r="F98">
        <v>4</v>
      </c>
      <c r="G98">
        <v>27</v>
      </c>
      <c r="H98" s="7">
        <f>DATE(raw_data[[#This Row],[released_year]],raw_data[[#This Row],[released_month]],raw_data[[#This Row],[released_day]])</f>
        <v>44678</v>
      </c>
      <c r="I98">
        <v>5491</v>
      </c>
      <c r="J98">
        <v>14</v>
      </c>
      <c r="K98">
        <v>556585270</v>
      </c>
      <c r="L98">
        <v>128</v>
      </c>
      <c r="M98">
        <v>84</v>
      </c>
      <c r="N98">
        <v>75</v>
      </c>
      <c r="O98">
        <v>0</v>
      </c>
      <c r="P98">
        <v>35</v>
      </c>
      <c r="Q98">
        <v>83</v>
      </c>
      <c r="R98" t="s">
        <v>30</v>
      </c>
      <c r="S98" t="s">
        <v>27</v>
      </c>
      <c r="T98">
        <v>46</v>
      </c>
      <c r="U98">
        <v>34</v>
      </c>
      <c r="V98">
        <v>64</v>
      </c>
      <c r="W98">
        <v>31</v>
      </c>
      <c r="X98">
        <v>0</v>
      </c>
      <c r="Y98">
        <v>7</v>
      </c>
      <c r="Z98">
        <v>34</v>
      </c>
    </row>
    <row r="99" spans="1:26" x14ac:dyDescent="0.25">
      <c r="A99" t="s">
        <v>1211</v>
      </c>
      <c r="B99" t="s">
        <v>1212</v>
      </c>
      <c r="C99" t="str">
        <f>raw_data[[#This Row],[track_name]]&amp;" | " &amp; raw_data[[#This Row],[artist(s)_name]]</f>
        <v>Alien Blues | Vundabar</v>
      </c>
      <c r="D99">
        <v>1</v>
      </c>
      <c r="E99">
        <v>2015</v>
      </c>
      <c r="F99">
        <v>7</v>
      </c>
      <c r="G99">
        <v>24</v>
      </c>
      <c r="H99" s="7">
        <f>DATE(raw_data[[#This Row],[released_year]],raw_data[[#This Row],[released_month]],raw_data[[#This Row],[released_day]])</f>
        <v>42209</v>
      </c>
      <c r="I99">
        <v>1930</v>
      </c>
      <c r="J99">
        <v>0</v>
      </c>
      <c r="K99">
        <v>370068639</v>
      </c>
      <c r="L99">
        <v>3</v>
      </c>
      <c r="M99">
        <v>0</v>
      </c>
      <c r="N99">
        <v>28</v>
      </c>
      <c r="O99">
        <v>0</v>
      </c>
      <c r="P99">
        <v>1</v>
      </c>
      <c r="Q99">
        <v>82</v>
      </c>
      <c r="R99" t="s">
        <v>215</v>
      </c>
      <c r="S99" t="s">
        <v>27</v>
      </c>
      <c r="T99">
        <v>47</v>
      </c>
      <c r="U99">
        <v>44</v>
      </c>
      <c r="V99">
        <v>76</v>
      </c>
      <c r="W99">
        <v>8</v>
      </c>
      <c r="X99">
        <v>91</v>
      </c>
      <c r="Y99">
        <v>9</v>
      </c>
      <c r="Z99">
        <v>3</v>
      </c>
    </row>
    <row r="100" spans="1:26" x14ac:dyDescent="0.25">
      <c r="A100" t="s">
        <v>1160</v>
      </c>
      <c r="B100" t="s">
        <v>1161</v>
      </c>
      <c r="C100" t="str">
        <f>raw_data[[#This Row],[track_name]]&amp;" | " &amp; raw_data[[#This Row],[artist(s)_name]]</f>
        <v>City of Gods | Kanye West, Alicia Keys, Fivio Foreign</v>
      </c>
      <c r="D100">
        <v>3</v>
      </c>
      <c r="E100">
        <v>2022</v>
      </c>
      <c r="F100">
        <v>2</v>
      </c>
      <c r="G100">
        <v>11</v>
      </c>
      <c r="H100" s="7">
        <f>DATE(raw_data[[#This Row],[released_year]],raw_data[[#This Row],[released_month]],raw_data[[#This Row],[released_day]])</f>
        <v>44603</v>
      </c>
      <c r="I100">
        <v>2096</v>
      </c>
      <c r="J100">
        <v>0</v>
      </c>
      <c r="K100">
        <v>107255472</v>
      </c>
      <c r="L100">
        <v>34</v>
      </c>
      <c r="M100">
        <v>3</v>
      </c>
      <c r="N100">
        <v>30</v>
      </c>
      <c r="O100">
        <v>0</v>
      </c>
      <c r="P100">
        <v>0</v>
      </c>
      <c r="Q100">
        <v>147</v>
      </c>
      <c r="R100" t="s">
        <v>64</v>
      </c>
      <c r="S100" t="s">
        <v>39</v>
      </c>
      <c r="T100">
        <v>47</v>
      </c>
      <c r="U100">
        <v>50</v>
      </c>
      <c r="V100">
        <v>80</v>
      </c>
      <c r="W100">
        <v>10</v>
      </c>
      <c r="X100">
        <v>0</v>
      </c>
      <c r="Y100">
        <v>32</v>
      </c>
      <c r="Z100">
        <v>38</v>
      </c>
    </row>
    <row r="101" spans="1:26" x14ac:dyDescent="0.25">
      <c r="A101" t="s">
        <v>310</v>
      </c>
      <c r="B101" t="s">
        <v>311</v>
      </c>
      <c r="C101" t="str">
        <f>raw_data[[#This Row],[track_name]]&amp;" | " &amp; raw_data[[#This Row],[artist(s)_name]]</f>
        <v>Danza Kuduro | Don Omar, Lucenzo</v>
      </c>
      <c r="D101">
        <v>2</v>
      </c>
      <c r="E101">
        <v>2010</v>
      </c>
      <c r="F101">
        <v>1</v>
      </c>
      <c r="G101">
        <v>1</v>
      </c>
      <c r="H101" s="7">
        <f>DATE(raw_data[[#This Row],[released_year]],raw_data[[#This Row],[released_month]],raw_data[[#This Row],[released_day]])</f>
        <v>40179</v>
      </c>
      <c r="I101">
        <v>17138</v>
      </c>
      <c r="J101">
        <v>37</v>
      </c>
      <c r="K101">
        <v>1279434863</v>
      </c>
      <c r="L101">
        <v>119</v>
      </c>
      <c r="M101">
        <v>81</v>
      </c>
      <c r="N101">
        <v>974</v>
      </c>
      <c r="O101">
        <v>1</v>
      </c>
      <c r="P101">
        <v>503</v>
      </c>
      <c r="Q101">
        <v>130</v>
      </c>
      <c r="S101" t="s">
        <v>27</v>
      </c>
      <c r="T101">
        <v>47</v>
      </c>
      <c r="U101">
        <v>86</v>
      </c>
      <c r="V101">
        <v>92</v>
      </c>
      <c r="W101">
        <v>8</v>
      </c>
      <c r="X101">
        <v>0</v>
      </c>
      <c r="Y101">
        <v>5</v>
      </c>
      <c r="Z101">
        <v>24</v>
      </c>
    </row>
    <row r="102" spans="1:26" x14ac:dyDescent="0.25">
      <c r="A102" t="s">
        <v>123</v>
      </c>
      <c r="B102" t="s">
        <v>487</v>
      </c>
      <c r="C102" t="str">
        <f>raw_data[[#This Row],[track_name]]&amp;" | " &amp; raw_data[[#This Row],[artist(s)_name]]</f>
        <v>Die For You | Joji</v>
      </c>
      <c r="D102">
        <v>1</v>
      </c>
      <c r="E102">
        <v>2022</v>
      </c>
      <c r="F102">
        <v>11</v>
      </c>
      <c r="G102">
        <v>4</v>
      </c>
      <c r="H102" s="7">
        <f>DATE(raw_data[[#This Row],[released_year]],raw_data[[#This Row],[released_month]],raw_data[[#This Row],[released_day]])</f>
        <v>44869</v>
      </c>
      <c r="I102">
        <v>1703</v>
      </c>
      <c r="J102">
        <v>0</v>
      </c>
      <c r="K102">
        <v>246390068</v>
      </c>
      <c r="L102">
        <v>38</v>
      </c>
      <c r="M102">
        <v>45</v>
      </c>
      <c r="N102">
        <v>36</v>
      </c>
      <c r="O102">
        <v>16</v>
      </c>
      <c r="P102">
        <v>0</v>
      </c>
      <c r="Q102">
        <v>148</v>
      </c>
      <c r="R102" t="s">
        <v>64</v>
      </c>
      <c r="S102" t="s">
        <v>27</v>
      </c>
      <c r="T102">
        <v>47</v>
      </c>
      <c r="U102">
        <v>15</v>
      </c>
      <c r="V102">
        <v>52</v>
      </c>
      <c r="W102">
        <v>38</v>
      </c>
      <c r="X102">
        <v>13</v>
      </c>
      <c r="Y102">
        <v>29</v>
      </c>
      <c r="Z102">
        <v>5</v>
      </c>
    </row>
    <row r="103" spans="1:26" x14ac:dyDescent="0.25">
      <c r="A103" t="s">
        <v>737</v>
      </c>
      <c r="B103" t="s">
        <v>738</v>
      </c>
      <c r="C103" t="str">
        <f>raw_data[[#This Row],[track_name]]&amp;" | " &amp; raw_data[[#This Row],[artist(s)_name]]</f>
        <v>Heather | Conan Gray</v>
      </c>
      <c r="D103">
        <v>1</v>
      </c>
      <c r="E103">
        <v>2020</v>
      </c>
      <c r="F103">
        <v>3</v>
      </c>
      <c r="G103">
        <v>20</v>
      </c>
      <c r="H103" s="7">
        <f>DATE(raw_data[[#This Row],[released_year]],raw_data[[#This Row],[released_month]],raw_data[[#This Row],[released_day]])</f>
        <v>43910</v>
      </c>
      <c r="I103">
        <v>6170</v>
      </c>
      <c r="J103">
        <v>7</v>
      </c>
      <c r="K103">
        <v>1301799902</v>
      </c>
      <c r="L103">
        <v>82</v>
      </c>
      <c r="M103">
        <v>1</v>
      </c>
      <c r="N103">
        <v>231</v>
      </c>
      <c r="O103">
        <v>0</v>
      </c>
      <c r="P103">
        <v>2</v>
      </c>
      <c r="Q103">
        <v>92</v>
      </c>
      <c r="R103" t="s">
        <v>33</v>
      </c>
      <c r="S103" t="s">
        <v>27</v>
      </c>
      <c r="T103">
        <v>47</v>
      </c>
      <c r="U103">
        <v>25</v>
      </c>
      <c r="V103">
        <v>43</v>
      </c>
      <c r="W103">
        <v>62</v>
      </c>
      <c r="X103">
        <v>0</v>
      </c>
      <c r="Y103">
        <v>32</v>
      </c>
      <c r="Z103">
        <v>3</v>
      </c>
    </row>
    <row r="104" spans="1:26" x14ac:dyDescent="0.25">
      <c r="A104" t="s">
        <v>1525</v>
      </c>
      <c r="B104" t="s">
        <v>321</v>
      </c>
      <c r="C104" t="str">
        <f>raw_data[[#This Row],[track_name]]&amp;" | " &amp; raw_data[[#This Row],[artist(s)_name]]</f>
        <v>Mary On A Cross | Ghost</v>
      </c>
      <c r="D104">
        <v>1</v>
      </c>
      <c r="E104">
        <v>2019</v>
      </c>
      <c r="F104">
        <v>9</v>
      </c>
      <c r="G104">
        <v>13</v>
      </c>
      <c r="H104" s="7">
        <f>DATE(raw_data[[#This Row],[released_year]],raw_data[[#This Row],[released_month]],raw_data[[#This Row],[released_day]])</f>
        <v>43721</v>
      </c>
      <c r="I104">
        <v>2668</v>
      </c>
      <c r="J104">
        <v>2</v>
      </c>
      <c r="K104">
        <v>387080183</v>
      </c>
      <c r="L104">
        <v>38</v>
      </c>
      <c r="M104">
        <v>266</v>
      </c>
      <c r="N104">
        <v>78</v>
      </c>
      <c r="O104">
        <v>0</v>
      </c>
      <c r="P104">
        <v>141</v>
      </c>
      <c r="Q104">
        <v>130</v>
      </c>
      <c r="R104" t="s">
        <v>26</v>
      </c>
      <c r="S104" t="s">
        <v>27</v>
      </c>
      <c r="T104">
        <v>47</v>
      </c>
      <c r="U104">
        <v>56</v>
      </c>
      <c r="V104">
        <v>90</v>
      </c>
      <c r="W104">
        <v>0</v>
      </c>
      <c r="X104">
        <v>0</v>
      </c>
      <c r="Y104">
        <v>10</v>
      </c>
      <c r="Z104">
        <v>4</v>
      </c>
    </row>
    <row r="105" spans="1:26" x14ac:dyDescent="0.25">
      <c r="A105" t="s">
        <v>876</v>
      </c>
      <c r="B105" t="s">
        <v>63</v>
      </c>
      <c r="C105" t="str">
        <f>raw_data[[#This Row],[track_name]]&amp;" | " &amp; raw_data[[#This Row],[artist(s)_name]]</f>
        <v>Smoking on my Ex Pack | SZA</v>
      </c>
      <c r="D105">
        <v>1</v>
      </c>
      <c r="E105">
        <v>2022</v>
      </c>
      <c r="F105">
        <v>12</v>
      </c>
      <c r="G105">
        <v>9</v>
      </c>
      <c r="H105" s="7">
        <f>DATE(raw_data[[#This Row],[released_year]],raw_data[[#This Row],[released_month]],raw_data[[#This Row],[released_day]])</f>
        <v>44904</v>
      </c>
      <c r="I105">
        <v>811</v>
      </c>
      <c r="J105">
        <v>0</v>
      </c>
      <c r="K105">
        <v>57144458</v>
      </c>
      <c r="L105">
        <v>6</v>
      </c>
      <c r="M105">
        <v>11</v>
      </c>
      <c r="N105">
        <v>3</v>
      </c>
      <c r="O105">
        <v>0</v>
      </c>
      <c r="P105">
        <v>0</v>
      </c>
      <c r="Q105">
        <v>81</v>
      </c>
      <c r="R105" t="s">
        <v>64</v>
      </c>
      <c r="S105" t="s">
        <v>27</v>
      </c>
      <c r="T105">
        <v>47</v>
      </c>
      <c r="U105">
        <v>33</v>
      </c>
      <c r="V105">
        <v>68</v>
      </c>
      <c r="W105">
        <v>24</v>
      </c>
      <c r="X105">
        <v>0</v>
      </c>
      <c r="Y105">
        <v>22</v>
      </c>
      <c r="Z105">
        <v>38</v>
      </c>
    </row>
    <row r="106" spans="1:26" x14ac:dyDescent="0.25">
      <c r="A106" t="s">
        <v>1417</v>
      </c>
      <c r="B106" t="s">
        <v>1418</v>
      </c>
      <c r="C106" t="str">
        <f>raw_data[[#This Row],[track_name]]&amp;" | " &amp; raw_data[[#This Row],[artist(s)_name]]</f>
        <v>SPACE MAN | Sam Ryder</v>
      </c>
      <c r="D106">
        <v>1</v>
      </c>
      <c r="E106">
        <v>2022</v>
      </c>
      <c r="F106">
        <v>2</v>
      </c>
      <c r="G106">
        <v>22</v>
      </c>
      <c r="H106" s="7">
        <f>DATE(raw_data[[#This Row],[released_year]],raw_data[[#This Row],[released_month]],raw_data[[#This Row],[released_day]])</f>
        <v>44614</v>
      </c>
      <c r="I106">
        <v>1329</v>
      </c>
      <c r="J106">
        <v>0</v>
      </c>
      <c r="K106">
        <v>54682594</v>
      </c>
      <c r="L106">
        <v>42</v>
      </c>
      <c r="M106">
        <v>51</v>
      </c>
      <c r="N106">
        <v>32</v>
      </c>
      <c r="O106">
        <v>0</v>
      </c>
      <c r="P106">
        <v>0</v>
      </c>
      <c r="Q106">
        <v>80</v>
      </c>
      <c r="R106" t="s">
        <v>26</v>
      </c>
      <c r="S106" t="s">
        <v>27</v>
      </c>
      <c r="T106">
        <v>47</v>
      </c>
      <c r="U106">
        <v>33</v>
      </c>
      <c r="V106">
        <v>83</v>
      </c>
      <c r="W106">
        <v>18</v>
      </c>
      <c r="X106">
        <v>0</v>
      </c>
      <c r="Y106">
        <v>10</v>
      </c>
      <c r="Z106">
        <v>5</v>
      </c>
    </row>
    <row r="107" spans="1:26" x14ac:dyDescent="0.25">
      <c r="A107" t="s">
        <v>1426</v>
      </c>
      <c r="B107" t="s">
        <v>35</v>
      </c>
      <c r="C107" t="str">
        <f>raw_data[[#This Row],[track_name]]&amp;" | " &amp; raw_data[[#This Row],[artist(s)_name]]</f>
        <v>This Love (Taylorï¿½ï¿½ï¿½s Ve | Taylor Swift</v>
      </c>
      <c r="D107">
        <v>1</v>
      </c>
      <c r="E107">
        <v>2022</v>
      </c>
      <c r="F107">
        <v>5</v>
      </c>
      <c r="G107">
        <v>6</v>
      </c>
      <c r="H107" s="7">
        <f>DATE(raw_data[[#This Row],[released_year]],raw_data[[#This Row],[released_month]],raw_data[[#This Row],[released_day]])</f>
        <v>44687</v>
      </c>
      <c r="I107">
        <v>1492</v>
      </c>
      <c r="J107">
        <v>0</v>
      </c>
      <c r="K107">
        <v>132171975</v>
      </c>
      <c r="L107">
        <v>26</v>
      </c>
      <c r="M107">
        <v>2</v>
      </c>
      <c r="N107">
        <v>15</v>
      </c>
      <c r="O107">
        <v>0</v>
      </c>
      <c r="P107">
        <v>2</v>
      </c>
      <c r="Q107">
        <v>144</v>
      </c>
      <c r="R107" t="s">
        <v>100</v>
      </c>
      <c r="S107" t="s">
        <v>27</v>
      </c>
      <c r="T107">
        <v>47</v>
      </c>
      <c r="U107">
        <v>7</v>
      </c>
      <c r="V107">
        <v>50</v>
      </c>
      <c r="W107">
        <v>32</v>
      </c>
      <c r="X107">
        <v>0</v>
      </c>
      <c r="Y107">
        <v>7</v>
      </c>
      <c r="Z107">
        <v>4</v>
      </c>
    </row>
    <row r="108" spans="1:26" x14ac:dyDescent="0.25">
      <c r="A108" t="s">
        <v>469</v>
      </c>
      <c r="B108" t="s">
        <v>470</v>
      </c>
      <c r="C108" t="str">
        <f>raw_data[[#This Row],[track_name]]&amp;" | " &amp; raw_data[[#This Row],[artist(s)_name]]</f>
        <v>Unstoppable | Sia</v>
      </c>
      <c r="D108">
        <v>1</v>
      </c>
      <c r="E108">
        <v>2016</v>
      </c>
      <c r="F108">
        <v>1</v>
      </c>
      <c r="G108">
        <v>21</v>
      </c>
      <c r="H108" s="7">
        <f>DATE(raw_data[[#This Row],[released_year]],raw_data[[#This Row],[released_month]],raw_data[[#This Row],[released_day]])</f>
        <v>42390</v>
      </c>
      <c r="I108">
        <v>7681</v>
      </c>
      <c r="J108">
        <v>13</v>
      </c>
      <c r="K108">
        <v>939844851</v>
      </c>
      <c r="L108">
        <v>119</v>
      </c>
      <c r="M108">
        <v>66</v>
      </c>
      <c r="N108" s="1">
        <v>1145</v>
      </c>
      <c r="O108">
        <v>2</v>
      </c>
      <c r="Q108">
        <v>174</v>
      </c>
      <c r="R108" t="s">
        <v>36</v>
      </c>
      <c r="S108" t="s">
        <v>27</v>
      </c>
      <c r="T108">
        <v>47</v>
      </c>
      <c r="U108">
        <v>27</v>
      </c>
      <c r="V108">
        <v>78</v>
      </c>
      <c r="W108">
        <v>11</v>
      </c>
      <c r="X108">
        <v>0</v>
      </c>
      <c r="Y108">
        <v>10</v>
      </c>
      <c r="Z108">
        <v>8</v>
      </c>
    </row>
    <row r="109" spans="1:26" x14ac:dyDescent="0.25">
      <c r="A109" t="s">
        <v>77</v>
      </c>
      <c r="B109" t="s">
        <v>78</v>
      </c>
      <c r="C109" t="str">
        <f>raw_data[[#This Row],[track_name]]&amp;" | " &amp; raw_data[[#This Row],[artist(s)_name]]</f>
        <v>I Wanna Be Yours | Arctic Monkeys</v>
      </c>
      <c r="D109">
        <v>1</v>
      </c>
      <c r="E109">
        <v>2013</v>
      </c>
      <c r="F109">
        <v>1</v>
      </c>
      <c r="G109">
        <v>1</v>
      </c>
      <c r="H109" s="7">
        <f>DATE(raw_data[[#This Row],[released_year]],raw_data[[#This Row],[released_month]],raw_data[[#This Row],[released_day]])</f>
        <v>41275</v>
      </c>
      <c r="I109">
        <v>12859</v>
      </c>
      <c r="J109">
        <v>110</v>
      </c>
      <c r="K109">
        <v>1297026226</v>
      </c>
      <c r="L109">
        <v>24</v>
      </c>
      <c r="M109">
        <v>98</v>
      </c>
      <c r="N109">
        <v>582</v>
      </c>
      <c r="O109">
        <v>2</v>
      </c>
      <c r="P109">
        <v>73</v>
      </c>
      <c r="Q109">
        <v>135</v>
      </c>
      <c r="S109" t="s">
        <v>39</v>
      </c>
      <c r="T109">
        <v>48</v>
      </c>
      <c r="U109">
        <v>44</v>
      </c>
      <c r="V109">
        <v>42</v>
      </c>
      <c r="W109">
        <v>12</v>
      </c>
      <c r="X109">
        <v>2</v>
      </c>
      <c r="Y109">
        <v>11</v>
      </c>
      <c r="Z109">
        <v>3</v>
      </c>
    </row>
    <row r="110" spans="1:26" x14ac:dyDescent="0.25">
      <c r="A110" t="s">
        <v>1597</v>
      </c>
      <c r="B110" t="s">
        <v>35</v>
      </c>
      <c r="C110" t="str">
        <f>raw_data[[#This Row],[track_name]]&amp;" | " &amp; raw_data[[#This Row],[artist(s)_name]]</f>
        <v>Labyrinth | Taylor Swift</v>
      </c>
      <c r="D110">
        <v>1</v>
      </c>
      <c r="E110">
        <v>2022</v>
      </c>
      <c r="F110">
        <v>10</v>
      </c>
      <c r="G110">
        <v>21</v>
      </c>
      <c r="H110" s="7">
        <f>DATE(raw_data[[#This Row],[released_year]],raw_data[[#This Row],[released_month]],raw_data[[#This Row],[released_day]])</f>
        <v>44855</v>
      </c>
      <c r="I110">
        <v>1597</v>
      </c>
      <c r="J110">
        <v>0</v>
      </c>
      <c r="K110">
        <v>187339835</v>
      </c>
      <c r="L110">
        <v>6</v>
      </c>
      <c r="M110">
        <v>3</v>
      </c>
      <c r="N110">
        <v>15</v>
      </c>
      <c r="O110">
        <v>0</v>
      </c>
      <c r="P110">
        <v>0</v>
      </c>
      <c r="Q110">
        <v>110</v>
      </c>
      <c r="S110" t="s">
        <v>27</v>
      </c>
      <c r="T110">
        <v>48</v>
      </c>
      <c r="U110">
        <v>15</v>
      </c>
      <c r="V110">
        <v>31</v>
      </c>
      <c r="W110">
        <v>80</v>
      </c>
      <c r="X110">
        <v>22</v>
      </c>
      <c r="Y110">
        <v>12</v>
      </c>
      <c r="Z110">
        <v>4</v>
      </c>
    </row>
    <row r="111" spans="1:26" x14ac:dyDescent="0.25">
      <c r="A111" t="s">
        <v>185</v>
      </c>
      <c r="B111" t="s">
        <v>186</v>
      </c>
      <c r="C111" t="str">
        <f>raw_data[[#This Row],[track_name]]&amp;" | " &amp; raw_data[[#This Row],[artist(s)_name]]</f>
        <v>Riptide | Vance Joy</v>
      </c>
      <c r="D111">
        <v>1</v>
      </c>
      <c r="E111">
        <v>1975</v>
      </c>
      <c r="F111">
        <v>1</v>
      </c>
      <c r="G111">
        <v>1</v>
      </c>
      <c r="H111" s="7">
        <f>DATE(raw_data[[#This Row],[released_year]],raw_data[[#This Row],[released_month]],raw_data[[#This Row],[released_day]])</f>
        <v>27395</v>
      </c>
      <c r="I111">
        <v>31123</v>
      </c>
      <c r="J111">
        <v>55</v>
      </c>
      <c r="K111">
        <v>2009094673</v>
      </c>
      <c r="L111">
        <v>300</v>
      </c>
      <c r="M111">
        <v>65</v>
      </c>
      <c r="N111" s="1">
        <v>1003</v>
      </c>
      <c r="O111">
        <v>1</v>
      </c>
      <c r="P111">
        <v>0</v>
      </c>
      <c r="Q111">
        <v>102</v>
      </c>
      <c r="R111" t="s">
        <v>30</v>
      </c>
      <c r="S111" t="s">
        <v>27</v>
      </c>
      <c r="T111">
        <v>48</v>
      </c>
      <c r="U111">
        <v>50</v>
      </c>
      <c r="V111">
        <v>73</v>
      </c>
      <c r="W111">
        <v>43</v>
      </c>
      <c r="X111">
        <v>0</v>
      </c>
      <c r="Y111">
        <v>15</v>
      </c>
      <c r="Z111">
        <v>4</v>
      </c>
    </row>
    <row r="112" spans="1:26" x14ac:dyDescent="0.25">
      <c r="A112" t="s">
        <v>379</v>
      </c>
      <c r="B112" t="s">
        <v>380</v>
      </c>
      <c r="C112" t="str">
        <f>raw_data[[#This Row],[track_name]]&amp;" | " &amp; raw_data[[#This Row],[artist(s)_name]]</f>
        <v>Shut up My Moms Calling | Hotel Ugly</v>
      </c>
      <c r="D112">
        <v>1</v>
      </c>
      <c r="E112">
        <v>2020</v>
      </c>
      <c r="F112">
        <v>2</v>
      </c>
      <c r="G112">
        <v>10</v>
      </c>
      <c r="H112" s="7">
        <f>DATE(raw_data[[#This Row],[released_year]],raw_data[[#This Row],[released_month]],raw_data[[#This Row],[released_day]])</f>
        <v>43871</v>
      </c>
      <c r="I112">
        <v>1788</v>
      </c>
      <c r="J112">
        <v>14</v>
      </c>
      <c r="K112">
        <v>405136812</v>
      </c>
      <c r="L112">
        <v>1</v>
      </c>
      <c r="M112">
        <v>50</v>
      </c>
      <c r="N112">
        <v>19</v>
      </c>
      <c r="O112">
        <v>0</v>
      </c>
      <c r="P112">
        <v>19</v>
      </c>
      <c r="Q112">
        <v>139</v>
      </c>
      <c r="R112" t="s">
        <v>36</v>
      </c>
      <c r="S112" t="s">
        <v>39</v>
      </c>
      <c r="T112">
        <v>48</v>
      </c>
      <c r="U112">
        <v>37</v>
      </c>
      <c r="V112">
        <v>41</v>
      </c>
      <c r="W112">
        <v>32</v>
      </c>
      <c r="X112">
        <v>0</v>
      </c>
      <c r="Y112">
        <v>10</v>
      </c>
      <c r="Z112">
        <v>10</v>
      </c>
    </row>
    <row r="113" spans="1:26" x14ac:dyDescent="0.25">
      <c r="A113" t="s">
        <v>573</v>
      </c>
      <c r="B113" t="s">
        <v>571</v>
      </c>
      <c r="C113" t="str">
        <f>raw_data[[#This Row],[track_name]]&amp;" | " &amp; raw_data[[#This Row],[artist(s)_name]]</f>
        <v>SORRY NOT SORRY | Tyler, The Creator</v>
      </c>
      <c r="D113">
        <v>2</v>
      </c>
      <c r="E113">
        <v>2023</v>
      </c>
      <c r="F113">
        <v>3</v>
      </c>
      <c r="G113">
        <v>31</v>
      </c>
      <c r="H113" s="7">
        <f>DATE(raw_data[[#This Row],[released_year]],raw_data[[#This Row],[released_month]],raw_data[[#This Row],[released_day]])</f>
        <v>45016</v>
      </c>
      <c r="I113">
        <v>709</v>
      </c>
      <c r="J113">
        <v>0</v>
      </c>
      <c r="K113">
        <v>58473276</v>
      </c>
      <c r="L113">
        <v>8</v>
      </c>
      <c r="M113">
        <v>1</v>
      </c>
      <c r="N113">
        <v>13</v>
      </c>
      <c r="O113">
        <v>0</v>
      </c>
      <c r="P113">
        <v>0</v>
      </c>
      <c r="Q113">
        <v>96</v>
      </c>
      <c r="R113" t="s">
        <v>53</v>
      </c>
      <c r="S113" t="s">
        <v>39</v>
      </c>
      <c r="T113">
        <v>48</v>
      </c>
      <c r="U113">
        <v>50</v>
      </c>
      <c r="V113">
        <v>80</v>
      </c>
      <c r="W113">
        <v>40</v>
      </c>
      <c r="X113">
        <v>0</v>
      </c>
      <c r="Y113">
        <v>37</v>
      </c>
      <c r="Z113">
        <v>20</v>
      </c>
    </row>
    <row r="114" spans="1:26" x14ac:dyDescent="0.25">
      <c r="A114" t="s">
        <v>1600</v>
      </c>
      <c r="B114" t="s">
        <v>35</v>
      </c>
      <c r="C114" t="str">
        <f>raw_data[[#This Row],[track_name]]&amp;" | " &amp; raw_data[[#This Row],[artist(s)_name]]</f>
        <v>Would've, Could've, Should've | Taylor Swift</v>
      </c>
      <c r="D114">
        <v>1</v>
      </c>
      <c r="E114">
        <v>2022</v>
      </c>
      <c r="F114">
        <v>10</v>
      </c>
      <c r="G114">
        <v>21</v>
      </c>
      <c r="H114" s="7">
        <f>DATE(raw_data[[#This Row],[released_year]],raw_data[[#This Row],[released_month]],raw_data[[#This Row],[released_day]])</f>
        <v>44855</v>
      </c>
      <c r="I114">
        <v>1715</v>
      </c>
      <c r="J114">
        <v>0</v>
      </c>
      <c r="K114">
        <v>177503916</v>
      </c>
      <c r="L114">
        <v>4</v>
      </c>
      <c r="M114">
        <v>5</v>
      </c>
      <c r="N114">
        <v>8</v>
      </c>
      <c r="O114">
        <v>0</v>
      </c>
      <c r="P114">
        <v>0</v>
      </c>
      <c r="Q114">
        <v>158</v>
      </c>
      <c r="R114" t="s">
        <v>73</v>
      </c>
      <c r="S114" t="s">
        <v>27</v>
      </c>
      <c r="T114">
        <v>48</v>
      </c>
      <c r="U114">
        <v>55</v>
      </c>
      <c r="V114">
        <v>84</v>
      </c>
      <c r="W114">
        <v>43</v>
      </c>
      <c r="X114">
        <v>0</v>
      </c>
      <c r="Y114">
        <v>15</v>
      </c>
      <c r="Z114">
        <v>12</v>
      </c>
    </row>
    <row r="115" spans="1:26" x14ac:dyDescent="0.25">
      <c r="A115" t="s">
        <v>924</v>
      </c>
      <c r="B115" t="s">
        <v>124</v>
      </c>
      <c r="C115" t="str">
        <f>raw_data[[#This Row],[track_name]]&amp;" | " &amp; raw_data[[#This Row],[artist(s)_name]]</f>
        <v>Best Friends | The Weeknd</v>
      </c>
      <c r="D115">
        <v>1</v>
      </c>
      <c r="E115">
        <v>2022</v>
      </c>
      <c r="F115">
        <v>1</v>
      </c>
      <c r="G115">
        <v>7</v>
      </c>
      <c r="H115" s="7">
        <f>DATE(raw_data[[#This Row],[released_year]],raw_data[[#This Row],[released_month]],raw_data[[#This Row],[released_day]])</f>
        <v>44568</v>
      </c>
      <c r="I115">
        <v>1292</v>
      </c>
      <c r="J115">
        <v>0</v>
      </c>
      <c r="K115">
        <v>101114984</v>
      </c>
      <c r="L115">
        <v>3</v>
      </c>
      <c r="M115">
        <v>18</v>
      </c>
      <c r="N115">
        <v>14</v>
      </c>
      <c r="O115">
        <v>0</v>
      </c>
      <c r="P115">
        <v>0</v>
      </c>
      <c r="Q115">
        <v>87</v>
      </c>
      <c r="R115" t="s">
        <v>100</v>
      </c>
      <c r="S115" t="s">
        <v>39</v>
      </c>
      <c r="T115">
        <v>49</v>
      </c>
      <c r="U115">
        <v>49</v>
      </c>
      <c r="V115">
        <v>59</v>
      </c>
      <c r="W115">
        <v>44</v>
      </c>
      <c r="X115">
        <v>0</v>
      </c>
      <c r="Y115">
        <v>35</v>
      </c>
      <c r="Z115">
        <v>21</v>
      </c>
    </row>
    <row r="116" spans="1:26" x14ac:dyDescent="0.25">
      <c r="A116" t="s">
        <v>1582</v>
      </c>
      <c r="B116" t="s">
        <v>1583</v>
      </c>
      <c r="C116" t="str">
        <f>raw_data[[#This Row],[track_name]]&amp;" | " &amp; raw_data[[#This Row],[artist(s)_name]]</f>
        <v>I Really Want to Stay at Your House | Rosa Walton, Hallie Coggins</v>
      </c>
      <c r="D116">
        <v>2</v>
      </c>
      <c r="E116">
        <v>2020</v>
      </c>
      <c r="F116">
        <v>12</v>
      </c>
      <c r="G116">
        <v>18</v>
      </c>
      <c r="H116" s="7">
        <f>DATE(raw_data[[#This Row],[released_year]],raw_data[[#This Row],[released_month]],raw_data[[#This Row],[released_day]])</f>
        <v>44183</v>
      </c>
      <c r="I116">
        <v>668</v>
      </c>
      <c r="J116">
        <v>1</v>
      </c>
      <c r="K116">
        <v>140430339</v>
      </c>
      <c r="L116">
        <v>0</v>
      </c>
      <c r="M116">
        <v>0</v>
      </c>
      <c r="N116">
        <v>31</v>
      </c>
      <c r="O116">
        <v>0</v>
      </c>
      <c r="Q116">
        <v>125</v>
      </c>
      <c r="R116" t="s">
        <v>215</v>
      </c>
      <c r="S116" t="s">
        <v>39</v>
      </c>
      <c r="T116">
        <v>49</v>
      </c>
      <c r="U116">
        <v>13</v>
      </c>
      <c r="V116">
        <v>74</v>
      </c>
      <c r="W116">
        <v>0</v>
      </c>
      <c r="X116">
        <v>0</v>
      </c>
      <c r="Y116">
        <v>9</v>
      </c>
      <c r="Z116">
        <v>4</v>
      </c>
    </row>
    <row r="117" spans="1:26" x14ac:dyDescent="0.25">
      <c r="A117" t="s">
        <v>467</v>
      </c>
      <c r="B117" t="s">
        <v>468</v>
      </c>
      <c r="C117" t="str">
        <f>raw_data[[#This Row],[track_name]]&amp;" | " &amp; raw_data[[#This Row],[artist(s)_name]]</f>
        <v>Just Wanna Rock | Lil Uzi Vert</v>
      </c>
      <c r="D117">
        <v>1</v>
      </c>
      <c r="E117">
        <v>2022</v>
      </c>
      <c r="F117">
        <v>10</v>
      </c>
      <c r="G117">
        <v>17</v>
      </c>
      <c r="H117" s="7">
        <f>DATE(raw_data[[#This Row],[released_year]],raw_data[[#This Row],[released_month]],raw_data[[#This Row],[released_day]])</f>
        <v>44851</v>
      </c>
      <c r="I117">
        <v>3995</v>
      </c>
      <c r="J117">
        <v>13</v>
      </c>
      <c r="K117">
        <v>457184829</v>
      </c>
      <c r="L117">
        <v>72</v>
      </c>
      <c r="M117">
        <v>27</v>
      </c>
      <c r="N117">
        <v>47</v>
      </c>
      <c r="O117">
        <v>0</v>
      </c>
      <c r="P117">
        <v>0</v>
      </c>
      <c r="Q117">
        <v>150</v>
      </c>
      <c r="R117" t="s">
        <v>26</v>
      </c>
      <c r="S117" t="s">
        <v>27</v>
      </c>
      <c r="T117">
        <v>49</v>
      </c>
      <c r="U117">
        <v>4</v>
      </c>
      <c r="V117">
        <v>55</v>
      </c>
      <c r="W117">
        <v>7</v>
      </c>
      <c r="X117">
        <v>0</v>
      </c>
      <c r="Y117">
        <v>6</v>
      </c>
      <c r="Z117">
        <v>3</v>
      </c>
    </row>
    <row r="118" spans="1:26" x14ac:dyDescent="0.25">
      <c r="A118" t="s">
        <v>1401</v>
      </c>
      <c r="B118" t="s">
        <v>1402</v>
      </c>
      <c r="C118" t="str">
        <f>raw_data[[#This Row],[track_name]]&amp;" | " &amp; raw_data[[#This Row],[artist(s)_name]]</f>
        <v>Mother I Sober (feat. Beth Gibbons of Portishead) | Kendrick Lamar, Beth Gibbons</v>
      </c>
      <c r="D118">
        <v>2</v>
      </c>
      <c r="E118">
        <v>2022</v>
      </c>
      <c r="F118">
        <v>5</v>
      </c>
      <c r="G118">
        <v>13</v>
      </c>
      <c r="H118" s="7">
        <f>DATE(raw_data[[#This Row],[released_year]],raw_data[[#This Row],[released_month]],raw_data[[#This Row],[released_day]])</f>
        <v>44694</v>
      </c>
      <c r="I118">
        <v>1890</v>
      </c>
      <c r="J118">
        <v>0</v>
      </c>
      <c r="K118">
        <v>33381454</v>
      </c>
      <c r="L118">
        <v>3</v>
      </c>
      <c r="M118">
        <v>0</v>
      </c>
      <c r="N118">
        <v>2</v>
      </c>
      <c r="O118">
        <v>0</v>
      </c>
      <c r="P118">
        <v>0</v>
      </c>
      <c r="Q118">
        <v>140</v>
      </c>
      <c r="R118" t="s">
        <v>64</v>
      </c>
      <c r="S118" t="s">
        <v>39</v>
      </c>
      <c r="T118">
        <v>49</v>
      </c>
      <c r="U118">
        <v>50</v>
      </c>
      <c r="V118">
        <v>37</v>
      </c>
      <c r="W118">
        <v>87</v>
      </c>
      <c r="X118">
        <v>0</v>
      </c>
      <c r="Y118">
        <v>11</v>
      </c>
      <c r="Z118">
        <v>35</v>
      </c>
    </row>
    <row r="119" spans="1:26" x14ac:dyDescent="0.25">
      <c r="A119" t="s">
        <v>771</v>
      </c>
      <c r="B119" t="s">
        <v>772</v>
      </c>
      <c r="C119" t="str">
        <f>raw_data[[#This Row],[track_name]]&amp;" | " &amp; raw_data[[#This Row],[artist(s)_name]]</f>
        <v>Niagara Falls (Foot or 2) [with Travis Scott &amp; 21 Savage] | Travis Scott, 21 Savage, Metro Boomin</v>
      </c>
      <c r="D119">
        <v>3</v>
      </c>
      <c r="E119">
        <v>2022</v>
      </c>
      <c r="F119">
        <v>12</v>
      </c>
      <c r="G119">
        <v>2</v>
      </c>
      <c r="H119" s="7">
        <f>DATE(raw_data[[#This Row],[released_year]],raw_data[[#This Row],[released_month]],raw_data[[#This Row],[released_day]])</f>
        <v>44897</v>
      </c>
      <c r="I119">
        <v>1602</v>
      </c>
      <c r="J119">
        <v>0</v>
      </c>
      <c r="K119">
        <v>195516622</v>
      </c>
      <c r="L119">
        <v>12</v>
      </c>
      <c r="M119">
        <v>22</v>
      </c>
      <c r="N119">
        <v>12</v>
      </c>
      <c r="O119">
        <v>0</v>
      </c>
      <c r="P119">
        <v>2</v>
      </c>
      <c r="Q119">
        <v>88</v>
      </c>
      <c r="R119" t="s">
        <v>73</v>
      </c>
      <c r="S119" t="s">
        <v>39</v>
      </c>
      <c r="T119">
        <v>49</v>
      </c>
      <c r="U119">
        <v>24</v>
      </c>
      <c r="V119">
        <v>66</v>
      </c>
      <c r="W119">
        <v>19</v>
      </c>
      <c r="X119">
        <v>0</v>
      </c>
      <c r="Y119">
        <v>18</v>
      </c>
      <c r="Z119">
        <v>29</v>
      </c>
    </row>
    <row r="120" spans="1:26" x14ac:dyDescent="0.25">
      <c r="A120" t="s">
        <v>262</v>
      </c>
      <c r="B120" t="s">
        <v>263</v>
      </c>
      <c r="C120" t="str">
        <f>raw_data[[#This Row],[track_name]]&amp;" | " &amp; raw_data[[#This Row],[artist(s)_name]]</f>
        <v>Que Vuelvas | Carin Leon, Grupo Frontera</v>
      </c>
      <c r="D120">
        <v>2</v>
      </c>
      <c r="E120">
        <v>2022</v>
      </c>
      <c r="F120">
        <v>12</v>
      </c>
      <c r="G120">
        <v>9</v>
      </c>
      <c r="H120" s="7">
        <f>DATE(raw_data[[#This Row],[released_year]],raw_data[[#This Row],[released_month]],raw_data[[#This Row],[released_day]])</f>
        <v>44904</v>
      </c>
      <c r="I120">
        <v>763</v>
      </c>
      <c r="J120">
        <v>26</v>
      </c>
      <c r="K120">
        <v>2762</v>
      </c>
      <c r="L120">
        <v>21</v>
      </c>
      <c r="M120">
        <v>110</v>
      </c>
      <c r="N120">
        <v>21</v>
      </c>
      <c r="O120">
        <v>9</v>
      </c>
      <c r="P120">
        <v>71</v>
      </c>
      <c r="Q120">
        <v>162</v>
      </c>
      <c r="R120" t="s">
        <v>131</v>
      </c>
      <c r="S120" t="s">
        <v>27</v>
      </c>
      <c r="T120">
        <v>49</v>
      </c>
      <c r="U120">
        <v>78</v>
      </c>
      <c r="V120">
        <v>64</v>
      </c>
      <c r="W120">
        <v>19</v>
      </c>
      <c r="X120">
        <v>0</v>
      </c>
      <c r="Y120">
        <v>11</v>
      </c>
      <c r="Z120">
        <v>4</v>
      </c>
    </row>
    <row r="121" spans="1:26" x14ac:dyDescent="0.25">
      <c r="A121" t="s">
        <v>216</v>
      </c>
      <c r="B121" t="s">
        <v>217</v>
      </c>
      <c r="C121" t="str">
        <f>raw_data[[#This Row],[track_name]]&amp;" | " &amp; raw_data[[#This Row],[artist(s)_name]]</f>
        <v>Say Yes To Heaven | Lana Del Rey</v>
      </c>
      <c r="D121">
        <v>1</v>
      </c>
      <c r="E121">
        <v>2023</v>
      </c>
      <c r="F121">
        <v>3</v>
      </c>
      <c r="G121">
        <v>17</v>
      </c>
      <c r="H121" s="7">
        <f>DATE(raw_data[[#This Row],[released_year]],raw_data[[#This Row],[released_month]],raw_data[[#This Row],[released_day]])</f>
        <v>45002</v>
      </c>
      <c r="I121">
        <v>2000</v>
      </c>
      <c r="J121">
        <v>46</v>
      </c>
      <c r="K121">
        <v>127567540</v>
      </c>
      <c r="L121">
        <v>49</v>
      </c>
      <c r="M121">
        <v>105</v>
      </c>
      <c r="N121">
        <v>63</v>
      </c>
      <c r="O121">
        <v>1</v>
      </c>
      <c r="P121">
        <v>0</v>
      </c>
      <c r="Q121">
        <v>100</v>
      </c>
      <c r="R121" t="s">
        <v>53</v>
      </c>
      <c r="S121" t="s">
        <v>39</v>
      </c>
      <c r="T121">
        <v>49</v>
      </c>
      <c r="U121">
        <v>17</v>
      </c>
      <c r="V121">
        <v>35</v>
      </c>
      <c r="W121">
        <v>71</v>
      </c>
      <c r="X121">
        <v>9</v>
      </c>
      <c r="Y121">
        <v>11</v>
      </c>
      <c r="Z121">
        <v>3</v>
      </c>
    </row>
    <row r="122" spans="1:26" x14ac:dyDescent="0.25">
      <c r="A122" t="s">
        <v>1477</v>
      </c>
      <c r="B122" t="s">
        <v>1478</v>
      </c>
      <c r="C122" t="str">
        <f>raw_data[[#This Row],[track_name]]&amp;" | " &amp; raw_data[[#This Row],[artist(s)_name]]</f>
        <v>Tak Ingin Usai | Keisya Levronka</v>
      </c>
      <c r="D122">
        <v>1</v>
      </c>
      <c r="E122">
        <v>2022</v>
      </c>
      <c r="F122">
        <v>5</v>
      </c>
      <c r="G122">
        <v>13</v>
      </c>
      <c r="H122" s="7">
        <f>DATE(raw_data[[#This Row],[released_year]],raw_data[[#This Row],[released_month]],raw_data[[#This Row],[released_day]])</f>
        <v>44694</v>
      </c>
      <c r="I122">
        <v>220</v>
      </c>
      <c r="J122">
        <v>4</v>
      </c>
      <c r="K122">
        <v>184807630</v>
      </c>
      <c r="L122">
        <v>16</v>
      </c>
      <c r="M122">
        <v>5</v>
      </c>
      <c r="N122">
        <v>0</v>
      </c>
      <c r="O122">
        <v>0</v>
      </c>
      <c r="P122">
        <v>6</v>
      </c>
      <c r="Q122">
        <v>130</v>
      </c>
      <c r="S122" t="s">
        <v>27</v>
      </c>
      <c r="T122">
        <v>49</v>
      </c>
      <c r="U122">
        <v>14</v>
      </c>
      <c r="V122">
        <v>40</v>
      </c>
      <c r="W122">
        <v>82</v>
      </c>
      <c r="X122">
        <v>0</v>
      </c>
      <c r="Y122">
        <v>11</v>
      </c>
      <c r="Z122">
        <v>3</v>
      </c>
    </row>
    <row r="123" spans="1:26" x14ac:dyDescent="0.25">
      <c r="A123" t="s">
        <v>175</v>
      </c>
      <c r="B123" t="s">
        <v>176</v>
      </c>
      <c r="C123" t="str">
        <f>raw_data[[#This Row],[track_name]]&amp;" | " &amp; raw_data[[#This Row],[artist(s)_name]]</f>
        <v>Viva La Vida | Coldplay</v>
      </c>
      <c r="D123">
        <v>1</v>
      </c>
      <c r="E123">
        <v>2008</v>
      </c>
      <c r="F123">
        <v>1</v>
      </c>
      <c r="G123">
        <v>1</v>
      </c>
      <c r="H123" s="7">
        <f>DATE(raw_data[[#This Row],[released_year]],raw_data[[#This Row],[released_month]],raw_data[[#This Row],[released_day]])</f>
        <v>39448</v>
      </c>
      <c r="I123">
        <v>33898</v>
      </c>
      <c r="J123">
        <v>62</v>
      </c>
      <c r="K123">
        <v>1592909789</v>
      </c>
      <c r="L123">
        <v>233</v>
      </c>
      <c r="M123">
        <v>0</v>
      </c>
      <c r="N123" s="1">
        <v>4095</v>
      </c>
      <c r="O123">
        <v>9</v>
      </c>
      <c r="P123">
        <v>0</v>
      </c>
      <c r="Q123">
        <v>138</v>
      </c>
      <c r="R123" t="s">
        <v>33</v>
      </c>
      <c r="S123" t="s">
        <v>39</v>
      </c>
      <c r="T123">
        <v>49</v>
      </c>
      <c r="U123">
        <v>42</v>
      </c>
      <c r="V123">
        <v>62</v>
      </c>
      <c r="W123">
        <v>9</v>
      </c>
      <c r="X123">
        <v>0</v>
      </c>
      <c r="Y123">
        <v>11</v>
      </c>
      <c r="Z123">
        <v>3</v>
      </c>
    </row>
    <row r="124" spans="1:26" x14ac:dyDescent="0.25">
      <c r="A124" t="s">
        <v>870</v>
      </c>
      <c r="B124" t="s">
        <v>871</v>
      </c>
      <c r="C124" t="str">
        <f>raw_data[[#This Row],[track_name]]&amp;" | " &amp; raw_data[[#This Row],[artist(s)_name]]</f>
        <v>Wild Flower (with youjeen) | RM</v>
      </c>
      <c r="D124">
        <v>1</v>
      </c>
      <c r="E124">
        <v>2022</v>
      </c>
      <c r="F124">
        <v>12</v>
      </c>
      <c r="G124">
        <v>2</v>
      </c>
      <c r="H124" s="7">
        <f>DATE(raw_data[[#This Row],[released_year]],raw_data[[#This Row],[released_month]],raw_data[[#This Row],[released_day]])</f>
        <v>44897</v>
      </c>
      <c r="I124">
        <v>353</v>
      </c>
      <c r="J124">
        <v>2</v>
      </c>
      <c r="K124">
        <v>135611421</v>
      </c>
      <c r="L124">
        <v>2</v>
      </c>
      <c r="M124">
        <v>74</v>
      </c>
      <c r="N124">
        <v>14</v>
      </c>
      <c r="O124">
        <v>0</v>
      </c>
      <c r="P124">
        <v>2</v>
      </c>
      <c r="Q124">
        <v>155</v>
      </c>
      <c r="R124" t="s">
        <v>64</v>
      </c>
      <c r="S124" t="s">
        <v>27</v>
      </c>
      <c r="T124">
        <v>49</v>
      </c>
      <c r="U124">
        <v>42</v>
      </c>
      <c r="V124">
        <v>77</v>
      </c>
      <c r="W124">
        <v>3</v>
      </c>
      <c r="X124">
        <v>0</v>
      </c>
      <c r="Y124">
        <v>12</v>
      </c>
      <c r="Z124">
        <v>9</v>
      </c>
    </row>
    <row r="125" spans="1:26" x14ac:dyDescent="0.25">
      <c r="A125" t="s">
        <v>659</v>
      </c>
      <c r="B125" t="s">
        <v>90</v>
      </c>
      <c r="C125" t="str">
        <f>raw_data[[#This Row],[track_name]]&amp;" | " &amp; raw_data[[#This Row],[artist(s)_name]]</f>
        <v>ýýý98 Braves | Morgan Wallen</v>
      </c>
      <c r="D125">
        <v>1</v>
      </c>
      <c r="E125">
        <v>2023</v>
      </c>
      <c r="F125">
        <v>3</v>
      </c>
      <c r="G125">
        <v>3</v>
      </c>
      <c r="H125" s="7">
        <f>DATE(raw_data[[#This Row],[released_year]],raw_data[[#This Row],[released_month]],raw_data[[#This Row],[released_day]])</f>
        <v>44988</v>
      </c>
      <c r="I125">
        <v>282</v>
      </c>
      <c r="J125">
        <v>0</v>
      </c>
      <c r="K125">
        <v>56533272</v>
      </c>
      <c r="L125">
        <v>6</v>
      </c>
      <c r="M125">
        <v>15</v>
      </c>
      <c r="N125">
        <v>0</v>
      </c>
      <c r="O125">
        <v>0</v>
      </c>
      <c r="P125">
        <v>0</v>
      </c>
      <c r="Q125">
        <v>142</v>
      </c>
      <c r="R125" t="s">
        <v>50</v>
      </c>
      <c r="S125" t="s">
        <v>27</v>
      </c>
      <c r="T125">
        <v>49</v>
      </c>
      <c r="U125">
        <v>48</v>
      </c>
      <c r="V125">
        <v>67</v>
      </c>
      <c r="W125">
        <v>10</v>
      </c>
      <c r="X125">
        <v>0</v>
      </c>
      <c r="Y125">
        <v>26</v>
      </c>
      <c r="Z125">
        <v>3</v>
      </c>
    </row>
    <row r="126" spans="1:26" x14ac:dyDescent="0.25">
      <c r="A126" t="s">
        <v>191</v>
      </c>
      <c r="B126" t="s">
        <v>35</v>
      </c>
      <c r="C126" t="str">
        <f>raw_data[[#This Row],[track_name]]&amp;" | " &amp; raw_data[[#This Row],[artist(s)_name]]</f>
        <v>Back To December (Taylor's Version) | Taylor Swift</v>
      </c>
      <c r="D126">
        <v>1</v>
      </c>
      <c r="E126">
        <v>2023</v>
      </c>
      <c r="F126">
        <v>7</v>
      </c>
      <c r="G126">
        <v>7</v>
      </c>
      <c r="H126" s="7">
        <f>DATE(raw_data[[#This Row],[released_year]],raw_data[[#This Row],[released_month]],raw_data[[#This Row],[released_day]])</f>
        <v>45114</v>
      </c>
      <c r="I126">
        <v>139</v>
      </c>
      <c r="J126">
        <v>17</v>
      </c>
      <c r="K126">
        <v>39228929</v>
      </c>
      <c r="L126">
        <v>16</v>
      </c>
      <c r="M126">
        <v>72</v>
      </c>
      <c r="N126">
        <v>5</v>
      </c>
      <c r="O126">
        <v>0</v>
      </c>
      <c r="P126">
        <v>8</v>
      </c>
      <c r="Q126">
        <v>142</v>
      </c>
      <c r="R126" t="s">
        <v>50</v>
      </c>
      <c r="S126" t="s">
        <v>27</v>
      </c>
      <c r="T126">
        <v>50</v>
      </c>
      <c r="U126">
        <v>20</v>
      </c>
      <c r="V126">
        <v>64</v>
      </c>
      <c r="W126">
        <v>1</v>
      </c>
      <c r="X126">
        <v>0</v>
      </c>
      <c r="Y126">
        <v>12</v>
      </c>
      <c r="Z126">
        <v>3</v>
      </c>
    </row>
    <row r="127" spans="1:26" x14ac:dyDescent="0.25">
      <c r="A127" t="s">
        <v>378</v>
      </c>
      <c r="B127" t="s">
        <v>35</v>
      </c>
      <c r="C127" t="str">
        <f>raw_data[[#This Row],[track_name]]&amp;" | " &amp; raw_data[[#This Row],[artist(s)_name]]</f>
        <v>Better Than Revenge (Taylor's Version) | Taylor Swift</v>
      </c>
      <c r="D127">
        <v>1</v>
      </c>
      <c r="E127">
        <v>2023</v>
      </c>
      <c r="F127">
        <v>7</v>
      </c>
      <c r="G127">
        <v>7</v>
      </c>
      <c r="H127" s="7">
        <f>DATE(raw_data[[#This Row],[released_year]],raw_data[[#This Row],[released_month]],raw_data[[#This Row],[released_day]])</f>
        <v>45114</v>
      </c>
      <c r="I127">
        <v>86</v>
      </c>
      <c r="J127">
        <v>11</v>
      </c>
      <c r="K127">
        <v>30343206</v>
      </c>
      <c r="L127">
        <v>3</v>
      </c>
      <c r="M127">
        <v>33</v>
      </c>
      <c r="N127">
        <v>3</v>
      </c>
      <c r="O127">
        <v>0</v>
      </c>
      <c r="P127">
        <v>1</v>
      </c>
      <c r="Q127">
        <v>146</v>
      </c>
      <c r="R127" t="s">
        <v>26</v>
      </c>
      <c r="S127" t="s">
        <v>39</v>
      </c>
      <c r="T127">
        <v>50</v>
      </c>
      <c r="U127">
        <v>67</v>
      </c>
      <c r="V127">
        <v>89</v>
      </c>
      <c r="W127">
        <v>0</v>
      </c>
      <c r="X127">
        <v>0</v>
      </c>
      <c r="Y127">
        <v>19</v>
      </c>
      <c r="Z127">
        <v>8</v>
      </c>
    </row>
    <row r="128" spans="1:26" x14ac:dyDescent="0.25">
      <c r="A128" t="s">
        <v>140</v>
      </c>
      <c r="B128" t="s">
        <v>124</v>
      </c>
      <c r="C128" t="str">
        <f>raw_data[[#This Row],[track_name]]&amp;" | " &amp; raw_data[[#This Row],[artist(s)_name]]</f>
        <v>Blinding Lights | The Weeknd</v>
      </c>
      <c r="D128">
        <v>1</v>
      </c>
      <c r="E128">
        <v>2019</v>
      </c>
      <c r="F128">
        <v>11</v>
      </c>
      <c r="G128">
        <v>29</v>
      </c>
      <c r="H128" s="7">
        <f>DATE(raw_data[[#This Row],[released_year]],raw_data[[#This Row],[released_month]],raw_data[[#This Row],[released_day]])</f>
        <v>43798</v>
      </c>
      <c r="I128">
        <v>43899</v>
      </c>
      <c r="J128">
        <v>69</v>
      </c>
      <c r="K128">
        <v>3703895074</v>
      </c>
      <c r="L128">
        <v>672</v>
      </c>
      <c r="M128">
        <v>199</v>
      </c>
      <c r="N128" s="1">
        <v>3421</v>
      </c>
      <c r="O128">
        <v>20</v>
      </c>
      <c r="Q128">
        <v>171</v>
      </c>
      <c r="R128" t="s">
        <v>30</v>
      </c>
      <c r="S128" t="s">
        <v>27</v>
      </c>
      <c r="T128">
        <v>50</v>
      </c>
      <c r="U128">
        <v>38</v>
      </c>
      <c r="V128">
        <v>80</v>
      </c>
      <c r="W128">
        <v>0</v>
      </c>
      <c r="X128">
        <v>0</v>
      </c>
      <c r="Y128">
        <v>9</v>
      </c>
      <c r="Z128">
        <v>7</v>
      </c>
    </row>
    <row r="129" spans="1:26" x14ac:dyDescent="0.25">
      <c r="A129" t="s">
        <v>225</v>
      </c>
      <c r="B129" t="s">
        <v>163</v>
      </c>
      <c r="C129" t="str">
        <f>raw_data[[#This Row],[track_name]]&amp;" | " &amp; raw_data[[#This Row],[artist(s)_name]]</f>
        <v>Chemical | Post Malone</v>
      </c>
      <c r="D129">
        <v>1</v>
      </c>
      <c r="E129">
        <v>2023</v>
      </c>
      <c r="F129">
        <v>4</v>
      </c>
      <c r="G129">
        <v>14</v>
      </c>
      <c r="H129" s="7">
        <f>DATE(raw_data[[#This Row],[released_year]],raw_data[[#This Row],[released_month]],raw_data[[#This Row],[released_day]])</f>
        <v>45030</v>
      </c>
      <c r="I129">
        <v>2528</v>
      </c>
      <c r="J129">
        <v>39</v>
      </c>
      <c r="K129">
        <v>172825906</v>
      </c>
      <c r="L129">
        <v>56</v>
      </c>
      <c r="M129">
        <v>91</v>
      </c>
      <c r="N129">
        <v>59</v>
      </c>
      <c r="O129">
        <v>3</v>
      </c>
      <c r="P129">
        <v>486</v>
      </c>
      <c r="Q129">
        <v>170</v>
      </c>
      <c r="R129" t="s">
        <v>50</v>
      </c>
      <c r="S129" t="s">
        <v>27</v>
      </c>
      <c r="T129">
        <v>50</v>
      </c>
      <c r="U129">
        <v>37</v>
      </c>
      <c r="V129">
        <v>90</v>
      </c>
      <c r="W129">
        <v>0</v>
      </c>
      <c r="X129">
        <v>0</v>
      </c>
      <c r="Y129">
        <v>12</v>
      </c>
      <c r="Z129">
        <v>5</v>
      </c>
    </row>
    <row r="130" spans="1:26" x14ac:dyDescent="0.25">
      <c r="A130" t="s">
        <v>1347</v>
      </c>
      <c r="B130" t="s">
        <v>1348</v>
      </c>
      <c r="C130" t="str">
        <f>raw_data[[#This Row],[track_name]]&amp;" | " &amp; raw_data[[#This Row],[artist(s)_name]]</f>
        <v>Cooped Up (with Roddy Ricch) | Post Malone, Roddy Ricch</v>
      </c>
      <c r="D130">
        <v>2</v>
      </c>
      <c r="E130">
        <v>2022</v>
      </c>
      <c r="F130">
        <v>5</v>
      </c>
      <c r="G130">
        <v>12</v>
      </c>
      <c r="H130" s="7">
        <f>DATE(raw_data[[#This Row],[released_year]],raw_data[[#This Row],[released_month]],raw_data[[#This Row],[released_day]])</f>
        <v>44693</v>
      </c>
      <c r="I130">
        <v>2942</v>
      </c>
      <c r="J130">
        <v>0</v>
      </c>
      <c r="K130">
        <v>271666301</v>
      </c>
      <c r="L130">
        <v>42</v>
      </c>
      <c r="M130">
        <v>28</v>
      </c>
      <c r="N130">
        <v>43</v>
      </c>
      <c r="O130">
        <v>0</v>
      </c>
      <c r="P130">
        <v>0</v>
      </c>
      <c r="Q130">
        <v>125</v>
      </c>
      <c r="S130" t="s">
        <v>27</v>
      </c>
      <c r="T130">
        <v>50</v>
      </c>
      <c r="U130">
        <v>39</v>
      </c>
      <c r="V130">
        <v>78</v>
      </c>
      <c r="W130">
        <v>4</v>
      </c>
      <c r="X130">
        <v>0</v>
      </c>
      <c r="Y130">
        <v>11</v>
      </c>
      <c r="Z130">
        <v>33</v>
      </c>
    </row>
    <row r="131" spans="1:26" x14ac:dyDescent="0.25">
      <c r="A131" t="s">
        <v>490</v>
      </c>
      <c r="B131" t="s">
        <v>287</v>
      </c>
      <c r="C131" t="str">
        <f>raw_data[[#This Row],[track_name]]&amp;" | " &amp; raw_data[[#This Row],[artist(s)_name]]</f>
        <v>Curtains | Ed Sheeran</v>
      </c>
      <c r="D131">
        <v>1</v>
      </c>
      <c r="E131">
        <v>2023</v>
      </c>
      <c r="F131">
        <v>5</v>
      </c>
      <c r="G131">
        <v>5</v>
      </c>
      <c r="H131" s="7">
        <f>DATE(raw_data[[#This Row],[released_year]],raw_data[[#This Row],[released_month]],raw_data[[#This Row],[released_day]])</f>
        <v>45051</v>
      </c>
      <c r="I131">
        <v>715</v>
      </c>
      <c r="J131">
        <v>0</v>
      </c>
      <c r="K131">
        <v>39893489</v>
      </c>
      <c r="L131">
        <v>37</v>
      </c>
      <c r="M131">
        <v>3</v>
      </c>
      <c r="N131">
        <v>27</v>
      </c>
      <c r="O131">
        <v>0</v>
      </c>
      <c r="P131">
        <v>50</v>
      </c>
      <c r="Q131">
        <v>176</v>
      </c>
      <c r="R131" t="s">
        <v>53</v>
      </c>
      <c r="S131" t="s">
        <v>39</v>
      </c>
      <c r="T131">
        <v>50</v>
      </c>
      <c r="U131">
        <v>44</v>
      </c>
      <c r="V131">
        <v>76</v>
      </c>
      <c r="W131">
        <v>10</v>
      </c>
      <c r="X131">
        <v>0</v>
      </c>
      <c r="Y131">
        <v>32</v>
      </c>
      <c r="Z131">
        <v>5</v>
      </c>
    </row>
    <row r="132" spans="1:26" x14ac:dyDescent="0.25">
      <c r="A132" t="s">
        <v>824</v>
      </c>
      <c r="B132" t="s">
        <v>825</v>
      </c>
      <c r="C132" t="str">
        <f>raw_data[[#This Row],[track_name]]&amp;" | " &amp; raw_data[[#This Row],[artist(s)_name]]</f>
        <v>Feliz Navidad | Josï¿½ï¿½ Felic</v>
      </c>
      <c r="D132">
        <v>1</v>
      </c>
      <c r="E132">
        <v>1970</v>
      </c>
      <c r="F132">
        <v>11</v>
      </c>
      <c r="G132">
        <v>1</v>
      </c>
      <c r="H132" s="7">
        <f>DATE(raw_data[[#This Row],[released_year]],raw_data[[#This Row],[released_month]],raw_data[[#This Row],[released_day]])</f>
        <v>25873</v>
      </c>
      <c r="I132">
        <v>3788</v>
      </c>
      <c r="J132">
        <v>0</v>
      </c>
      <c r="K132">
        <v>520034544</v>
      </c>
      <c r="L132">
        <v>21</v>
      </c>
      <c r="M132">
        <v>3</v>
      </c>
      <c r="N132">
        <v>10</v>
      </c>
      <c r="O132">
        <v>0</v>
      </c>
      <c r="P132">
        <v>0</v>
      </c>
      <c r="Q132">
        <v>148</v>
      </c>
      <c r="R132" t="s">
        <v>50</v>
      </c>
      <c r="S132" t="s">
        <v>27</v>
      </c>
      <c r="T132">
        <v>50</v>
      </c>
      <c r="U132">
        <v>96</v>
      </c>
      <c r="V132">
        <v>82</v>
      </c>
      <c r="W132">
        <v>47</v>
      </c>
      <c r="X132">
        <v>0</v>
      </c>
      <c r="Y132">
        <v>34</v>
      </c>
      <c r="Z132">
        <v>4</v>
      </c>
    </row>
    <row r="133" spans="1:26" x14ac:dyDescent="0.25">
      <c r="A133" t="s">
        <v>645</v>
      </c>
      <c r="B133" t="s">
        <v>646</v>
      </c>
      <c r="C133" t="str">
        <f>raw_data[[#This Row],[track_name]]&amp;" | " &amp; raw_data[[#This Row],[artist(s)_name]]</f>
        <v>Man Made A Bar (feat. Eric Church) | Morgan Wallen, Eric Church</v>
      </c>
      <c r="D133">
        <v>2</v>
      </c>
      <c r="E133">
        <v>2023</v>
      </c>
      <c r="F133">
        <v>3</v>
      </c>
      <c r="G133">
        <v>3</v>
      </c>
      <c r="H133" s="7">
        <f>DATE(raw_data[[#This Row],[released_year]],raw_data[[#This Row],[released_month]],raw_data[[#This Row],[released_day]])</f>
        <v>44988</v>
      </c>
      <c r="I133">
        <v>329</v>
      </c>
      <c r="J133">
        <v>0</v>
      </c>
      <c r="K133">
        <v>58890931</v>
      </c>
      <c r="L133">
        <v>14</v>
      </c>
      <c r="M133">
        <v>35</v>
      </c>
      <c r="N133">
        <v>1</v>
      </c>
      <c r="O133">
        <v>0</v>
      </c>
      <c r="P133">
        <v>0</v>
      </c>
      <c r="Q133">
        <v>148</v>
      </c>
      <c r="R133" t="s">
        <v>100</v>
      </c>
      <c r="S133" t="s">
        <v>27</v>
      </c>
      <c r="T133">
        <v>50</v>
      </c>
      <c r="U133">
        <v>49</v>
      </c>
      <c r="V133">
        <v>76</v>
      </c>
      <c r="W133">
        <v>12</v>
      </c>
      <c r="X133">
        <v>0</v>
      </c>
      <c r="Y133">
        <v>12</v>
      </c>
      <c r="Z133">
        <v>3</v>
      </c>
    </row>
    <row r="134" spans="1:26" x14ac:dyDescent="0.25">
      <c r="A134" t="s">
        <v>618</v>
      </c>
      <c r="B134" t="s">
        <v>619</v>
      </c>
      <c r="C134" t="str">
        <f>raw_data[[#This Row],[track_name]]&amp;" | " &amp; raw_data[[#This Row],[artist(s)_name]]</f>
        <v>Numb | Linkin Park</v>
      </c>
      <c r="D134">
        <v>1</v>
      </c>
      <c r="E134">
        <v>2003</v>
      </c>
      <c r="F134">
        <v>3</v>
      </c>
      <c r="G134">
        <v>24</v>
      </c>
      <c r="H134" s="7">
        <f>DATE(raw_data[[#This Row],[released_year]],raw_data[[#This Row],[released_month]],raw_data[[#This Row],[released_day]])</f>
        <v>37704</v>
      </c>
      <c r="I134">
        <v>20111</v>
      </c>
      <c r="J134">
        <v>5</v>
      </c>
      <c r="K134">
        <v>1361425037</v>
      </c>
      <c r="L134">
        <v>39</v>
      </c>
      <c r="M134">
        <v>0</v>
      </c>
      <c r="N134" s="1">
        <v>7341</v>
      </c>
      <c r="O134">
        <v>0</v>
      </c>
      <c r="P134">
        <v>0</v>
      </c>
      <c r="Q134">
        <v>110</v>
      </c>
      <c r="R134" t="s">
        <v>36</v>
      </c>
      <c r="S134" t="s">
        <v>27</v>
      </c>
      <c r="T134">
        <v>50</v>
      </c>
      <c r="U134">
        <v>24</v>
      </c>
      <c r="V134">
        <v>86</v>
      </c>
      <c r="W134">
        <v>0</v>
      </c>
      <c r="X134">
        <v>0</v>
      </c>
      <c r="Y134">
        <v>64</v>
      </c>
      <c r="Z134">
        <v>4</v>
      </c>
    </row>
    <row r="135" spans="1:26" x14ac:dyDescent="0.25">
      <c r="A135" t="s">
        <v>196</v>
      </c>
      <c r="B135" t="s">
        <v>197</v>
      </c>
      <c r="C135" t="str">
        <f>raw_data[[#This Row],[track_name]]&amp;" | " &amp; raw_data[[#This Row],[artist(s)_name]]</f>
        <v>Someone You Loved | Lewis Capaldi</v>
      </c>
      <c r="D135">
        <v>1</v>
      </c>
      <c r="E135">
        <v>2018</v>
      </c>
      <c r="F135">
        <v>11</v>
      </c>
      <c r="G135">
        <v>8</v>
      </c>
      <c r="H135" s="7">
        <f>DATE(raw_data[[#This Row],[released_year]],raw_data[[#This Row],[released_month]],raw_data[[#This Row],[released_day]])</f>
        <v>43412</v>
      </c>
      <c r="I135">
        <v>17836</v>
      </c>
      <c r="J135">
        <v>53</v>
      </c>
      <c r="K135">
        <v>2887241814</v>
      </c>
      <c r="L135">
        <v>440</v>
      </c>
      <c r="M135">
        <v>125</v>
      </c>
      <c r="N135" s="1">
        <v>1800</v>
      </c>
      <c r="O135">
        <v>0</v>
      </c>
      <c r="Q135">
        <v>110</v>
      </c>
      <c r="R135" t="s">
        <v>30</v>
      </c>
      <c r="S135" t="s">
        <v>27</v>
      </c>
      <c r="T135">
        <v>50</v>
      </c>
      <c r="U135">
        <v>45</v>
      </c>
      <c r="V135">
        <v>41</v>
      </c>
      <c r="W135">
        <v>75</v>
      </c>
      <c r="X135">
        <v>0</v>
      </c>
      <c r="Y135">
        <v>11</v>
      </c>
      <c r="Z135">
        <v>3</v>
      </c>
    </row>
    <row r="136" spans="1:26" x14ac:dyDescent="0.25">
      <c r="A136" t="s">
        <v>316</v>
      </c>
      <c r="B136" t="s">
        <v>317</v>
      </c>
      <c r="C136" t="str">
        <f>raw_data[[#This Row],[track_name]]&amp;" | " &amp; raw_data[[#This Row],[artist(s)_name]]</f>
        <v>Un Finde | CROSSOVER #2 | Big One, FMK, Ke personajes</v>
      </c>
      <c r="D136">
        <v>3</v>
      </c>
      <c r="E136">
        <v>2023</v>
      </c>
      <c r="F136">
        <v>4</v>
      </c>
      <c r="G136">
        <v>4</v>
      </c>
      <c r="H136" s="7">
        <f>DATE(raw_data[[#This Row],[released_year]],raw_data[[#This Row],[released_month]],raw_data[[#This Row],[released_day]])</f>
        <v>45020</v>
      </c>
      <c r="I136">
        <v>561</v>
      </c>
      <c r="J136">
        <v>14</v>
      </c>
      <c r="K136">
        <v>142095275</v>
      </c>
      <c r="L136">
        <v>4</v>
      </c>
      <c r="M136">
        <v>14</v>
      </c>
      <c r="N136">
        <v>12</v>
      </c>
      <c r="O136">
        <v>5</v>
      </c>
      <c r="P136">
        <v>56</v>
      </c>
      <c r="Q136">
        <v>192</v>
      </c>
      <c r="R136" t="s">
        <v>26</v>
      </c>
      <c r="S136" t="s">
        <v>27</v>
      </c>
      <c r="T136">
        <v>50</v>
      </c>
      <c r="U136">
        <v>85</v>
      </c>
      <c r="V136">
        <v>52</v>
      </c>
      <c r="W136">
        <v>11</v>
      </c>
      <c r="X136">
        <v>0</v>
      </c>
      <c r="Y136">
        <v>28</v>
      </c>
      <c r="Z136">
        <v>6</v>
      </c>
    </row>
    <row r="137" spans="1:26" x14ac:dyDescent="0.25">
      <c r="A137" t="s">
        <v>1369</v>
      </c>
      <c r="B137" t="s">
        <v>38</v>
      </c>
      <c r="C137" t="str">
        <f>raw_data[[#This Row],[track_name]]&amp;" | " &amp; raw_data[[#This Row],[artist(s)_name]]</f>
        <v>Un Verano Sin Ti | Bad Bunny</v>
      </c>
      <c r="D137">
        <v>1</v>
      </c>
      <c r="E137">
        <v>2022</v>
      </c>
      <c r="F137">
        <v>5</v>
      </c>
      <c r="G137">
        <v>6</v>
      </c>
      <c r="H137" s="7">
        <f>DATE(raw_data[[#This Row],[released_year]],raw_data[[#This Row],[released_month]],raw_data[[#This Row],[released_day]])</f>
        <v>44687</v>
      </c>
      <c r="I137">
        <v>1004</v>
      </c>
      <c r="J137">
        <v>1</v>
      </c>
      <c r="K137">
        <v>283332261</v>
      </c>
      <c r="L137">
        <v>8</v>
      </c>
      <c r="M137">
        <v>12</v>
      </c>
      <c r="N137">
        <v>9</v>
      </c>
      <c r="O137">
        <v>0</v>
      </c>
      <c r="P137">
        <v>0</v>
      </c>
      <c r="Q137">
        <v>188</v>
      </c>
      <c r="R137" t="s">
        <v>33</v>
      </c>
      <c r="S137" t="s">
        <v>39</v>
      </c>
      <c r="T137">
        <v>50</v>
      </c>
      <c r="U137">
        <v>41</v>
      </c>
      <c r="V137">
        <v>50</v>
      </c>
      <c r="W137">
        <v>69</v>
      </c>
      <c r="X137">
        <v>0</v>
      </c>
      <c r="Y137">
        <v>12</v>
      </c>
      <c r="Z137">
        <v>6</v>
      </c>
    </row>
    <row r="138" spans="1:26" x14ac:dyDescent="0.25">
      <c r="A138" t="s">
        <v>256</v>
      </c>
      <c r="B138" t="s">
        <v>35</v>
      </c>
      <c r="C138" t="str">
        <f>raw_data[[#This Row],[track_name]]&amp;" | " &amp; raw_data[[#This Row],[artist(s)_name]]</f>
        <v>august | Taylor Swift</v>
      </c>
      <c r="D138">
        <v>1</v>
      </c>
      <c r="E138">
        <v>2020</v>
      </c>
      <c r="F138">
        <v>7</v>
      </c>
      <c r="G138">
        <v>24</v>
      </c>
      <c r="H138" s="7">
        <f>DATE(raw_data[[#This Row],[released_year]],raw_data[[#This Row],[released_month]],raw_data[[#This Row],[released_day]])</f>
        <v>44036</v>
      </c>
      <c r="I138">
        <v>7324</v>
      </c>
      <c r="J138">
        <v>22</v>
      </c>
      <c r="K138">
        <v>607123776</v>
      </c>
      <c r="L138">
        <v>25</v>
      </c>
      <c r="M138">
        <v>81</v>
      </c>
      <c r="N138">
        <v>61</v>
      </c>
      <c r="O138">
        <v>1</v>
      </c>
      <c r="P138">
        <v>44</v>
      </c>
      <c r="Q138">
        <v>90</v>
      </c>
      <c r="R138" t="s">
        <v>33</v>
      </c>
      <c r="S138" t="s">
        <v>27</v>
      </c>
      <c r="T138">
        <v>51</v>
      </c>
      <c r="U138">
        <v>42</v>
      </c>
      <c r="V138">
        <v>61</v>
      </c>
      <c r="W138">
        <v>53</v>
      </c>
      <c r="X138">
        <v>0</v>
      </c>
      <c r="Y138">
        <v>9</v>
      </c>
      <c r="Z138">
        <v>3</v>
      </c>
    </row>
    <row r="139" spans="1:26" x14ac:dyDescent="0.25">
      <c r="A139" t="s">
        <v>502</v>
      </c>
      <c r="B139" t="s">
        <v>503</v>
      </c>
      <c r="C139" t="str">
        <f>raw_data[[#This Row],[track_name]]&amp;" | " &amp; raw_data[[#This Row],[artist(s)_name]]</f>
        <v>ceilings | Lizzy McAlpine</v>
      </c>
      <c r="D139">
        <v>1</v>
      </c>
      <c r="E139">
        <v>2022</v>
      </c>
      <c r="F139">
        <v>4</v>
      </c>
      <c r="G139">
        <v>8</v>
      </c>
      <c r="H139" s="7">
        <f>DATE(raw_data[[#This Row],[released_year]],raw_data[[#This Row],[released_month]],raw_data[[#This Row],[released_day]])</f>
        <v>44659</v>
      </c>
      <c r="I139">
        <v>3242</v>
      </c>
      <c r="J139">
        <v>9</v>
      </c>
      <c r="K139">
        <v>293186992</v>
      </c>
      <c r="L139">
        <v>67</v>
      </c>
      <c r="M139">
        <v>55</v>
      </c>
      <c r="N139">
        <v>48</v>
      </c>
      <c r="O139">
        <v>0</v>
      </c>
      <c r="P139">
        <v>6</v>
      </c>
      <c r="Q139">
        <v>148</v>
      </c>
      <c r="R139" t="s">
        <v>36</v>
      </c>
      <c r="S139" t="s">
        <v>27</v>
      </c>
      <c r="T139">
        <v>51</v>
      </c>
      <c r="U139">
        <v>27</v>
      </c>
      <c r="V139">
        <v>33</v>
      </c>
      <c r="W139">
        <v>48</v>
      </c>
      <c r="X139">
        <v>0</v>
      </c>
      <c r="Y139">
        <v>22</v>
      </c>
      <c r="Z139">
        <v>3</v>
      </c>
    </row>
    <row r="140" spans="1:26" x14ac:dyDescent="0.25">
      <c r="A140" t="s">
        <v>58</v>
      </c>
      <c r="B140" t="s">
        <v>59</v>
      </c>
      <c r="C140" t="str">
        <f>raw_data[[#This Row],[track_name]]&amp;" | " &amp; raw_data[[#This Row],[artist(s)_name]]</f>
        <v>Daylight | David Kushner</v>
      </c>
      <c r="D140">
        <v>1</v>
      </c>
      <c r="E140">
        <v>2023</v>
      </c>
      <c r="F140">
        <v>4</v>
      </c>
      <c r="G140">
        <v>14</v>
      </c>
      <c r="H140" s="7">
        <f>DATE(raw_data[[#This Row],[released_year]],raw_data[[#This Row],[released_month]],raw_data[[#This Row],[released_day]])</f>
        <v>45030</v>
      </c>
      <c r="I140">
        <v>3528</v>
      </c>
      <c r="J140">
        <v>98</v>
      </c>
      <c r="K140">
        <v>387570742</v>
      </c>
      <c r="L140">
        <v>80</v>
      </c>
      <c r="M140">
        <v>156</v>
      </c>
      <c r="N140">
        <v>182</v>
      </c>
      <c r="O140">
        <v>24</v>
      </c>
      <c r="P140" s="1">
        <v>1281</v>
      </c>
      <c r="Q140">
        <v>130</v>
      </c>
      <c r="R140" t="s">
        <v>50</v>
      </c>
      <c r="S140" t="s">
        <v>39</v>
      </c>
      <c r="T140">
        <v>51</v>
      </c>
      <c r="U140">
        <v>32</v>
      </c>
      <c r="V140">
        <v>43</v>
      </c>
      <c r="W140">
        <v>83</v>
      </c>
      <c r="X140">
        <v>0</v>
      </c>
      <c r="Y140">
        <v>9</v>
      </c>
      <c r="Z140">
        <v>3</v>
      </c>
    </row>
    <row r="141" spans="1:26" x14ac:dyDescent="0.25">
      <c r="A141" t="s">
        <v>855</v>
      </c>
      <c r="B141" t="s">
        <v>856</v>
      </c>
      <c r="C141" t="str">
        <f>raw_data[[#This Row],[track_name]]&amp;" | " &amp; raw_data[[#This Row],[artist(s)_name]]</f>
        <v>Driving Home for Christmas - 2019 Remaster | Chris Rea</v>
      </c>
      <c r="D141">
        <v>1</v>
      </c>
      <c r="E141">
        <v>1986</v>
      </c>
      <c r="F141">
        <v>1</v>
      </c>
      <c r="G141">
        <v>1</v>
      </c>
      <c r="H141" s="7">
        <f>DATE(raw_data[[#This Row],[released_year]],raw_data[[#This Row],[released_month]],raw_data[[#This Row],[released_day]])</f>
        <v>31413</v>
      </c>
      <c r="I141">
        <v>888</v>
      </c>
      <c r="J141">
        <v>0</v>
      </c>
      <c r="K141">
        <v>429504768</v>
      </c>
      <c r="L141">
        <v>50</v>
      </c>
      <c r="M141">
        <v>0</v>
      </c>
      <c r="N141">
        <v>6</v>
      </c>
      <c r="O141">
        <v>0</v>
      </c>
      <c r="P141">
        <v>0</v>
      </c>
      <c r="Q141">
        <v>180</v>
      </c>
      <c r="R141" t="s">
        <v>36</v>
      </c>
      <c r="S141" t="s">
        <v>27</v>
      </c>
      <c r="T141">
        <v>51</v>
      </c>
      <c r="U141">
        <v>87</v>
      </c>
      <c r="V141">
        <v>58</v>
      </c>
      <c r="W141">
        <v>36</v>
      </c>
      <c r="X141">
        <v>0</v>
      </c>
      <c r="Y141">
        <v>18</v>
      </c>
      <c r="Z141">
        <v>4</v>
      </c>
    </row>
    <row r="142" spans="1:26" x14ac:dyDescent="0.25">
      <c r="A142" t="s">
        <v>164</v>
      </c>
      <c r="B142" t="s">
        <v>35</v>
      </c>
      <c r="C142" t="str">
        <f>raw_data[[#This Row],[track_name]]&amp;" | " &amp; raw_data[[#This Row],[artist(s)_name]]</f>
        <v>Enchanted (Taylor's Version) | Taylor Swift</v>
      </c>
      <c r="D142">
        <v>1</v>
      </c>
      <c r="E142">
        <v>2023</v>
      </c>
      <c r="F142">
        <v>7</v>
      </c>
      <c r="G142">
        <v>7</v>
      </c>
      <c r="H142" s="7">
        <f>DATE(raw_data[[#This Row],[released_year]],raw_data[[#This Row],[released_month]],raw_data[[#This Row],[released_day]])</f>
        <v>45114</v>
      </c>
      <c r="I142">
        <v>148</v>
      </c>
      <c r="J142">
        <v>24</v>
      </c>
      <c r="K142">
        <v>39578178</v>
      </c>
      <c r="L142">
        <v>32</v>
      </c>
      <c r="M142">
        <v>93</v>
      </c>
      <c r="N142">
        <v>8</v>
      </c>
      <c r="O142">
        <v>2</v>
      </c>
      <c r="P142">
        <v>5</v>
      </c>
      <c r="Q142">
        <v>82</v>
      </c>
      <c r="R142" t="s">
        <v>64</v>
      </c>
      <c r="S142" t="s">
        <v>27</v>
      </c>
      <c r="T142">
        <v>51</v>
      </c>
      <c r="U142">
        <v>22</v>
      </c>
      <c r="V142">
        <v>53</v>
      </c>
      <c r="W142">
        <v>1</v>
      </c>
      <c r="X142">
        <v>0</v>
      </c>
      <c r="Y142">
        <v>15</v>
      </c>
      <c r="Z142">
        <v>3</v>
      </c>
    </row>
    <row r="143" spans="1:26" x14ac:dyDescent="0.25">
      <c r="A143" t="s">
        <v>169</v>
      </c>
      <c r="B143" t="s">
        <v>170</v>
      </c>
      <c r="C143" t="str">
        <f>raw_data[[#This Row],[track_name]]&amp;" | " &amp; raw_data[[#This Row],[artist(s)_name]]</f>
        <v>golden hour | JVKE</v>
      </c>
      <c r="D143">
        <v>1</v>
      </c>
      <c r="E143">
        <v>2022</v>
      </c>
      <c r="F143">
        <v>7</v>
      </c>
      <c r="G143">
        <v>15</v>
      </c>
      <c r="H143" s="7">
        <f>DATE(raw_data[[#This Row],[released_year]],raw_data[[#This Row],[released_month]],raw_data[[#This Row],[released_day]])</f>
        <v>44757</v>
      </c>
      <c r="I143">
        <v>4511</v>
      </c>
      <c r="J143">
        <v>36</v>
      </c>
      <c r="K143">
        <v>751134527</v>
      </c>
      <c r="L143">
        <v>70</v>
      </c>
      <c r="M143">
        <v>58</v>
      </c>
      <c r="N143">
        <v>109</v>
      </c>
      <c r="O143">
        <v>18</v>
      </c>
      <c r="P143">
        <v>230</v>
      </c>
      <c r="Q143">
        <v>94</v>
      </c>
      <c r="R143" t="s">
        <v>30</v>
      </c>
      <c r="S143" t="s">
        <v>39</v>
      </c>
      <c r="T143">
        <v>51</v>
      </c>
      <c r="U143">
        <v>14</v>
      </c>
      <c r="V143">
        <v>59</v>
      </c>
      <c r="W143">
        <v>65</v>
      </c>
      <c r="X143">
        <v>18</v>
      </c>
      <c r="Y143">
        <v>25</v>
      </c>
      <c r="Z143">
        <v>3</v>
      </c>
    </row>
    <row r="144" spans="1:26" x14ac:dyDescent="0.25">
      <c r="A144" t="s">
        <v>1463</v>
      </c>
      <c r="B144" t="s">
        <v>656</v>
      </c>
      <c r="C144" t="str">
        <f>raw_data[[#This Row],[track_name]]&amp;" | " &amp; raw_data[[#This Row],[artist(s)_name]]</f>
        <v>Hold My Hand | Lady Gaga</v>
      </c>
      <c r="D144">
        <v>1</v>
      </c>
      <c r="E144">
        <v>2022</v>
      </c>
      <c r="F144">
        <v>5</v>
      </c>
      <c r="G144">
        <v>3</v>
      </c>
      <c r="H144" s="7">
        <f>DATE(raw_data[[#This Row],[released_year]],raw_data[[#This Row],[released_month]],raw_data[[#This Row],[released_day]])</f>
        <v>44684</v>
      </c>
      <c r="I144">
        <v>2528</v>
      </c>
      <c r="J144">
        <v>0</v>
      </c>
      <c r="K144">
        <v>238350348</v>
      </c>
      <c r="L144">
        <v>63</v>
      </c>
      <c r="M144">
        <v>8</v>
      </c>
      <c r="N144">
        <v>270</v>
      </c>
      <c r="O144">
        <v>2</v>
      </c>
      <c r="P144">
        <v>105</v>
      </c>
      <c r="Q144">
        <v>148</v>
      </c>
      <c r="R144" t="s">
        <v>73</v>
      </c>
      <c r="S144" t="s">
        <v>27</v>
      </c>
      <c r="T144">
        <v>51</v>
      </c>
      <c r="U144">
        <v>21</v>
      </c>
      <c r="V144">
        <v>63</v>
      </c>
      <c r="W144">
        <v>5</v>
      </c>
      <c r="X144">
        <v>0</v>
      </c>
      <c r="Y144">
        <v>41</v>
      </c>
      <c r="Z144">
        <v>3</v>
      </c>
    </row>
    <row r="145" spans="1:26" x14ac:dyDescent="0.25">
      <c r="A145" t="s">
        <v>1377</v>
      </c>
      <c r="B145" t="s">
        <v>1378</v>
      </c>
      <c r="C145" t="str">
        <f>raw_data[[#This Row],[track_name]]&amp;" | " &amp; raw_data[[#This Row],[artist(s)_name]]</f>
        <v>House Of Memories | Panic! At The Disco</v>
      </c>
      <c r="D145">
        <v>1</v>
      </c>
      <c r="E145">
        <v>2016</v>
      </c>
      <c r="F145">
        <v>1</v>
      </c>
      <c r="G145">
        <v>15</v>
      </c>
      <c r="H145" s="7">
        <f>DATE(raw_data[[#This Row],[released_year]],raw_data[[#This Row],[released_month]],raw_data[[#This Row],[released_day]])</f>
        <v>42384</v>
      </c>
      <c r="I145">
        <v>2948</v>
      </c>
      <c r="J145">
        <v>0</v>
      </c>
      <c r="K145">
        <v>582863434</v>
      </c>
      <c r="L145">
        <v>10</v>
      </c>
      <c r="M145">
        <v>2</v>
      </c>
      <c r="N145">
        <v>150</v>
      </c>
      <c r="O145">
        <v>0</v>
      </c>
      <c r="P145">
        <v>0</v>
      </c>
      <c r="Q145">
        <v>110</v>
      </c>
      <c r="R145" t="s">
        <v>26</v>
      </c>
      <c r="S145" t="s">
        <v>39</v>
      </c>
      <c r="T145">
        <v>51</v>
      </c>
      <c r="U145">
        <v>48</v>
      </c>
      <c r="V145">
        <v>82</v>
      </c>
      <c r="W145">
        <v>0</v>
      </c>
      <c r="X145">
        <v>0</v>
      </c>
      <c r="Y145">
        <v>5</v>
      </c>
      <c r="Z145">
        <v>3</v>
      </c>
    </row>
    <row r="146" spans="1:26" x14ac:dyDescent="0.25">
      <c r="A146" t="s">
        <v>1209</v>
      </c>
      <c r="B146" t="s">
        <v>1210</v>
      </c>
      <c r="C146" t="str">
        <f>raw_data[[#This Row],[track_name]]&amp;" | " &amp; raw_data[[#This Row],[artist(s)_name]]</f>
        <v>Hrs and Hrs | Muni Long</v>
      </c>
      <c r="D146">
        <v>1</v>
      </c>
      <c r="E146">
        <v>2021</v>
      </c>
      <c r="F146">
        <v>11</v>
      </c>
      <c r="G146">
        <v>19</v>
      </c>
      <c r="H146" s="7">
        <f>DATE(raw_data[[#This Row],[released_year]],raw_data[[#This Row],[released_month]],raw_data[[#This Row],[released_day]])</f>
        <v>44519</v>
      </c>
      <c r="I146">
        <v>1800</v>
      </c>
      <c r="J146">
        <v>0</v>
      </c>
      <c r="K146">
        <v>181328253</v>
      </c>
      <c r="L146">
        <v>43</v>
      </c>
      <c r="M146">
        <v>36</v>
      </c>
      <c r="N146">
        <v>46</v>
      </c>
      <c r="O146">
        <v>13</v>
      </c>
      <c r="P146">
        <v>4</v>
      </c>
      <c r="Q146">
        <v>140</v>
      </c>
      <c r="R146" t="s">
        <v>64</v>
      </c>
      <c r="S146" t="s">
        <v>39</v>
      </c>
      <c r="T146">
        <v>51</v>
      </c>
      <c r="U146">
        <v>66</v>
      </c>
      <c r="V146">
        <v>53</v>
      </c>
      <c r="W146">
        <v>60</v>
      </c>
      <c r="X146">
        <v>0</v>
      </c>
      <c r="Y146">
        <v>11</v>
      </c>
      <c r="Z146">
        <v>18</v>
      </c>
    </row>
    <row r="147" spans="1:26" x14ac:dyDescent="0.25">
      <c r="A147" t="s">
        <v>895</v>
      </c>
      <c r="B147" t="s">
        <v>896</v>
      </c>
      <c r="C147" t="str">
        <f>raw_data[[#This Row],[track_name]]&amp;" | " &amp; raw_data[[#This Row],[artist(s)_name]]</f>
        <v>Jingle Bells - Remastered 1999 | Frank Sinatra</v>
      </c>
      <c r="D147">
        <v>1</v>
      </c>
      <c r="E147">
        <v>1957</v>
      </c>
      <c r="F147">
        <v>1</v>
      </c>
      <c r="G147">
        <v>1</v>
      </c>
      <c r="H147" s="7">
        <f>DATE(raw_data[[#This Row],[released_year]],raw_data[[#This Row],[released_month]],raw_data[[#This Row],[released_day]])</f>
        <v>20821</v>
      </c>
      <c r="I147">
        <v>4326</v>
      </c>
      <c r="J147">
        <v>0</v>
      </c>
      <c r="K147">
        <v>178660459</v>
      </c>
      <c r="L147">
        <v>32</v>
      </c>
      <c r="M147">
        <v>3</v>
      </c>
      <c r="N147">
        <v>65</v>
      </c>
      <c r="O147">
        <v>0</v>
      </c>
      <c r="P147">
        <v>0</v>
      </c>
      <c r="Q147">
        <v>175</v>
      </c>
      <c r="R147" t="s">
        <v>64</v>
      </c>
      <c r="S147" t="s">
        <v>27</v>
      </c>
      <c r="T147">
        <v>51</v>
      </c>
      <c r="U147">
        <v>94</v>
      </c>
      <c r="V147">
        <v>34</v>
      </c>
      <c r="W147">
        <v>73</v>
      </c>
      <c r="X147">
        <v>0</v>
      </c>
      <c r="Y147">
        <v>10</v>
      </c>
      <c r="Z147">
        <v>5</v>
      </c>
    </row>
    <row r="148" spans="1:26" x14ac:dyDescent="0.25">
      <c r="A148" t="s">
        <v>1486</v>
      </c>
      <c r="B148" t="s">
        <v>456</v>
      </c>
      <c r="C148" t="str">
        <f>raw_data[[#This Row],[track_name]]&amp;" | " &amp; raw_data[[#This Row],[artist(s)_name]]</f>
        <v>Massive | Drake</v>
      </c>
      <c r="D148">
        <v>1</v>
      </c>
      <c r="E148">
        <v>2022</v>
      </c>
      <c r="F148">
        <v>6</v>
      </c>
      <c r="G148">
        <v>17</v>
      </c>
      <c r="H148" s="7">
        <f>DATE(raw_data[[#This Row],[released_year]],raw_data[[#This Row],[released_month]],raw_data[[#This Row],[released_day]])</f>
        <v>44729</v>
      </c>
      <c r="I148">
        <v>5263</v>
      </c>
      <c r="J148">
        <v>0</v>
      </c>
      <c r="K148">
        <v>195628667</v>
      </c>
      <c r="L148">
        <v>66</v>
      </c>
      <c r="M148">
        <v>89</v>
      </c>
      <c r="N148">
        <v>61</v>
      </c>
      <c r="O148">
        <v>0</v>
      </c>
      <c r="P148">
        <v>11</v>
      </c>
      <c r="Q148">
        <v>125</v>
      </c>
      <c r="R148" t="s">
        <v>100</v>
      </c>
      <c r="S148" t="s">
        <v>39</v>
      </c>
      <c r="T148">
        <v>51</v>
      </c>
      <c r="U148">
        <v>5</v>
      </c>
      <c r="V148">
        <v>68</v>
      </c>
      <c r="W148">
        <v>12</v>
      </c>
      <c r="X148">
        <v>2</v>
      </c>
      <c r="Y148">
        <v>15</v>
      </c>
      <c r="Z148">
        <v>6</v>
      </c>
    </row>
    <row r="149" spans="1:26" x14ac:dyDescent="0.25">
      <c r="A149" t="s">
        <v>1433</v>
      </c>
      <c r="B149" t="s">
        <v>61</v>
      </c>
      <c r="C149" t="str">
        <f>raw_data[[#This Row],[track_name]]&amp;" | " &amp; raw_data[[#This Row],[artist(s)_name]]</f>
        <v>Matilda | Harry Styles</v>
      </c>
      <c r="D149">
        <v>1</v>
      </c>
      <c r="E149">
        <v>2022</v>
      </c>
      <c r="F149">
        <v>5</v>
      </c>
      <c r="G149">
        <v>20</v>
      </c>
      <c r="H149" s="7">
        <f>DATE(raw_data[[#This Row],[released_year]],raw_data[[#This Row],[released_month]],raw_data[[#This Row],[released_day]])</f>
        <v>44701</v>
      </c>
      <c r="I149">
        <v>3218</v>
      </c>
      <c r="J149">
        <v>3</v>
      </c>
      <c r="K149">
        <v>366214458</v>
      </c>
      <c r="L149">
        <v>29</v>
      </c>
      <c r="M149">
        <v>10</v>
      </c>
      <c r="N149">
        <v>79</v>
      </c>
      <c r="O149">
        <v>0</v>
      </c>
      <c r="P149">
        <v>0</v>
      </c>
      <c r="Q149">
        <v>114</v>
      </c>
      <c r="R149" t="s">
        <v>50</v>
      </c>
      <c r="S149" t="s">
        <v>27</v>
      </c>
      <c r="T149">
        <v>51</v>
      </c>
      <c r="U149">
        <v>39</v>
      </c>
      <c r="V149">
        <v>29</v>
      </c>
      <c r="W149">
        <v>90</v>
      </c>
      <c r="X149">
        <v>0</v>
      </c>
      <c r="Y149">
        <v>10</v>
      </c>
      <c r="Z149">
        <v>4</v>
      </c>
    </row>
    <row r="150" spans="1:26" x14ac:dyDescent="0.25">
      <c r="A150" t="s">
        <v>850</v>
      </c>
      <c r="B150" t="s">
        <v>63</v>
      </c>
      <c r="C150" t="str">
        <f>raw_data[[#This Row],[track_name]]&amp;" | " &amp; raw_data[[#This Row],[artist(s)_name]]</f>
        <v>SOS | SZA</v>
      </c>
      <c r="D150">
        <v>1</v>
      </c>
      <c r="E150">
        <v>2022</v>
      </c>
      <c r="F150">
        <v>12</v>
      </c>
      <c r="G150">
        <v>9</v>
      </c>
      <c r="H150" s="7">
        <f>DATE(raw_data[[#This Row],[released_year]],raw_data[[#This Row],[released_month]],raw_data[[#This Row],[released_day]])</f>
        <v>44904</v>
      </c>
      <c r="I150">
        <v>827</v>
      </c>
      <c r="J150">
        <v>0</v>
      </c>
      <c r="K150">
        <v>73981293</v>
      </c>
      <c r="L150">
        <v>6</v>
      </c>
      <c r="M150">
        <v>18</v>
      </c>
      <c r="N150">
        <v>1</v>
      </c>
      <c r="O150">
        <v>0</v>
      </c>
      <c r="P150">
        <v>0</v>
      </c>
      <c r="Q150">
        <v>119</v>
      </c>
      <c r="R150" t="s">
        <v>73</v>
      </c>
      <c r="S150" t="s">
        <v>39</v>
      </c>
      <c r="T150">
        <v>51</v>
      </c>
      <c r="U150">
        <v>51</v>
      </c>
      <c r="V150">
        <v>66</v>
      </c>
      <c r="W150">
        <v>67</v>
      </c>
      <c r="X150">
        <v>0</v>
      </c>
      <c r="Y150">
        <v>9</v>
      </c>
      <c r="Z150">
        <v>23</v>
      </c>
    </row>
    <row r="151" spans="1:26" x14ac:dyDescent="0.25">
      <c r="A151" t="s">
        <v>726</v>
      </c>
      <c r="B151" t="s">
        <v>727</v>
      </c>
      <c r="C151" t="str">
        <f>raw_data[[#This Row],[track_name]]&amp;" | " &amp; raw_data[[#This Row],[artist(s)_name]]</f>
        <v>Space Song | Beach House</v>
      </c>
      <c r="D151">
        <v>1</v>
      </c>
      <c r="E151">
        <v>2015</v>
      </c>
      <c r="F151">
        <v>1</v>
      </c>
      <c r="G151">
        <v>1</v>
      </c>
      <c r="H151" s="7">
        <f>DATE(raw_data[[#This Row],[released_year]],raw_data[[#This Row],[released_month]],raw_data[[#This Row],[released_day]])</f>
        <v>42005</v>
      </c>
      <c r="I151">
        <v>17852</v>
      </c>
      <c r="J151">
        <v>4</v>
      </c>
      <c r="K151">
        <v>789753877</v>
      </c>
      <c r="L151">
        <v>69</v>
      </c>
      <c r="M151">
        <v>76</v>
      </c>
      <c r="N151">
        <v>335</v>
      </c>
      <c r="O151">
        <v>0</v>
      </c>
      <c r="Q151">
        <v>147</v>
      </c>
      <c r="S151" t="s">
        <v>39</v>
      </c>
      <c r="T151">
        <v>51</v>
      </c>
      <c r="U151">
        <v>62</v>
      </c>
      <c r="V151">
        <v>79</v>
      </c>
      <c r="W151">
        <v>22</v>
      </c>
      <c r="X151">
        <v>13</v>
      </c>
      <c r="Y151">
        <v>14</v>
      </c>
      <c r="Z151">
        <v>3</v>
      </c>
    </row>
    <row r="152" spans="1:26" x14ac:dyDescent="0.25">
      <c r="A152" t="s">
        <v>1152</v>
      </c>
      <c r="B152" t="s">
        <v>212</v>
      </c>
      <c r="C152" t="str">
        <f>raw_data[[#This Row],[track_name]]&amp;" | " &amp; raw_data[[#This Row],[artist(s)_name]]</f>
        <v>Stay Alive (Prod. SUGA of BTS) | Jung Kook</v>
      </c>
      <c r="D152">
        <v>1</v>
      </c>
      <c r="E152">
        <v>2022</v>
      </c>
      <c r="F152">
        <v>2</v>
      </c>
      <c r="G152">
        <v>11</v>
      </c>
      <c r="H152" s="7">
        <f>DATE(raw_data[[#This Row],[released_year]],raw_data[[#This Row],[released_month]],raw_data[[#This Row],[released_day]])</f>
        <v>44603</v>
      </c>
      <c r="I152">
        <v>590</v>
      </c>
      <c r="J152">
        <v>5</v>
      </c>
      <c r="K152">
        <v>246376690</v>
      </c>
      <c r="L152">
        <v>4</v>
      </c>
      <c r="M152">
        <v>113</v>
      </c>
      <c r="N152">
        <v>20</v>
      </c>
      <c r="O152">
        <v>0</v>
      </c>
      <c r="P152">
        <v>1</v>
      </c>
      <c r="Q152">
        <v>130</v>
      </c>
      <c r="R152" t="s">
        <v>50</v>
      </c>
      <c r="S152" t="s">
        <v>39</v>
      </c>
      <c r="T152">
        <v>51</v>
      </c>
      <c r="U152">
        <v>50</v>
      </c>
      <c r="V152">
        <v>76</v>
      </c>
      <c r="W152">
        <v>30</v>
      </c>
      <c r="X152">
        <v>0</v>
      </c>
      <c r="Y152">
        <v>10</v>
      </c>
      <c r="Z152">
        <v>7</v>
      </c>
    </row>
    <row r="153" spans="1:26" x14ac:dyDescent="0.25">
      <c r="A153" t="s">
        <v>241</v>
      </c>
      <c r="B153" t="s">
        <v>242</v>
      </c>
      <c r="C153" t="str">
        <f>raw_data[[#This Row],[track_name]]&amp;" | " &amp; raw_data[[#This Row],[artist(s)_name]]</f>
        <v>Tak Segampang Itu | Anggi Marito</v>
      </c>
      <c r="D153">
        <v>1</v>
      </c>
      <c r="E153">
        <v>2022</v>
      </c>
      <c r="F153">
        <v>12</v>
      </c>
      <c r="G153">
        <v>2</v>
      </c>
      <c r="H153" s="7">
        <f>DATE(raw_data[[#This Row],[released_year]],raw_data[[#This Row],[released_month]],raw_data[[#This Row],[released_day]])</f>
        <v>44897</v>
      </c>
      <c r="I153">
        <v>213</v>
      </c>
      <c r="J153">
        <v>6</v>
      </c>
      <c r="K153">
        <v>179659294</v>
      </c>
      <c r="L153">
        <v>7</v>
      </c>
      <c r="M153">
        <v>6</v>
      </c>
      <c r="N153">
        <v>0</v>
      </c>
      <c r="O153">
        <v>0</v>
      </c>
      <c r="P153">
        <v>48</v>
      </c>
      <c r="Q153">
        <v>130</v>
      </c>
      <c r="R153" t="s">
        <v>33</v>
      </c>
      <c r="S153" t="s">
        <v>27</v>
      </c>
      <c r="T153">
        <v>51</v>
      </c>
      <c r="U153">
        <v>18</v>
      </c>
      <c r="V153">
        <v>44</v>
      </c>
      <c r="W153">
        <v>76</v>
      </c>
      <c r="X153">
        <v>0</v>
      </c>
      <c r="Y153">
        <v>11</v>
      </c>
      <c r="Z153">
        <v>3</v>
      </c>
    </row>
    <row r="154" spans="1:26" x14ac:dyDescent="0.25">
      <c r="A154" t="s">
        <v>822</v>
      </c>
      <c r="B154" t="s">
        <v>823</v>
      </c>
      <c r="C154" t="str">
        <f>raw_data[[#This Row],[track_name]]&amp;" | " &amp; raw_data[[#This Row],[artist(s)_name]]</f>
        <v>Underneath the Tree | Kelly Clarkson</v>
      </c>
      <c r="D154">
        <v>1</v>
      </c>
      <c r="E154">
        <v>2013</v>
      </c>
      <c r="F154">
        <v>10</v>
      </c>
      <c r="G154">
        <v>25</v>
      </c>
      <c r="H154" s="7">
        <f>DATE(raw_data[[#This Row],[released_year]],raw_data[[#This Row],[released_month]],raw_data[[#This Row],[released_day]])</f>
        <v>41572</v>
      </c>
      <c r="I154">
        <v>6596</v>
      </c>
      <c r="J154">
        <v>0</v>
      </c>
      <c r="K154">
        <v>485285717</v>
      </c>
      <c r="L154">
        <v>144</v>
      </c>
      <c r="M154">
        <v>99</v>
      </c>
      <c r="N154">
        <v>251</v>
      </c>
      <c r="O154">
        <v>0</v>
      </c>
      <c r="P154">
        <v>0</v>
      </c>
      <c r="Q154">
        <v>160</v>
      </c>
      <c r="R154" t="s">
        <v>64</v>
      </c>
      <c r="S154" t="s">
        <v>27</v>
      </c>
      <c r="T154">
        <v>51</v>
      </c>
      <c r="U154">
        <v>69</v>
      </c>
      <c r="V154">
        <v>81</v>
      </c>
      <c r="W154">
        <v>0</v>
      </c>
      <c r="X154">
        <v>0</v>
      </c>
      <c r="Y154">
        <v>21</v>
      </c>
      <c r="Z154">
        <v>5</v>
      </c>
    </row>
    <row r="155" spans="1:26" x14ac:dyDescent="0.25">
      <c r="A155" t="s">
        <v>31</v>
      </c>
      <c r="B155" t="s">
        <v>32</v>
      </c>
      <c r="C155" t="str">
        <f>raw_data[[#This Row],[track_name]]&amp;" | " &amp; raw_data[[#This Row],[artist(s)_name]]</f>
        <v>vampire | Olivia Rodrigo</v>
      </c>
      <c r="D155">
        <v>1</v>
      </c>
      <c r="E155">
        <v>2023</v>
      </c>
      <c r="F155">
        <v>6</v>
      </c>
      <c r="G155">
        <v>30</v>
      </c>
      <c r="H155" s="7">
        <f>DATE(raw_data[[#This Row],[released_year]],raw_data[[#This Row],[released_month]],raw_data[[#This Row],[released_day]])</f>
        <v>45107</v>
      </c>
      <c r="I155">
        <v>1397</v>
      </c>
      <c r="J155">
        <v>113</v>
      </c>
      <c r="K155">
        <v>140003974</v>
      </c>
      <c r="L155">
        <v>94</v>
      </c>
      <c r="M155">
        <v>207</v>
      </c>
      <c r="N155">
        <v>91</v>
      </c>
      <c r="O155">
        <v>14</v>
      </c>
      <c r="P155">
        <v>949</v>
      </c>
      <c r="Q155">
        <v>138</v>
      </c>
      <c r="R155" t="s">
        <v>33</v>
      </c>
      <c r="S155" t="s">
        <v>27</v>
      </c>
      <c r="T155">
        <v>51</v>
      </c>
      <c r="U155">
        <v>32</v>
      </c>
      <c r="V155">
        <v>53</v>
      </c>
      <c r="W155">
        <v>17</v>
      </c>
      <c r="X155">
        <v>0</v>
      </c>
      <c r="Y155">
        <v>31</v>
      </c>
      <c r="Z155">
        <v>6</v>
      </c>
    </row>
    <row r="156" spans="1:26" x14ac:dyDescent="0.25">
      <c r="A156">
        <v>505</v>
      </c>
      <c r="B156" t="s">
        <v>78</v>
      </c>
      <c r="C156" t="str">
        <f>raw_data[[#This Row],[track_name]]&amp;" | " &amp; raw_data[[#This Row],[artist(s)_name]]</f>
        <v>505 | Arctic Monkeys</v>
      </c>
      <c r="D156">
        <v>1</v>
      </c>
      <c r="E156">
        <v>2007</v>
      </c>
      <c r="F156">
        <v>4</v>
      </c>
      <c r="G156">
        <v>20</v>
      </c>
      <c r="H156" s="7">
        <f>DATE(raw_data[[#This Row],[released_year]],raw_data[[#This Row],[released_month]],raw_data[[#This Row],[released_day]])</f>
        <v>39192</v>
      </c>
      <c r="I156">
        <v>13985</v>
      </c>
      <c r="J156">
        <v>25</v>
      </c>
      <c r="K156">
        <v>1217120710</v>
      </c>
      <c r="L156">
        <v>30</v>
      </c>
      <c r="M156">
        <v>80</v>
      </c>
      <c r="N156">
        <v>588</v>
      </c>
      <c r="O156">
        <v>1</v>
      </c>
      <c r="P156">
        <v>1</v>
      </c>
      <c r="Q156">
        <v>140</v>
      </c>
      <c r="S156" t="s">
        <v>27</v>
      </c>
      <c r="T156">
        <v>52</v>
      </c>
      <c r="U156">
        <v>20</v>
      </c>
      <c r="V156">
        <v>85</v>
      </c>
      <c r="W156">
        <v>0</v>
      </c>
      <c r="X156">
        <v>0</v>
      </c>
      <c r="Y156">
        <v>7</v>
      </c>
      <c r="Z156">
        <v>5</v>
      </c>
    </row>
    <row r="157" spans="1:26" x14ac:dyDescent="0.25">
      <c r="A157" t="s">
        <v>60</v>
      </c>
      <c r="B157" t="s">
        <v>61</v>
      </c>
      <c r="C157" t="str">
        <f>raw_data[[#This Row],[track_name]]&amp;" | " &amp; raw_data[[#This Row],[artist(s)_name]]</f>
        <v>As It Was | Harry Styles</v>
      </c>
      <c r="D157">
        <v>1</v>
      </c>
      <c r="E157">
        <v>2022</v>
      </c>
      <c r="F157">
        <v>3</v>
      </c>
      <c r="G157">
        <v>31</v>
      </c>
      <c r="H157" s="7">
        <f>DATE(raw_data[[#This Row],[released_year]],raw_data[[#This Row],[released_month]],raw_data[[#This Row],[released_day]])</f>
        <v>44651</v>
      </c>
      <c r="I157">
        <v>23575</v>
      </c>
      <c r="J157">
        <v>130</v>
      </c>
      <c r="K157">
        <v>2513188493</v>
      </c>
      <c r="L157">
        <v>403</v>
      </c>
      <c r="M157">
        <v>198</v>
      </c>
      <c r="N157">
        <v>863</v>
      </c>
      <c r="O157">
        <v>46</v>
      </c>
      <c r="Q157">
        <v>174</v>
      </c>
      <c r="R157" t="s">
        <v>53</v>
      </c>
      <c r="S157" t="s">
        <v>39</v>
      </c>
      <c r="T157">
        <v>52</v>
      </c>
      <c r="U157">
        <v>66</v>
      </c>
      <c r="V157">
        <v>73</v>
      </c>
      <c r="W157">
        <v>34</v>
      </c>
      <c r="X157">
        <v>0</v>
      </c>
      <c r="Y157">
        <v>31</v>
      </c>
      <c r="Z157">
        <v>6</v>
      </c>
    </row>
    <row r="158" spans="1:26" x14ac:dyDescent="0.25">
      <c r="A158" t="s">
        <v>1110</v>
      </c>
      <c r="B158" t="s">
        <v>1111</v>
      </c>
      <c r="C158" t="str">
        <f>raw_data[[#This Row],[track_name]]&amp;" | " &amp; raw_data[[#This Row],[artist(s)_name]]</f>
        <v>Bar | Tini, L-Gante</v>
      </c>
      <c r="D158">
        <v>2</v>
      </c>
      <c r="E158">
        <v>2021</v>
      </c>
      <c r="F158">
        <v>11</v>
      </c>
      <c r="G158">
        <v>11</v>
      </c>
      <c r="H158" s="7">
        <f>DATE(raw_data[[#This Row],[released_year]],raw_data[[#This Row],[released_month]],raw_data[[#This Row],[released_day]])</f>
        <v>44511</v>
      </c>
      <c r="I158">
        <v>755</v>
      </c>
      <c r="J158">
        <v>4</v>
      </c>
      <c r="K158">
        <v>200972675</v>
      </c>
      <c r="L158">
        <v>22</v>
      </c>
      <c r="M158">
        <v>3</v>
      </c>
      <c r="N158">
        <v>0</v>
      </c>
      <c r="O158">
        <v>0</v>
      </c>
      <c r="P158">
        <v>0</v>
      </c>
      <c r="Q158">
        <v>94</v>
      </c>
      <c r="R158" t="s">
        <v>30</v>
      </c>
      <c r="S158" t="s">
        <v>27</v>
      </c>
      <c r="T158">
        <v>52</v>
      </c>
      <c r="U158">
        <v>68</v>
      </c>
      <c r="V158">
        <v>69</v>
      </c>
      <c r="W158">
        <v>13</v>
      </c>
      <c r="X158">
        <v>0</v>
      </c>
      <c r="Y158">
        <v>33</v>
      </c>
      <c r="Z158">
        <v>8</v>
      </c>
    </row>
    <row r="159" spans="1:26" x14ac:dyDescent="0.25">
      <c r="A159" t="s">
        <v>1162</v>
      </c>
      <c r="B159" t="s">
        <v>1163</v>
      </c>
      <c r="C159" t="str">
        <f>raw_data[[#This Row],[track_name]]&amp;" | " &amp; raw_data[[#This Row],[artist(s)_name]]</f>
        <v>Brividi | Mahmood, Blanco</v>
      </c>
      <c r="D159">
        <v>2</v>
      </c>
      <c r="E159">
        <v>2022</v>
      </c>
      <c r="F159">
        <v>2</v>
      </c>
      <c r="G159">
        <v>2</v>
      </c>
      <c r="H159" s="7">
        <f>DATE(raw_data[[#This Row],[released_year]],raw_data[[#This Row],[released_month]],raw_data[[#This Row],[released_day]])</f>
        <v>44594</v>
      </c>
      <c r="I159">
        <v>1175</v>
      </c>
      <c r="J159">
        <v>0</v>
      </c>
      <c r="K159">
        <v>135079152</v>
      </c>
      <c r="L159">
        <v>34</v>
      </c>
      <c r="M159">
        <v>1</v>
      </c>
      <c r="N159">
        <v>31</v>
      </c>
      <c r="O159">
        <v>0</v>
      </c>
      <c r="P159">
        <v>0</v>
      </c>
      <c r="Q159">
        <v>123</v>
      </c>
      <c r="R159" t="s">
        <v>73</v>
      </c>
      <c r="S159" t="s">
        <v>27</v>
      </c>
      <c r="T159">
        <v>52</v>
      </c>
      <c r="U159">
        <v>44</v>
      </c>
      <c r="V159">
        <v>60</v>
      </c>
      <c r="W159">
        <v>40</v>
      </c>
      <c r="X159">
        <v>0</v>
      </c>
      <c r="Y159">
        <v>26</v>
      </c>
      <c r="Z159">
        <v>3</v>
      </c>
    </row>
    <row r="160" spans="1:26" x14ac:dyDescent="0.25">
      <c r="A160" t="s">
        <v>89</v>
      </c>
      <c r="B160" t="s">
        <v>90</v>
      </c>
      <c r="C160" t="str">
        <f>raw_data[[#This Row],[track_name]]&amp;" | " &amp; raw_data[[#This Row],[artist(s)_name]]</f>
        <v>Last Night | Morgan Wallen</v>
      </c>
      <c r="D160">
        <v>1</v>
      </c>
      <c r="E160">
        <v>2023</v>
      </c>
      <c r="F160">
        <v>1</v>
      </c>
      <c r="G160">
        <v>31</v>
      </c>
      <c r="H160" s="7">
        <f>DATE(raw_data[[#This Row],[released_year]],raw_data[[#This Row],[released_month]],raw_data[[#This Row],[released_day]])</f>
        <v>44957</v>
      </c>
      <c r="I160">
        <v>2420</v>
      </c>
      <c r="J160">
        <v>19</v>
      </c>
      <c r="K160">
        <v>429829812</v>
      </c>
      <c r="L160">
        <v>52</v>
      </c>
      <c r="M160">
        <v>107</v>
      </c>
      <c r="N160">
        <v>15</v>
      </c>
      <c r="O160">
        <v>1</v>
      </c>
      <c r="P160">
        <v>325</v>
      </c>
      <c r="Q160">
        <v>204</v>
      </c>
      <c r="R160" t="s">
        <v>53</v>
      </c>
      <c r="S160" t="s">
        <v>27</v>
      </c>
      <c r="T160">
        <v>52</v>
      </c>
      <c r="U160">
        <v>52</v>
      </c>
      <c r="V160">
        <v>68</v>
      </c>
      <c r="W160">
        <v>46</v>
      </c>
      <c r="X160">
        <v>0</v>
      </c>
      <c r="Y160">
        <v>15</v>
      </c>
      <c r="Z160">
        <v>4</v>
      </c>
    </row>
    <row r="161" spans="1:26" x14ac:dyDescent="0.25">
      <c r="A161" t="s">
        <v>497</v>
      </c>
      <c r="B161" t="s">
        <v>135</v>
      </c>
      <c r="C161" t="str">
        <f>raw_data[[#This Row],[track_name]]&amp;" | " &amp; raw_data[[#This Row],[artist(s)_name]]</f>
        <v>MIENTRAS ME CURO DEL CORA | Karol G</v>
      </c>
      <c r="D161">
        <v>1</v>
      </c>
      <c r="E161">
        <v>2023</v>
      </c>
      <c r="F161">
        <v>2</v>
      </c>
      <c r="G161">
        <v>24</v>
      </c>
      <c r="H161" s="7">
        <f>DATE(raw_data[[#This Row],[released_year]],raw_data[[#This Row],[released_month]],raw_data[[#This Row],[released_day]])</f>
        <v>44981</v>
      </c>
      <c r="I161">
        <v>1020</v>
      </c>
      <c r="J161">
        <v>35</v>
      </c>
      <c r="K161">
        <v>206399629</v>
      </c>
      <c r="L161">
        <v>15</v>
      </c>
      <c r="M161">
        <v>26</v>
      </c>
      <c r="N161">
        <v>30</v>
      </c>
      <c r="O161">
        <v>6</v>
      </c>
      <c r="P161">
        <v>0</v>
      </c>
      <c r="Q161">
        <v>80</v>
      </c>
      <c r="S161" t="s">
        <v>27</v>
      </c>
      <c r="T161">
        <v>52</v>
      </c>
      <c r="U161">
        <v>57</v>
      </c>
      <c r="V161">
        <v>48</v>
      </c>
      <c r="W161">
        <v>86</v>
      </c>
      <c r="X161">
        <v>0</v>
      </c>
      <c r="Y161">
        <v>15</v>
      </c>
      <c r="Z161">
        <v>39</v>
      </c>
    </row>
    <row r="162" spans="1:26" x14ac:dyDescent="0.25">
      <c r="A162" t="s">
        <v>1472</v>
      </c>
      <c r="B162" t="s">
        <v>487</v>
      </c>
      <c r="C162" t="str">
        <f>raw_data[[#This Row],[track_name]]&amp;" | " &amp; raw_data[[#This Row],[artist(s)_name]]</f>
        <v>SLOW DANCING IN THE DARK | Joji</v>
      </c>
      <c r="D162">
        <v>1</v>
      </c>
      <c r="E162">
        <v>2018</v>
      </c>
      <c r="F162">
        <v>9</v>
      </c>
      <c r="G162">
        <v>12</v>
      </c>
      <c r="H162" s="7">
        <f>DATE(raw_data[[#This Row],[released_year]],raw_data[[#This Row],[released_month]],raw_data[[#This Row],[released_day]])</f>
        <v>43355</v>
      </c>
      <c r="I162">
        <v>10211</v>
      </c>
      <c r="J162">
        <v>0</v>
      </c>
      <c r="K162">
        <v>1122364376</v>
      </c>
      <c r="L162">
        <v>38</v>
      </c>
      <c r="M162">
        <v>79</v>
      </c>
      <c r="N162">
        <v>65</v>
      </c>
      <c r="O162">
        <v>0</v>
      </c>
      <c r="P162">
        <v>1</v>
      </c>
      <c r="Q162">
        <v>89</v>
      </c>
      <c r="R162" t="s">
        <v>215</v>
      </c>
      <c r="S162" t="s">
        <v>27</v>
      </c>
      <c r="T162">
        <v>52</v>
      </c>
      <c r="U162">
        <v>28</v>
      </c>
      <c r="V162">
        <v>48</v>
      </c>
      <c r="W162">
        <v>54</v>
      </c>
      <c r="X162">
        <v>1</v>
      </c>
      <c r="Y162">
        <v>19</v>
      </c>
      <c r="Z162">
        <v>3</v>
      </c>
    </row>
    <row r="163" spans="1:26" x14ac:dyDescent="0.25">
      <c r="A163" t="s">
        <v>1104</v>
      </c>
      <c r="B163" t="s">
        <v>1105</v>
      </c>
      <c r="C163" t="str">
        <f>raw_data[[#This Row],[track_name]]&amp;" | " &amp; raw_data[[#This Row],[artist(s)_name]]</f>
        <v>Smells Like Teen Spirit - Remastered 2021 | Nirvana</v>
      </c>
      <c r="D163">
        <v>1</v>
      </c>
      <c r="E163">
        <v>1991</v>
      </c>
      <c r="F163">
        <v>9</v>
      </c>
      <c r="G163">
        <v>10</v>
      </c>
      <c r="H163" s="7">
        <f>DATE(raw_data[[#This Row],[released_year]],raw_data[[#This Row],[released_month]],raw_data[[#This Row],[released_day]])</f>
        <v>33491</v>
      </c>
      <c r="I163">
        <v>49991</v>
      </c>
      <c r="J163">
        <v>9</v>
      </c>
      <c r="K163">
        <v>1690192927</v>
      </c>
      <c r="L163">
        <v>265</v>
      </c>
      <c r="M163">
        <v>121</v>
      </c>
      <c r="N163" s="1">
        <v>12367</v>
      </c>
      <c r="O163">
        <v>4</v>
      </c>
      <c r="P163">
        <v>160</v>
      </c>
      <c r="Q163">
        <v>117</v>
      </c>
      <c r="R163" t="s">
        <v>30</v>
      </c>
      <c r="S163" t="s">
        <v>27</v>
      </c>
      <c r="T163">
        <v>52</v>
      </c>
      <c r="U163">
        <v>73</v>
      </c>
      <c r="V163">
        <v>91</v>
      </c>
      <c r="W163">
        <v>0</v>
      </c>
      <c r="X163">
        <v>0</v>
      </c>
      <c r="Y163">
        <v>11</v>
      </c>
      <c r="Z163">
        <v>7</v>
      </c>
    </row>
    <row r="164" spans="1:26" x14ac:dyDescent="0.25">
      <c r="A164" t="s">
        <v>1086</v>
      </c>
      <c r="B164" t="s">
        <v>315</v>
      </c>
      <c r="C164" t="str">
        <f>raw_data[[#This Row],[track_name]]&amp;" | " &amp; raw_data[[#This Row],[artist(s)_name]]</f>
        <v>Talking To The Moon | Bruno Mars</v>
      </c>
      <c r="D164">
        <v>1</v>
      </c>
      <c r="E164">
        <v>2010</v>
      </c>
      <c r="F164">
        <v>10</v>
      </c>
      <c r="G164">
        <v>4</v>
      </c>
      <c r="H164" s="7">
        <f>DATE(raw_data[[#This Row],[released_year]],raw_data[[#This Row],[released_month]],raw_data[[#This Row],[released_day]])</f>
        <v>40455</v>
      </c>
      <c r="I164">
        <v>7109</v>
      </c>
      <c r="J164">
        <v>2</v>
      </c>
      <c r="K164">
        <v>1062956628</v>
      </c>
      <c r="L164">
        <v>5</v>
      </c>
      <c r="M164">
        <v>0</v>
      </c>
      <c r="N164">
        <v>862</v>
      </c>
      <c r="O164">
        <v>0</v>
      </c>
      <c r="P164">
        <v>0</v>
      </c>
      <c r="Q164">
        <v>146</v>
      </c>
      <c r="R164" t="s">
        <v>30</v>
      </c>
      <c r="S164" t="s">
        <v>39</v>
      </c>
      <c r="T164">
        <v>52</v>
      </c>
      <c r="U164">
        <v>7</v>
      </c>
      <c r="V164">
        <v>61</v>
      </c>
      <c r="W164">
        <v>51</v>
      </c>
      <c r="X164">
        <v>0</v>
      </c>
      <c r="Y164">
        <v>11</v>
      </c>
      <c r="Z164">
        <v>3</v>
      </c>
    </row>
    <row r="165" spans="1:26" x14ac:dyDescent="0.25">
      <c r="A165" t="s">
        <v>1570</v>
      </c>
      <c r="B165" t="s">
        <v>941</v>
      </c>
      <c r="C165" t="str">
        <f>raw_data[[#This Row],[track_name]]&amp;" | " &amp; raw_data[[#This Row],[artist(s)_name]]</f>
        <v>THE LONELIEST | Mï¿½ï¿½ne</v>
      </c>
      <c r="D165">
        <v>1</v>
      </c>
      <c r="E165">
        <v>2022</v>
      </c>
      <c r="F165">
        <v>10</v>
      </c>
      <c r="G165">
        <v>7</v>
      </c>
      <c r="H165" s="7">
        <f>DATE(raw_data[[#This Row],[released_year]],raw_data[[#This Row],[released_month]],raw_data[[#This Row],[released_day]])</f>
        <v>44841</v>
      </c>
      <c r="I165">
        <v>1585</v>
      </c>
      <c r="J165">
        <v>5</v>
      </c>
      <c r="K165">
        <v>225093344</v>
      </c>
      <c r="L165">
        <v>78</v>
      </c>
      <c r="M165">
        <v>65</v>
      </c>
      <c r="N165">
        <v>328</v>
      </c>
      <c r="O165">
        <v>1</v>
      </c>
      <c r="P165">
        <v>198</v>
      </c>
      <c r="Q165">
        <v>130</v>
      </c>
      <c r="R165" t="s">
        <v>50</v>
      </c>
      <c r="S165" t="s">
        <v>27</v>
      </c>
      <c r="T165">
        <v>52</v>
      </c>
      <c r="U165">
        <v>24</v>
      </c>
      <c r="V165">
        <v>60</v>
      </c>
      <c r="W165">
        <v>0</v>
      </c>
      <c r="X165">
        <v>0</v>
      </c>
      <c r="Y165">
        <v>8</v>
      </c>
      <c r="Z165">
        <v>3</v>
      </c>
    </row>
    <row r="166" spans="1:26" x14ac:dyDescent="0.25">
      <c r="A166" t="s">
        <v>1342</v>
      </c>
      <c r="B166" t="s">
        <v>1190</v>
      </c>
      <c r="C166" t="str">
        <f>raw_data[[#This Row],[track_name]]&amp;" | " &amp; raw_data[[#This Row],[artist(s)_name]]</f>
        <v>United In Grief | Kendrick Lamar</v>
      </c>
      <c r="D166">
        <v>1</v>
      </c>
      <c r="E166">
        <v>2022</v>
      </c>
      <c r="F166">
        <v>5</v>
      </c>
      <c r="G166">
        <v>13</v>
      </c>
      <c r="H166" s="7">
        <f>DATE(raw_data[[#This Row],[released_year]],raw_data[[#This Row],[released_month]],raw_data[[#This Row],[released_day]])</f>
        <v>44694</v>
      </c>
      <c r="I166">
        <v>2575</v>
      </c>
      <c r="J166">
        <v>0</v>
      </c>
      <c r="K166">
        <v>156898322</v>
      </c>
      <c r="L166">
        <v>4</v>
      </c>
      <c r="M166">
        <v>5</v>
      </c>
      <c r="N166">
        <v>12</v>
      </c>
      <c r="O166">
        <v>0</v>
      </c>
      <c r="P166">
        <v>51</v>
      </c>
      <c r="Q166">
        <v>87</v>
      </c>
      <c r="R166" t="s">
        <v>64</v>
      </c>
      <c r="S166" t="s">
        <v>27</v>
      </c>
      <c r="T166">
        <v>52</v>
      </c>
      <c r="U166">
        <v>32</v>
      </c>
      <c r="V166">
        <v>83</v>
      </c>
      <c r="W166">
        <v>24</v>
      </c>
      <c r="X166">
        <v>0</v>
      </c>
      <c r="Y166">
        <v>17</v>
      </c>
      <c r="Z166">
        <v>43</v>
      </c>
    </row>
    <row r="167" spans="1:26" x14ac:dyDescent="0.25">
      <c r="A167" t="s">
        <v>392</v>
      </c>
      <c r="B167" t="s">
        <v>393</v>
      </c>
      <c r="C167" t="str">
        <f>raw_data[[#This Row],[track_name]]&amp;" | " &amp; raw_data[[#This Row],[artist(s)_name]]</f>
        <v>Angel Pt 1 (feat. Jimin of BTS, JVKE &amp; Muni Long) | Kodak Black, NLE Choppa, Muni Long, JVKE, Jimin</v>
      </c>
      <c r="D167">
        <v>5</v>
      </c>
      <c r="E167">
        <v>2023</v>
      </c>
      <c r="F167">
        <v>5</v>
      </c>
      <c r="G167">
        <v>1</v>
      </c>
      <c r="H167" s="7">
        <f>DATE(raw_data[[#This Row],[released_year]],raw_data[[#This Row],[released_month]],raw_data[[#This Row],[released_day]])</f>
        <v>45047</v>
      </c>
      <c r="I167">
        <v>577</v>
      </c>
      <c r="J167">
        <v>14</v>
      </c>
      <c r="K167">
        <v>133753727</v>
      </c>
      <c r="L167">
        <v>22</v>
      </c>
      <c r="M167">
        <v>18</v>
      </c>
      <c r="N167">
        <v>15</v>
      </c>
      <c r="O167">
        <v>1</v>
      </c>
      <c r="P167">
        <v>0</v>
      </c>
      <c r="Q167">
        <v>74</v>
      </c>
      <c r="R167" t="s">
        <v>131</v>
      </c>
      <c r="S167" t="s">
        <v>39</v>
      </c>
      <c r="T167">
        <v>53</v>
      </c>
      <c r="U167">
        <v>24</v>
      </c>
      <c r="V167">
        <v>67</v>
      </c>
      <c r="W167">
        <v>11</v>
      </c>
      <c r="X167">
        <v>0</v>
      </c>
      <c r="Y167">
        <v>10</v>
      </c>
      <c r="Z167">
        <v>28</v>
      </c>
    </row>
    <row r="168" spans="1:26" x14ac:dyDescent="0.25">
      <c r="A168" t="s">
        <v>688</v>
      </c>
      <c r="B168" t="s">
        <v>90</v>
      </c>
      <c r="C168" t="str">
        <f>raw_data[[#This Row],[track_name]]&amp;" | " &amp; raw_data[[#This Row],[artist(s)_name]]</f>
        <v>Born With A Beer In My Hand | Morgan Wallen</v>
      </c>
      <c r="D168">
        <v>1</v>
      </c>
      <c r="E168">
        <v>2023</v>
      </c>
      <c r="F168">
        <v>3</v>
      </c>
      <c r="G168">
        <v>3</v>
      </c>
      <c r="H168" s="7">
        <f>DATE(raw_data[[#This Row],[released_year]],raw_data[[#This Row],[released_month]],raw_data[[#This Row],[released_day]])</f>
        <v>44988</v>
      </c>
      <c r="I168">
        <v>203</v>
      </c>
      <c r="J168">
        <v>0</v>
      </c>
      <c r="K168">
        <v>34450974</v>
      </c>
      <c r="L168">
        <v>5</v>
      </c>
      <c r="M168">
        <v>9</v>
      </c>
      <c r="N168">
        <v>0</v>
      </c>
      <c r="O168">
        <v>0</v>
      </c>
      <c r="P168">
        <v>0</v>
      </c>
      <c r="Q168">
        <v>148</v>
      </c>
      <c r="S168" t="s">
        <v>27</v>
      </c>
      <c r="T168">
        <v>53</v>
      </c>
      <c r="U168">
        <v>61</v>
      </c>
      <c r="V168">
        <v>81</v>
      </c>
      <c r="W168">
        <v>5</v>
      </c>
      <c r="X168">
        <v>0</v>
      </c>
      <c r="Y168">
        <v>36</v>
      </c>
      <c r="Z168">
        <v>4</v>
      </c>
    </row>
    <row r="169" spans="1:26" x14ac:dyDescent="0.25">
      <c r="A169" t="s">
        <v>360</v>
      </c>
      <c r="B169" t="s">
        <v>361</v>
      </c>
      <c r="C169" t="str">
        <f>raw_data[[#This Row],[track_name]]&amp;" | " &amp; raw_data[[#This Row],[artist(s)_name]]</f>
        <v>Creep | Radiohead</v>
      </c>
      <c r="D169">
        <v>1</v>
      </c>
      <c r="E169">
        <v>1992</v>
      </c>
      <c r="F169">
        <v>9</v>
      </c>
      <c r="G169">
        <v>21</v>
      </c>
      <c r="H169" s="7">
        <f>DATE(raw_data[[#This Row],[released_year]],raw_data[[#This Row],[released_month]],raw_data[[#This Row],[released_day]])</f>
        <v>33868</v>
      </c>
      <c r="I169">
        <v>36724</v>
      </c>
      <c r="J169">
        <v>7</v>
      </c>
      <c r="K169">
        <v>1271293243</v>
      </c>
      <c r="L169">
        <v>146</v>
      </c>
      <c r="M169">
        <v>72</v>
      </c>
      <c r="N169" s="1">
        <v>6807</v>
      </c>
      <c r="O169">
        <v>5</v>
      </c>
      <c r="P169">
        <v>80</v>
      </c>
      <c r="Q169">
        <v>92</v>
      </c>
      <c r="R169" t="s">
        <v>73</v>
      </c>
      <c r="S169" t="s">
        <v>27</v>
      </c>
      <c r="T169">
        <v>53</v>
      </c>
      <c r="U169">
        <v>12</v>
      </c>
      <c r="V169">
        <v>34</v>
      </c>
      <c r="W169">
        <v>1</v>
      </c>
      <c r="X169">
        <v>0</v>
      </c>
      <c r="Y169">
        <v>12</v>
      </c>
      <c r="Z169">
        <v>4</v>
      </c>
    </row>
    <row r="170" spans="1:26" x14ac:dyDescent="0.25">
      <c r="A170" t="s">
        <v>698</v>
      </c>
      <c r="B170" t="s">
        <v>90</v>
      </c>
      <c r="C170" t="str">
        <f>raw_data[[#This Row],[track_name]]&amp;" | " &amp; raw_data[[#This Row],[artist(s)_name]]</f>
        <v>Devil Donï¿½ï¿½ï¿½ | Morgan Wallen</v>
      </c>
      <c r="D170">
        <v>1</v>
      </c>
      <c r="E170">
        <v>2023</v>
      </c>
      <c r="F170">
        <v>3</v>
      </c>
      <c r="G170">
        <v>3</v>
      </c>
      <c r="H170" s="7">
        <f>DATE(raw_data[[#This Row],[released_year]],raw_data[[#This Row],[released_month]],raw_data[[#This Row],[released_day]])</f>
        <v>44988</v>
      </c>
      <c r="I170">
        <v>166</v>
      </c>
      <c r="J170">
        <v>0</v>
      </c>
      <c r="K170">
        <v>32526947</v>
      </c>
      <c r="L170">
        <v>2</v>
      </c>
      <c r="M170">
        <v>10</v>
      </c>
      <c r="N170">
        <v>0</v>
      </c>
      <c r="O170">
        <v>0</v>
      </c>
      <c r="P170">
        <v>0</v>
      </c>
      <c r="Q170">
        <v>125</v>
      </c>
      <c r="S170" t="s">
        <v>27</v>
      </c>
      <c r="T170">
        <v>53</v>
      </c>
      <c r="U170">
        <v>32</v>
      </c>
      <c r="V170">
        <v>66</v>
      </c>
      <c r="W170">
        <v>38</v>
      </c>
      <c r="X170">
        <v>0</v>
      </c>
      <c r="Y170">
        <v>9</v>
      </c>
      <c r="Z170">
        <v>3</v>
      </c>
    </row>
    <row r="171" spans="1:26" x14ac:dyDescent="0.25">
      <c r="A171" t="s">
        <v>127</v>
      </c>
      <c r="B171" t="s">
        <v>128</v>
      </c>
      <c r="C171" t="str">
        <f>raw_data[[#This Row],[track_name]]&amp;" | " &amp; raw_data[[#This Row],[artist(s)_name]]</f>
        <v>Die For You - Remix | Ariana Grande, The Weeknd</v>
      </c>
      <c r="D171">
        <v>2</v>
      </c>
      <c r="E171">
        <v>2023</v>
      </c>
      <c r="F171">
        <v>2</v>
      </c>
      <c r="G171">
        <v>24</v>
      </c>
      <c r="H171" s="7">
        <f>DATE(raw_data[[#This Row],[released_year]],raw_data[[#This Row],[released_month]],raw_data[[#This Row],[released_day]])</f>
        <v>44981</v>
      </c>
      <c r="I171">
        <v>3408</v>
      </c>
      <c r="J171">
        <v>47</v>
      </c>
      <c r="K171">
        <v>518745108</v>
      </c>
      <c r="L171">
        <v>87</v>
      </c>
      <c r="M171">
        <v>86</v>
      </c>
      <c r="N171">
        <v>74</v>
      </c>
      <c r="O171">
        <v>1</v>
      </c>
      <c r="P171">
        <v>16</v>
      </c>
      <c r="Q171">
        <v>67</v>
      </c>
      <c r="R171" t="s">
        <v>30</v>
      </c>
      <c r="S171" t="s">
        <v>39</v>
      </c>
      <c r="T171">
        <v>53</v>
      </c>
      <c r="U171">
        <v>50</v>
      </c>
      <c r="V171">
        <v>53</v>
      </c>
      <c r="W171">
        <v>23</v>
      </c>
      <c r="X171">
        <v>0</v>
      </c>
      <c r="Y171">
        <v>44</v>
      </c>
      <c r="Z171">
        <v>7</v>
      </c>
    </row>
    <row r="172" spans="1:26" x14ac:dyDescent="0.25">
      <c r="A172" t="s">
        <v>860</v>
      </c>
      <c r="B172" t="s">
        <v>63</v>
      </c>
      <c r="C172" t="str">
        <f>raw_data[[#This Row],[track_name]]&amp;" | " &amp; raw_data[[#This Row],[artist(s)_name]]</f>
        <v>F2F | SZA</v>
      </c>
      <c r="D172">
        <v>1</v>
      </c>
      <c r="E172">
        <v>2022</v>
      </c>
      <c r="F172">
        <v>12</v>
      </c>
      <c r="G172">
        <v>9</v>
      </c>
      <c r="H172" s="7">
        <f>DATE(raw_data[[#This Row],[released_year]],raw_data[[#This Row],[released_month]],raw_data[[#This Row],[released_day]])</f>
        <v>44904</v>
      </c>
      <c r="I172">
        <v>989</v>
      </c>
      <c r="J172">
        <v>0</v>
      </c>
      <c r="K172">
        <v>67540165</v>
      </c>
      <c r="L172">
        <v>5</v>
      </c>
      <c r="M172">
        <v>9</v>
      </c>
      <c r="N172">
        <v>1</v>
      </c>
      <c r="O172">
        <v>0</v>
      </c>
      <c r="P172">
        <v>0</v>
      </c>
      <c r="Q172">
        <v>90</v>
      </c>
      <c r="R172" t="s">
        <v>50</v>
      </c>
      <c r="S172" t="s">
        <v>27</v>
      </c>
      <c r="T172">
        <v>53</v>
      </c>
      <c r="U172">
        <v>47</v>
      </c>
      <c r="V172">
        <v>74</v>
      </c>
      <c r="W172">
        <v>9</v>
      </c>
      <c r="X172">
        <v>0</v>
      </c>
      <c r="Y172">
        <v>34</v>
      </c>
      <c r="Z172">
        <v>4</v>
      </c>
    </row>
    <row r="173" spans="1:26" x14ac:dyDescent="0.25">
      <c r="A173" t="s">
        <v>919</v>
      </c>
      <c r="B173" t="s">
        <v>124</v>
      </c>
      <c r="C173" t="str">
        <f>raw_data[[#This Row],[track_name]]&amp;" | " &amp; raw_data[[#This Row],[artist(s)_name]]</f>
        <v>Less Than Zero | The Weeknd</v>
      </c>
      <c r="D173">
        <v>1</v>
      </c>
      <c r="E173">
        <v>2022</v>
      </c>
      <c r="F173">
        <v>1</v>
      </c>
      <c r="G173">
        <v>7</v>
      </c>
      <c r="H173" s="7">
        <f>DATE(raw_data[[#This Row],[released_year]],raw_data[[#This Row],[released_month]],raw_data[[#This Row],[released_day]])</f>
        <v>44568</v>
      </c>
      <c r="I173">
        <v>2800</v>
      </c>
      <c r="J173">
        <v>0</v>
      </c>
      <c r="K173">
        <v>200660871</v>
      </c>
      <c r="L173">
        <v>18</v>
      </c>
      <c r="M173">
        <v>77</v>
      </c>
      <c r="N173">
        <v>61</v>
      </c>
      <c r="O173">
        <v>0</v>
      </c>
      <c r="P173">
        <v>1</v>
      </c>
      <c r="Q173">
        <v>143</v>
      </c>
      <c r="S173" t="s">
        <v>27</v>
      </c>
      <c r="T173">
        <v>53</v>
      </c>
      <c r="U173">
        <v>50</v>
      </c>
      <c r="V173">
        <v>79</v>
      </c>
      <c r="W173">
        <v>0</v>
      </c>
      <c r="X173">
        <v>0</v>
      </c>
      <c r="Y173">
        <v>8</v>
      </c>
      <c r="Z173">
        <v>3</v>
      </c>
    </row>
    <row r="174" spans="1:26" x14ac:dyDescent="0.25">
      <c r="A174" t="s">
        <v>1022</v>
      </c>
      <c r="B174" t="s">
        <v>1023</v>
      </c>
      <c r="C174" t="str">
        <f>raw_data[[#This Row],[track_name]]&amp;" | " &amp; raw_data[[#This Row],[artist(s)_name]]</f>
        <v>Love Grows (Where My Rosemary Goes) | Edison Lighthouse</v>
      </c>
      <c r="D174">
        <v>1</v>
      </c>
      <c r="E174">
        <v>1970</v>
      </c>
      <c r="F174">
        <v>1</v>
      </c>
      <c r="G174">
        <v>1</v>
      </c>
      <c r="H174" s="7">
        <f>DATE(raw_data[[#This Row],[released_year]],raw_data[[#This Row],[released_month]],raw_data[[#This Row],[released_day]])</f>
        <v>25569</v>
      </c>
      <c r="I174">
        <v>2877</v>
      </c>
      <c r="J174">
        <v>0</v>
      </c>
      <c r="K174" t="s">
        <v>1024</v>
      </c>
      <c r="L174">
        <v>16</v>
      </c>
      <c r="M174">
        <v>0</v>
      </c>
      <c r="N174">
        <v>54</v>
      </c>
      <c r="O174">
        <v>0</v>
      </c>
      <c r="P174">
        <v>0</v>
      </c>
      <c r="Q174">
        <v>110</v>
      </c>
      <c r="R174" t="s">
        <v>36</v>
      </c>
      <c r="S174" t="s">
        <v>27</v>
      </c>
      <c r="T174">
        <v>53</v>
      </c>
      <c r="U174">
        <v>75</v>
      </c>
      <c r="V174">
        <v>69</v>
      </c>
      <c r="W174">
        <v>7</v>
      </c>
      <c r="X174">
        <v>0</v>
      </c>
      <c r="Y174">
        <v>17</v>
      </c>
      <c r="Z174">
        <v>3</v>
      </c>
    </row>
    <row r="175" spans="1:26" x14ac:dyDescent="0.25">
      <c r="A175" t="s">
        <v>962</v>
      </c>
      <c r="B175" t="s">
        <v>238</v>
      </c>
      <c r="C175" t="str">
        <f>raw_data[[#This Row],[track_name]]&amp;" | " &amp; raw_data[[#This Row],[artist(s)_name]]</f>
        <v>Oh My God | Adele</v>
      </c>
      <c r="D175">
        <v>1</v>
      </c>
      <c r="E175">
        <v>2021</v>
      </c>
      <c r="F175">
        <v>11</v>
      </c>
      <c r="G175">
        <v>19</v>
      </c>
      <c r="H175" s="7">
        <f>DATE(raw_data[[#This Row],[released_year]],raw_data[[#This Row],[released_month]],raw_data[[#This Row],[released_day]])</f>
        <v>44519</v>
      </c>
      <c r="I175">
        <v>4431</v>
      </c>
      <c r="J175">
        <v>0</v>
      </c>
      <c r="K175">
        <v>466214729</v>
      </c>
      <c r="L175">
        <v>105</v>
      </c>
      <c r="M175">
        <v>7</v>
      </c>
      <c r="N175">
        <v>199</v>
      </c>
      <c r="O175">
        <v>0</v>
      </c>
      <c r="P175">
        <v>0</v>
      </c>
      <c r="Q175">
        <v>88</v>
      </c>
      <c r="R175" t="s">
        <v>30</v>
      </c>
      <c r="S175" t="s">
        <v>27</v>
      </c>
      <c r="T175">
        <v>53</v>
      </c>
      <c r="U175">
        <v>55</v>
      </c>
      <c r="V175">
        <v>73</v>
      </c>
      <c r="W175">
        <v>9</v>
      </c>
      <c r="X175">
        <v>0</v>
      </c>
      <c r="Y175">
        <v>3</v>
      </c>
      <c r="Z175">
        <v>5</v>
      </c>
    </row>
    <row r="176" spans="1:26" x14ac:dyDescent="0.25">
      <c r="A176" t="s">
        <v>671</v>
      </c>
      <c r="B176" t="s">
        <v>672</v>
      </c>
      <c r="C176" t="str">
        <f>raw_data[[#This Row],[track_name]]&amp;" | " &amp; raw_data[[#This Row],[artist(s)_name]]</f>
        <v>Sem Alianï¿½ï¿½a no  | MC Xenon, Os Gemeos da Putaria</v>
      </c>
      <c r="D176">
        <v>2</v>
      </c>
      <c r="E176">
        <v>2022</v>
      </c>
      <c r="F176">
        <v>12</v>
      </c>
      <c r="G176">
        <v>23</v>
      </c>
      <c r="H176" s="7">
        <f>DATE(raw_data[[#This Row],[released_year]],raw_data[[#This Row],[released_month]],raw_data[[#This Row],[released_day]])</f>
        <v>44918</v>
      </c>
      <c r="I176">
        <v>454</v>
      </c>
      <c r="J176">
        <v>4</v>
      </c>
      <c r="K176">
        <v>93587665</v>
      </c>
      <c r="L176">
        <v>6</v>
      </c>
      <c r="M176">
        <v>1</v>
      </c>
      <c r="N176">
        <v>21</v>
      </c>
      <c r="O176">
        <v>0</v>
      </c>
      <c r="P176">
        <v>1</v>
      </c>
      <c r="Q176">
        <v>83</v>
      </c>
      <c r="R176" t="s">
        <v>30</v>
      </c>
      <c r="S176" t="s">
        <v>27</v>
      </c>
      <c r="T176">
        <v>53</v>
      </c>
      <c r="U176">
        <v>40</v>
      </c>
      <c r="V176">
        <v>36</v>
      </c>
      <c r="W176">
        <v>73</v>
      </c>
      <c r="X176">
        <v>0</v>
      </c>
      <c r="Y176">
        <v>11</v>
      </c>
      <c r="Z176">
        <v>33</v>
      </c>
    </row>
    <row r="177" spans="1:26" x14ac:dyDescent="0.25">
      <c r="A177" t="s">
        <v>828</v>
      </c>
      <c r="B177" t="s">
        <v>829</v>
      </c>
      <c r="C177" t="str">
        <f>raw_data[[#This Row],[track_name]]&amp;" | " &amp; raw_data[[#This Row],[artist(s)_name]]</f>
        <v>Sleigh Ride | The Ronettes</v>
      </c>
      <c r="D177">
        <v>1</v>
      </c>
      <c r="E177">
        <v>1963</v>
      </c>
      <c r="F177">
        <v>11</v>
      </c>
      <c r="G177">
        <v>22</v>
      </c>
      <c r="H177" s="7">
        <f>DATE(raw_data[[#This Row],[released_year]],raw_data[[#This Row],[released_month]],raw_data[[#This Row],[released_day]])</f>
        <v>23337</v>
      </c>
      <c r="I177">
        <v>10114</v>
      </c>
      <c r="J177">
        <v>0</v>
      </c>
      <c r="K177">
        <v>404664135</v>
      </c>
      <c r="L177">
        <v>114</v>
      </c>
      <c r="M177">
        <v>74</v>
      </c>
      <c r="N177">
        <v>262</v>
      </c>
      <c r="O177">
        <v>0</v>
      </c>
      <c r="P177">
        <v>0</v>
      </c>
      <c r="Q177">
        <v>92</v>
      </c>
      <c r="R177" t="s">
        <v>50</v>
      </c>
      <c r="S177" t="s">
        <v>27</v>
      </c>
      <c r="T177">
        <v>53</v>
      </c>
      <c r="U177">
        <v>84</v>
      </c>
      <c r="V177">
        <v>77</v>
      </c>
      <c r="W177">
        <v>40</v>
      </c>
      <c r="X177">
        <v>0</v>
      </c>
      <c r="Y177">
        <v>32</v>
      </c>
      <c r="Z177">
        <v>3</v>
      </c>
    </row>
    <row r="178" spans="1:26" x14ac:dyDescent="0.25">
      <c r="A178" t="s">
        <v>211</v>
      </c>
      <c r="B178" t="s">
        <v>212</v>
      </c>
      <c r="C178" t="str">
        <f>raw_data[[#This Row],[track_name]]&amp;" | " &amp; raw_data[[#This Row],[artist(s)_name]]</f>
        <v>Still With You | Jung Kook</v>
      </c>
      <c r="D178">
        <v>1</v>
      </c>
      <c r="E178">
        <v>2020</v>
      </c>
      <c r="F178">
        <v>6</v>
      </c>
      <c r="G178">
        <v>5</v>
      </c>
      <c r="H178" s="7">
        <f>DATE(raw_data[[#This Row],[released_year]],raw_data[[#This Row],[released_month]],raw_data[[#This Row],[released_day]])</f>
        <v>43987</v>
      </c>
      <c r="I178">
        <v>31</v>
      </c>
      <c r="J178">
        <v>39</v>
      </c>
      <c r="K178">
        <v>38411956</v>
      </c>
      <c r="L178">
        <v>2</v>
      </c>
      <c r="M178">
        <v>107</v>
      </c>
      <c r="N178">
        <v>8</v>
      </c>
      <c r="O178">
        <v>0</v>
      </c>
      <c r="P178">
        <v>0</v>
      </c>
      <c r="Q178">
        <v>88</v>
      </c>
      <c r="R178" t="s">
        <v>30</v>
      </c>
      <c r="S178" t="s">
        <v>39</v>
      </c>
      <c r="T178">
        <v>53</v>
      </c>
      <c r="U178">
        <v>34</v>
      </c>
      <c r="V178">
        <v>47</v>
      </c>
      <c r="W178">
        <v>9</v>
      </c>
      <c r="X178">
        <v>0</v>
      </c>
      <c r="Y178">
        <v>83</v>
      </c>
      <c r="Z178">
        <v>4</v>
      </c>
    </row>
    <row r="179" spans="1:26" x14ac:dyDescent="0.25">
      <c r="A179" t="s">
        <v>1155</v>
      </c>
      <c r="B179" t="s">
        <v>1156</v>
      </c>
      <c r="C179" t="str">
        <f>raw_data[[#This Row],[track_name]]&amp;" | " &amp; raw_data[[#This Row],[artist(s)_name]]</f>
        <v>The Joker And The Queen (feat. Taylor Swift) | Ed Sheeran, Taylor Swift</v>
      </c>
      <c r="D179">
        <v>2</v>
      </c>
      <c r="E179">
        <v>2022</v>
      </c>
      <c r="F179">
        <v>2</v>
      </c>
      <c r="G179">
        <v>11</v>
      </c>
      <c r="H179" s="7">
        <f>DATE(raw_data[[#This Row],[released_year]],raw_data[[#This Row],[released_month]],raw_data[[#This Row],[released_day]])</f>
        <v>44603</v>
      </c>
      <c r="I179">
        <v>1430</v>
      </c>
      <c r="J179">
        <v>0</v>
      </c>
      <c r="K179">
        <v>146789379</v>
      </c>
      <c r="L179">
        <v>46</v>
      </c>
      <c r="M179">
        <v>1</v>
      </c>
      <c r="N179">
        <v>34</v>
      </c>
      <c r="O179">
        <v>0</v>
      </c>
      <c r="P179">
        <v>0</v>
      </c>
      <c r="Q179">
        <v>134</v>
      </c>
      <c r="S179" t="s">
        <v>27</v>
      </c>
      <c r="T179">
        <v>53</v>
      </c>
      <c r="U179">
        <v>31</v>
      </c>
      <c r="V179">
        <v>31</v>
      </c>
      <c r="W179">
        <v>92</v>
      </c>
      <c r="X179">
        <v>0</v>
      </c>
      <c r="Y179">
        <v>28</v>
      </c>
      <c r="Z179">
        <v>3</v>
      </c>
    </row>
    <row r="180" spans="1:26" x14ac:dyDescent="0.25">
      <c r="A180" t="s">
        <v>1089</v>
      </c>
      <c r="B180" t="s">
        <v>1090</v>
      </c>
      <c r="C180" t="str">
        <f>raw_data[[#This Row],[track_name]]&amp;" | " &amp; raw_data[[#This Row],[artist(s)_name]]</f>
        <v>The Nights | Avicii</v>
      </c>
      <c r="D180">
        <v>1</v>
      </c>
      <c r="E180">
        <v>2014</v>
      </c>
      <c r="F180">
        <v>1</v>
      </c>
      <c r="G180">
        <v>1</v>
      </c>
      <c r="H180" s="7">
        <f>DATE(raw_data[[#This Row],[released_year]],raw_data[[#This Row],[released_month]],raw_data[[#This Row],[released_day]])</f>
        <v>41640</v>
      </c>
      <c r="I180">
        <v>17354</v>
      </c>
      <c r="J180">
        <v>8</v>
      </c>
      <c r="K180">
        <v>1456081449</v>
      </c>
      <c r="L180">
        <v>92</v>
      </c>
      <c r="M180">
        <v>122</v>
      </c>
      <c r="N180" s="1">
        <v>1282</v>
      </c>
      <c r="O180">
        <v>0</v>
      </c>
      <c r="P180">
        <v>55</v>
      </c>
      <c r="Q180">
        <v>126</v>
      </c>
      <c r="R180" t="s">
        <v>53</v>
      </c>
      <c r="S180" t="s">
        <v>27</v>
      </c>
      <c r="T180">
        <v>53</v>
      </c>
      <c r="U180">
        <v>66</v>
      </c>
      <c r="V180">
        <v>85</v>
      </c>
      <c r="W180">
        <v>2</v>
      </c>
      <c r="X180">
        <v>0</v>
      </c>
      <c r="Y180">
        <v>24</v>
      </c>
      <c r="Z180">
        <v>4</v>
      </c>
    </row>
    <row r="181" spans="1:26" x14ac:dyDescent="0.25">
      <c r="A181" t="s">
        <v>661</v>
      </c>
      <c r="B181" t="s">
        <v>90</v>
      </c>
      <c r="C181" t="str">
        <f>raw_data[[#This Row],[track_name]]&amp;" | " &amp; raw_data[[#This Row],[artist(s)_name]]</f>
        <v>Thought You Should Know | Morgan Wallen</v>
      </c>
      <c r="D181">
        <v>1</v>
      </c>
      <c r="E181">
        <v>2022</v>
      </c>
      <c r="F181">
        <v>5</v>
      </c>
      <c r="G181">
        <v>6</v>
      </c>
      <c r="H181" s="7">
        <f>DATE(raw_data[[#This Row],[released_year]],raw_data[[#This Row],[released_month]],raw_data[[#This Row],[released_day]])</f>
        <v>44687</v>
      </c>
      <c r="I181">
        <v>968</v>
      </c>
      <c r="J181">
        <v>4</v>
      </c>
      <c r="K181">
        <v>203221468</v>
      </c>
      <c r="L181">
        <v>16</v>
      </c>
      <c r="M181">
        <v>53</v>
      </c>
      <c r="N181">
        <v>1</v>
      </c>
      <c r="O181">
        <v>0</v>
      </c>
      <c r="P181">
        <v>61</v>
      </c>
      <c r="Q181">
        <v>140</v>
      </c>
      <c r="R181" t="s">
        <v>53</v>
      </c>
      <c r="S181" t="s">
        <v>27</v>
      </c>
      <c r="T181">
        <v>53</v>
      </c>
      <c r="U181">
        <v>51</v>
      </c>
      <c r="V181">
        <v>70</v>
      </c>
      <c r="W181">
        <v>49</v>
      </c>
      <c r="X181">
        <v>0</v>
      </c>
      <c r="Y181">
        <v>14</v>
      </c>
      <c r="Z181">
        <v>3</v>
      </c>
    </row>
    <row r="182" spans="1:26" x14ac:dyDescent="0.25">
      <c r="A182" t="s">
        <v>1268</v>
      </c>
      <c r="B182" t="s">
        <v>1090</v>
      </c>
      <c r="C182" t="str">
        <f>raw_data[[#This Row],[track_name]]&amp;" | " &amp; raw_data[[#This Row],[artist(s)_name]]</f>
        <v>Wake Me Up - Radio Edit | Avicii</v>
      </c>
      <c r="D182">
        <v>1</v>
      </c>
      <c r="E182">
        <v>2013</v>
      </c>
      <c r="F182">
        <v>1</v>
      </c>
      <c r="G182">
        <v>1</v>
      </c>
      <c r="H182" s="7">
        <f>DATE(raw_data[[#This Row],[released_year]],raw_data[[#This Row],[released_month]],raw_data[[#This Row],[released_day]])</f>
        <v>41275</v>
      </c>
      <c r="I182">
        <v>50887</v>
      </c>
      <c r="J182">
        <v>34</v>
      </c>
      <c r="K182">
        <v>1970673297</v>
      </c>
      <c r="L182">
        <v>315</v>
      </c>
      <c r="M182">
        <v>160</v>
      </c>
      <c r="N182" s="1">
        <v>6284</v>
      </c>
      <c r="O182">
        <v>1</v>
      </c>
      <c r="P182">
        <v>46</v>
      </c>
      <c r="Q182">
        <v>124</v>
      </c>
      <c r="R182" t="s">
        <v>50</v>
      </c>
      <c r="S182" t="s">
        <v>27</v>
      </c>
      <c r="T182">
        <v>53</v>
      </c>
      <c r="U182">
        <v>66</v>
      </c>
      <c r="V182">
        <v>78</v>
      </c>
      <c r="W182">
        <v>0</v>
      </c>
      <c r="X182">
        <v>0</v>
      </c>
      <c r="Y182">
        <v>16</v>
      </c>
      <c r="Z182">
        <v>5</v>
      </c>
    </row>
    <row r="183" spans="1:26" x14ac:dyDescent="0.25">
      <c r="A183" t="s">
        <v>1419</v>
      </c>
      <c r="B183" t="s">
        <v>1420</v>
      </c>
      <c r="C183" t="str">
        <f>raw_data[[#This Row],[track_name]]&amp;" | " &amp; raw_data[[#This Row],[artist(s)_name]]</f>
        <v>With you | HA SUNG WOON, Jimin</v>
      </c>
      <c r="D183">
        <v>2</v>
      </c>
      <c r="E183">
        <v>2022</v>
      </c>
      <c r="F183">
        <v>4</v>
      </c>
      <c r="G183">
        <v>24</v>
      </c>
      <c r="H183" s="7">
        <f>DATE(raw_data[[#This Row],[released_year]],raw_data[[#This Row],[released_month]],raw_data[[#This Row],[released_day]])</f>
        <v>44675</v>
      </c>
      <c r="I183">
        <v>343</v>
      </c>
      <c r="J183">
        <v>2</v>
      </c>
      <c r="K183">
        <v>240580042</v>
      </c>
      <c r="L183">
        <v>4</v>
      </c>
      <c r="M183">
        <v>35</v>
      </c>
      <c r="N183">
        <v>11</v>
      </c>
      <c r="O183">
        <v>1</v>
      </c>
      <c r="P183">
        <v>1</v>
      </c>
      <c r="Q183">
        <v>150</v>
      </c>
      <c r="R183" t="s">
        <v>215</v>
      </c>
      <c r="S183" t="s">
        <v>27</v>
      </c>
      <c r="T183">
        <v>53</v>
      </c>
      <c r="U183">
        <v>14</v>
      </c>
      <c r="V183">
        <v>43</v>
      </c>
      <c r="W183">
        <v>64</v>
      </c>
      <c r="X183">
        <v>0</v>
      </c>
      <c r="Y183">
        <v>13</v>
      </c>
      <c r="Z183">
        <v>3</v>
      </c>
    </row>
    <row r="184" spans="1:26" x14ac:dyDescent="0.25">
      <c r="A184" t="s">
        <v>1415</v>
      </c>
      <c r="B184" t="s">
        <v>1416</v>
      </c>
      <c r="C184" t="str">
        <f>raw_data[[#This Row],[track_name]]&amp;" | " &amp; raw_data[[#This Row],[artist(s)_name]]</f>
        <v>10 Things I Hate About You | Leah Kate</v>
      </c>
      <c r="D184">
        <v>1</v>
      </c>
      <c r="E184">
        <v>2022</v>
      </c>
      <c r="F184">
        <v>3</v>
      </c>
      <c r="G184">
        <v>23</v>
      </c>
      <c r="H184" s="7">
        <f>DATE(raw_data[[#This Row],[released_year]],raw_data[[#This Row],[released_month]],raw_data[[#This Row],[released_day]])</f>
        <v>44643</v>
      </c>
      <c r="I184">
        <v>1301</v>
      </c>
      <c r="J184">
        <v>0</v>
      </c>
      <c r="K184">
        <v>185550869</v>
      </c>
      <c r="L184">
        <v>23</v>
      </c>
      <c r="M184">
        <v>1</v>
      </c>
      <c r="N184">
        <v>15</v>
      </c>
      <c r="O184">
        <v>0</v>
      </c>
      <c r="P184">
        <v>0</v>
      </c>
      <c r="Q184">
        <v>154</v>
      </c>
      <c r="R184" t="s">
        <v>64</v>
      </c>
      <c r="S184" t="s">
        <v>27</v>
      </c>
      <c r="T184">
        <v>54</v>
      </c>
      <c r="U184">
        <v>45</v>
      </c>
      <c r="V184">
        <v>79</v>
      </c>
      <c r="W184">
        <v>1</v>
      </c>
      <c r="X184">
        <v>0</v>
      </c>
      <c r="Y184">
        <v>17</v>
      </c>
      <c r="Z184">
        <v>5</v>
      </c>
    </row>
    <row r="185" spans="1:26" x14ac:dyDescent="0.25">
      <c r="A185" t="s">
        <v>374</v>
      </c>
      <c r="B185" t="s">
        <v>375</v>
      </c>
      <c r="C185" t="str">
        <f>raw_data[[#This Row],[track_name]]&amp;" | " &amp; raw_data[[#This Row],[artist(s)_name]]</f>
        <v>Bebe Dame | Fuerza Regida, Grupo Frontera</v>
      </c>
      <c r="D185">
        <v>2</v>
      </c>
      <c r="E185">
        <v>2022</v>
      </c>
      <c r="F185">
        <v>12</v>
      </c>
      <c r="G185">
        <v>16</v>
      </c>
      <c r="H185" s="7">
        <f>DATE(raw_data[[#This Row],[released_year]],raw_data[[#This Row],[released_month]],raw_data[[#This Row],[released_day]])</f>
        <v>44911</v>
      </c>
      <c r="I185">
        <v>849</v>
      </c>
      <c r="J185">
        <v>22</v>
      </c>
      <c r="K185">
        <v>367316268</v>
      </c>
      <c r="L185">
        <v>27</v>
      </c>
      <c r="M185">
        <v>129</v>
      </c>
      <c r="N185">
        <v>21</v>
      </c>
      <c r="O185">
        <v>7</v>
      </c>
      <c r="P185">
        <v>111</v>
      </c>
      <c r="Q185">
        <v>157</v>
      </c>
      <c r="R185" t="s">
        <v>73</v>
      </c>
      <c r="S185" t="s">
        <v>27</v>
      </c>
      <c r="T185">
        <v>54</v>
      </c>
      <c r="U185">
        <v>75</v>
      </c>
      <c r="V185">
        <v>60</v>
      </c>
      <c r="W185">
        <v>30</v>
      </c>
      <c r="X185">
        <v>0</v>
      </c>
      <c r="Y185">
        <v>7</v>
      </c>
      <c r="Z185">
        <v>5</v>
      </c>
    </row>
    <row r="186" spans="1:26" x14ac:dyDescent="0.25">
      <c r="A186" t="s">
        <v>550</v>
      </c>
      <c r="B186" t="s">
        <v>551</v>
      </c>
      <c r="C186" t="str">
        <f>raw_data[[#This Row],[track_name]]&amp;" | " &amp; raw_data[[#This Row],[artist(s)_name]]</f>
        <v>Don't ever say love me (feat. RM of BTS) | RM, Colde</v>
      </c>
      <c r="D186">
        <v>2</v>
      </c>
      <c r="E186">
        <v>2023</v>
      </c>
      <c r="F186">
        <v>5</v>
      </c>
      <c r="G186">
        <v>4</v>
      </c>
      <c r="H186" s="7">
        <f>DATE(raw_data[[#This Row],[released_year]],raw_data[[#This Row],[released_month]],raw_data[[#This Row],[released_day]])</f>
        <v>45050</v>
      </c>
      <c r="I186">
        <v>105</v>
      </c>
      <c r="J186">
        <v>0</v>
      </c>
      <c r="K186">
        <v>34502215</v>
      </c>
      <c r="L186">
        <v>5</v>
      </c>
      <c r="M186">
        <v>9</v>
      </c>
      <c r="N186">
        <v>5</v>
      </c>
      <c r="O186">
        <v>0</v>
      </c>
      <c r="P186">
        <v>0</v>
      </c>
      <c r="Q186">
        <v>145</v>
      </c>
      <c r="R186" t="s">
        <v>26</v>
      </c>
      <c r="S186" t="s">
        <v>39</v>
      </c>
      <c r="T186">
        <v>54</v>
      </c>
      <c r="U186">
        <v>19</v>
      </c>
      <c r="V186">
        <v>48</v>
      </c>
      <c r="W186">
        <v>36</v>
      </c>
      <c r="X186">
        <v>0</v>
      </c>
      <c r="Y186">
        <v>37</v>
      </c>
      <c r="Z186">
        <v>5</v>
      </c>
    </row>
    <row r="187" spans="1:26" x14ac:dyDescent="0.25">
      <c r="A187" t="s">
        <v>420</v>
      </c>
      <c r="B187" t="s">
        <v>421</v>
      </c>
      <c r="C187" t="str">
        <f>raw_data[[#This Row],[track_name]]&amp;" | " &amp; raw_data[[#This Row],[artist(s)_name]]</f>
        <v>Escapism. | RAYE, 070 Shake</v>
      </c>
      <c r="D187">
        <v>2</v>
      </c>
      <c r="E187">
        <v>2022</v>
      </c>
      <c r="F187">
        <v>10</v>
      </c>
      <c r="G187">
        <v>12</v>
      </c>
      <c r="H187" s="7">
        <f>DATE(raw_data[[#This Row],[released_year]],raw_data[[#This Row],[released_month]],raw_data[[#This Row],[released_day]])</f>
        <v>44846</v>
      </c>
      <c r="I187">
        <v>5129</v>
      </c>
      <c r="J187">
        <v>25</v>
      </c>
      <c r="K187">
        <v>532336353</v>
      </c>
      <c r="L187">
        <v>116</v>
      </c>
      <c r="M187">
        <v>84</v>
      </c>
      <c r="N187">
        <v>114</v>
      </c>
      <c r="O187">
        <v>18</v>
      </c>
      <c r="P187">
        <v>348</v>
      </c>
      <c r="Q187">
        <v>96</v>
      </c>
      <c r="R187" t="s">
        <v>50</v>
      </c>
      <c r="S187" t="s">
        <v>27</v>
      </c>
      <c r="T187">
        <v>54</v>
      </c>
      <c r="U187">
        <v>25</v>
      </c>
      <c r="V187">
        <v>74</v>
      </c>
      <c r="W187">
        <v>14</v>
      </c>
      <c r="X187">
        <v>0</v>
      </c>
      <c r="Y187">
        <v>9</v>
      </c>
      <c r="Z187">
        <v>11</v>
      </c>
    </row>
    <row r="188" spans="1:26" x14ac:dyDescent="0.25">
      <c r="A188" t="s">
        <v>872</v>
      </c>
      <c r="B188" t="s">
        <v>63</v>
      </c>
      <c r="C188" t="str">
        <f>raw_data[[#This Row],[track_name]]&amp;" | " &amp; raw_data[[#This Row],[artist(s)_name]]</f>
        <v>I Hate U | SZA</v>
      </c>
      <c r="D188">
        <v>1</v>
      </c>
      <c r="E188">
        <v>2021</v>
      </c>
      <c r="F188">
        <v>12</v>
      </c>
      <c r="G188">
        <v>3</v>
      </c>
      <c r="H188" s="7">
        <f>DATE(raw_data[[#This Row],[released_year]],raw_data[[#This Row],[released_month]],raw_data[[#This Row],[released_day]])</f>
        <v>44533</v>
      </c>
      <c r="I188">
        <v>4094</v>
      </c>
      <c r="J188">
        <v>0</v>
      </c>
      <c r="K188">
        <v>356709897</v>
      </c>
      <c r="L188">
        <v>66</v>
      </c>
      <c r="M188">
        <v>96</v>
      </c>
      <c r="N188">
        <v>43</v>
      </c>
      <c r="O188">
        <v>0</v>
      </c>
      <c r="P188">
        <v>0</v>
      </c>
      <c r="Q188">
        <v>107</v>
      </c>
      <c r="R188" t="s">
        <v>73</v>
      </c>
      <c r="S188" t="s">
        <v>39</v>
      </c>
      <c r="T188">
        <v>54</v>
      </c>
      <c r="U188">
        <v>41</v>
      </c>
      <c r="V188">
        <v>39</v>
      </c>
      <c r="W188">
        <v>51</v>
      </c>
      <c r="X188">
        <v>0</v>
      </c>
      <c r="Y188">
        <v>11</v>
      </c>
      <c r="Z188">
        <v>16</v>
      </c>
    </row>
    <row r="189" spans="1:26" x14ac:dyDescent="0.25">
      <c r="A189" t="s">
        <v>318</v>
      </c>
      <c r="B189" t="s">
        <v>319</v>
      </c>
      <c r="C189" t="str">
        <f>raw_data[[#This Row],[track_name]]&amp;" | " &amp; raw_data[[#This Row],[artist(s)_name]]</f>
        <v>Jimmy Cooks (feat. 21 Savage) | Drake, 21 Savage</v>
      </c>
      <c r="D189">
        <v>2</v>
      </c>
      <c r="E189">
        <v>2022</v>
      </c>
      <c r="F189">
        <v>6</v>
      </c>
      <c r="G189">
        <v>17</v>
      </c>
      <c r="H189" s="7">
        <f>DATE(raw_data[[#This Row],[released_year]],raw_data[[#This Row],[released_month]],raw_data[[#This Row],[released_day]])</f>
        <v>44729</v>
      </c>
      <c r="I189">
        <v>5871</v>
      </c>
      <c r="J189">
        <v>27</v>
      </c>
      <c r="K189">
        <v>618885532</v>
      </c>
      <c r="L189">
        <v>81</v>
      </c>
      <c r="M189">
        <v>121</v>
      </c>
      <c r="N189">
        <v>58</v>
      </c>
      <c r="O189">
        <v>1</v>
      </c>
      <c r="P189">
        <v>34</v>
      </c>
      <c r="Q189">
        <v>163</v>
      </c>
      <c r="S189" t="s">
        <v>27</v>
      </c>
      <c r="T189">
        <v>54</v>
      </c>
      <c r="U189">
        <v>40</v>
      </c>
      <c r="V189">
        <v>67</v>
      </c>
      <c r="W189">
        <v>0</v>
      </c>
      <c r="X189">
        <v>0</v>
      </c>
      <c r="Y189">
        <v>9</v>
      </c>
      <c r="Z189">
        <v>17</v>
      </c>
    </row>
    <row r="190" spans="1:26" x14ac:dyDescent="0.25">
      <c r="A190" t="s">
        <v>1481</v>
      </c>
      <c r="B190" t="s">
        <v>1482</v>
      </c>
      <c r="C190" t="str">
        <f>raw_data[[#This Row],[track_name]]&amp;" | " &amp; raw_data[[#This Row],[artist(s)_name]]</f>
        <v>Master of Puppets (Remastered) | Metallica</v>
      </c>
      <c r="D190">
        <v>1</v>
      </c>
      <c r="E190">
        <v>1986</v>
      </c>
      <c r="F190">
        <v>3</v>
      </c>
      <c r="G190">
        <v>3</v>
      </c>
      <c r="H190" s="7">
        <f>DATE(raw_data[[#This Row],[released_year]],raw_data[[#This Row],[released_month]],raw_data[[#This Row],[released_day]])</f>
        <v>31474</v>
      </c>
      <c r="I190">
        <v>6080</v>
      </c>
      <c r="J190">
        <v>0</v>
      </c>
      <c r="K190">
        <v>704171068</v>
      </c>
      <c r="L190">
        <v>112</v>
      </c>
      <c r="M190">
        <v>198</v>
      </c>
      <c r="N190">
        <v>406</v>
      </c>
      <c r="O190">
        <v>1</v>
      </c>
      <c r="P190">
        <v>0</v>
      </c>
      <c r="Q190">
        <v>105</v>
      </c>
      <c r="R190" t="s">
        <v>100</v>
      </c>
      <c r="S190" t="s">
        <v>39</v>
      </c>
      <c r="T190">
        <v>54</v>
      </c>
      <c r="U190">
        <v>59</v>
      </c>
      <c r="V190">
        <v>83</v>
      </c>
      <c r="W190">
        <v>0</v>
      </c>
      <c r="X190">
        <v>44</v>
      </c>
      <c r="Y190">
        <v>20</v>
      </c>
      <c r="Z190">
        <v>4</v>
      </c>
    </row>
    <row r="191" spans="1:26" x14ac:dyDescent="0.25">
      <c r="A191" t="s">
        <v>368</v>
      </c>
      <c r="B191" t="s">
        <v>369</v>
      </c>
      <c r="C191" t="str">
        <f>raw_data[[#This Row],[track_name]]&amp;" | " &amp; raw_data[[#This Row],[artist(s)_name]]</f>
        <v>Pink + White | Frank Ocean</v>
      </c>
      <c r="D191">
        <v>1</v>
      </c>
      <c r="E191">
        <v>2016</v>
      </c>
      <c r="F191">
        <v>8</v>
      </c>
      <c r="G191">
        <v>20</v>
      </c>
      <c r="H191" s="7">
        <f>DATE(raw_data[[#This Row],[released_year]],raw_data[[#This Row],[released_month]],raw_data[[#This Row],[released_day]])</f>
        <v>42602</v>
      </c>
      <c r="I191">
        <v>21574</v>
      </c>
      <c r="J191">
        <v>30</v>
      </c>
      <c r="K191">
        <v>806397070</v>
      </c>
      <c r="L191">
        <v>112</v>
      </c>
      <c r="M191">
        <v>68</v>
      </c>
      <c r="N191">
        <v>266</v>
      </c>
      <c r="O191">
        <v>1</v>
      </c>
      <c r="P191">
        <v>39</v>
      </c>
      <c r="Q191">
        <v>160</v>
      </c>
      <c r="R191" t="s">
        <v>36</v>
      </c>
      <c r="S191" t="s">
        <v>27</v>
      </c>
      <c r="T191">
        <v>54</v>
      </c>
      <c r="U191">
        <v>54</v>
      </c>
      <c r="V191">
        <v>55</v>
      </c>
      <c r="W191">
        <v>67</v>
      </c>
      <c r="X191">
        <v>0</v>
      </c>
      <c r="Y191">
        <v>42</v>
      </c>
      <c r="Z191">
        <v>11</v>
      </c>
    </row>
    <row r="192" spans="1:26" x14ac:dyDescent="0.25">
      <c r="A192" t="s">
        <v>229</v>
      </c>
      <c r="B192" t="s">
        <v>230</v>
      </c>
      <c r="C192" t="str">
        <f>raw_data[[#This Row],[track_name]]&amp;" | " &amp; raw_data[[#This Row],[artist(s)_name]]</f>
        <v>Primera Cita | Carin Leon</v>
      </c>
      <c r="D192">
        <v>1</v>
      </c>
      <c r="E192">
        <v>2022</v>
      </c>
      <c r="F192">
        <v>4</v>
      </c>
      <c r="G192">
        <v>20</v>
      </c>
      <c r="H192" s="7">
        <f>DATE(raw_data[[#This Row],[released_year]],raw_data[[#This Row],[released_month]],raw_data[[#This Row],[released_day]])</f>
        <v>44671</v>
      </c>
      <c r="I192">
        <v>266</v>
      </c>
      <c r="J192">
        <v>27</v>
      </c>
      <c r="K192">
        <v>77309611</v>
      </c>
      <c r="L192">
        <v>6</v>
      </c>
      <c r="M192">
        <v>40</v>
      </c>
      <c r="N192">
        <v>6</v>
      </c>
      <c r="O192">
        <v>6</v>
      </c>
      <c r="P192">
        <v>202</v>
      </c>
      <c r="Q192">
        <v>158</v>
      </c>
      <c r="R192" t="s">
        <v>131</v>
      </c>
      <c r="S192" t="s">
        <v>27</v>
      </c>
      <c r="T192">
        <v>54</v>
      </c>
      <c r="U192">
        <v>50</v>
      </c>
      <c r="V192">
        <v>40</v>
      </c>
      <c r="W192">
        <v>61</v>
      </c>
      <c r="X192">
        <v>0</v>
      </c>
      <c r="Y192">
        <v>10</v>
      </c>
      <c r="Z192">
        <v>6</v>
      </c>
    </row>
    <row r="193" spans="1:26" x14ac:dyDescent="0.25">
      <c r="A193" t="s">
        <v>1604</v>
      </c>
      <c r="B193" t="s">
        <v>1605</v>
      </c>
      <c r="C193" t="str">
        <f>raw_data[[#This Row],[track_name]]&amp;" | " &amp; raw_data[[#This Row],[artist(s)_name]]</f>
        <v>The Astronaut | Jin</v>
      </c>
      <c r="D193">
        <v>1</v>
      </c>
      <c r="E193">
        <v>2022</v>
      </c>
      <c r="F193">
        <v>10</v>
      </c>
      <c r="G193">
        <v>28</v>
      </c>
      <c r="H193" s="7">
        <f>DATE(raw_data[[#This Row],[released_year]],raw_data[[#This Row],[released_month]],raw_data[[#This Row],[released_day]])</f>
        <v>44862</v>
      </c>
      <c r="I193">
        <v>481</v>
      </c>
      <c r="J193">
        <v>9</v>
      </c>
      <c r="K193">
        <v>203436468</v>
      </c>
      <c r="L193">
        <v>10</v>
      </c>
      <c r="M193">
        <v>100</v>
      </c>
      <c r="N193">
        <v>15</v>
      </c>
      <c r="O193">
        <v>1</v>
      </c>
      <c r="P193">
        <v>27</v>
      </c>
      <c r="Q193">
        <v>125</v>
      </c>
      <c r="R193" t="s">
        <v>33</v>
      </c>
      <c r="S193" t="s">
        <v>27</v>
      </c>
      <c r="T193">
        <v>54</v>
      </c>
      <c r="U193">
        <v>22</v>
      </c>
      <c r="V193">
        <v>76</v>
      </c>
      <c r="W193">
        <v>0</v>
      </c>
      <c r="X193">
        <v>0</v>
      </c>
      <c r="Y193">
        <v>14</v>
      </c>
      <c r="Z193">
        <v>3</v>
      </c>
    </row>
    <row r="194" spans="1:26" x14ac:dyDescent="0.25">
      <c r="A194" t="s">
        <v>1524</v>
      </c>
      <c r="B194" t="s">
        <v>449</v>
      </c>
      <c r="C194" t="str">
        <f>raw_data[[#This Row],[track_name]]&amp;" | " &amp; raw_data[[#This Row],[artist(s)_name]]</f>
        <v>ALIEN SUPERSTAR | Beyoncï¿</v>
      </c>
      <c r="D194">
        <v>1</v>
      </c>
      <c r="E194">
        <v>2022</v>
      </c>
      <c r="F194">
        <v>7</v>
      </c>
      <c r="G194">
        <v>29</v>
      </c>
      <c r="H194" s="7">
        <f>DATE(raw_data[[#This Row],[released_year]],raw_data[[#This Row],[released_month]],raw_data[[#This Row],[released_day]])</f>
        <v>44771</v>
      </c>
      <c r="I194">
        <v>2688</v>
      </c>
      <c r="J194">
        <v>0</v>
      </c>
      <c r="K194">
        <v>171788484</v>
      </c>
      <c r="L194">
        <v>39</v>
      </c>
      <c r="M194">
        <v>47</v>
      </c>
      <c r="N194">
        <v>36</v>
      </c>
      <c r="O194">
        <v>0</v>
      </c>
      <c r="P194">
        <v>0</v>
      </c>
      <c r="Q194">
        <v>122</v>
      </c>
      <c r="R194" t="s">
        <v>131</v>
      </c>
      <c r="S194" t="s">
        <v>39</v>
      </c>
      <c r="T194">
        <v>55</v>
      </c>
      <c r="U194">
        <v>46</v>
      </c>
      <c r="V194">
        <v>64</v>
      </c>
      <c r="W194">
        <v>0</v>
      </c>
      <c r="X194">
        <v>0</v>
      </c>
      <c r="Y194">
        <v>17</v>
      </c>
      <c r="Z194">
        <v>10</v>
      </c>
    </row>
    <row r="195" spans="1:26" x14ac:dyDescent="0.25">
      <c r="A195" t="s">
        <v>1252</v>
      </c>
      <c r="B195" t="s">
        <v>1253</v>
      </c>
      <c r="C195" t="str">
        <f>raw_data[[#This Row],[track_name]]&amp;" | " &amp; raw_data[[#This Row],[artist(s)_name]]</f>
        <v>Chale | Eden Muï¿½ï</v>
      </c>
      <c r="D195">
        <v>1</v>
      </c>
      <c r="E195">
        <v>2022</v>
      </c>
      <c r="F195">
        <v>2</v>
      </c>
      <c r="G195">
        <v>18</v>
      </c>
      <c r="H195" s="7">
        <f>DATE(raw_data[[#This Row],[released_year]],raw_data[[#This Row],[released_month]],raw_data[[#This Row],[released_day]])</f>
        <v>44610</v>
      </c>
      <c r="I195">
        <v>695</v>
      </c>
      <c r="J195">
        <v>11</v>
      </c>
      <c r="K195">
        <v>299648208</v>
      </c>
      <c r="L195">
        <v>16</v>
      </c>
      <c r="M195">
        <v>41</v>
      </c>
      <c r="N195">
        <v>13</v>
      </c>
      <c r="O195">
        <v>1</v>
      </c>
      <c r="P195">
        <v>1</v>
      </c>
      <c r="Q195">
        <v>189</v>
      </c>
      <c r="R195" t="s">
        <v>64</v>
      </c>
      <c r="S195" t="s">
        <v>27</v>
      </c>
      <c r="T195">
        <v>55</v>
      </c>
      <c r="U195">
        <v>86</v>
      </c>
      <c r="V195">
        <v>44</v>
      </c>
      <c r="W195">
        <v>40</v>
      </c>
      <c r="X195">
        <v>0</v>
      </c>
      <c r="Y195">
        <v>7</v>
      </c>
      <c r="Z195">
        <v>4</v>
      </c>
    </row>
    <row r="196" spans="1:26" x14ac:dyDescent="0.25">
      <c r="A196" t="s">
        <v>34</v>
      </c>
      <c r="B196" t="s">
        <v>35</v>
      </c>
      <c r="C196" t="str">
        <f>raw_data[[#This Row],[track_name]]&amp;" | " &amp; raw_data[[#This Row],[artist(s)_name]]</f>
        <v>Cruel Summer | Taylor Swift</v>
      </c>
      <c r="D196">
        <v>1</v>
      </c>
      <c r="E196">
        <v>2019</v>
      </c>
      <c r="F196">
        <v>8</v>
      </c>
      <c r="G196">
        <v>23</v>
      </c>
      <c r="H196" s="7">
        <f>DATE(raw_data[[#This Row],[released_year]],raw_data[[#This Row],[released_month]],raw_data[[#This Row],[released_day]])</f>
        <v>43700</v>
      </c>
      <c r="I196">
        <v>7858</v>
      </c>
      <c r="J196">
        <v>100</v>
      </c>
      <c r="K196">
        <v>800840817</v>
      </c>
      <c r="L196">
        <v>116</v>
      </c>
      <c r="M196">
        <v>207</v>
      </c>
      <c r="N196">
        <v>125</v>
      </c>
      <c r="O196">
        <v>12</v>
      </c>
      <c r="P196">
        <v>548</v>
      </c>
      <c r="Q196">
        <v>170</v>
      </c>
      <c r="R196" t="s">
        <v>36</v>
      </c>
      <c r="S196" t="s">
        <v>27</v>
      </c>
      <c r="T196">
        <v>55</v>
      </c>
      <c r="U196">
        <v>58</v>
      </c>
      <c r="V196">
        <v>72</v>
      </c>
      <c r="W196">
        <v>11</v>
      </c>
      <c r="X196">
        <v>0</v>
      </c>
      <c r="Y196">
        <v>11</v>
      </c>
      <c r="Z196">
        <v>15</v>
      </c>
    </row>
    <row r="197" spans="1:26" x14ac:dyDescent="0.25">
      <c r="A197" t="s">
        <v>346</v>
      </c>
      <c r="B197" t="s">
        <v>78</v>
      </c>
      <c r="C197" t="str">
        <f>raw_data[[#This Row],[track_name]]&amp;" | " &amp; raw_data[[#This Row],[artist(s)_name]]</f>
        <v>Do I Wanna Know? | Arctic Monkeys</v>
      </c>
      <c r="D197">
        <v>1</v>
      </c>
      <c r="E197">
        <v>2013</v>
      </c>
      <c r="F197">
        <v>1</v>
      </c>
      <c r="G197">
        <v>1</v>
      </c>
      <c r="H197" s="7">
        <f>DATE(raw_data[[#This Row],[released_year]],raw_data[[#This Row],[released_month]],raw_data[[#This Row],[released_day]])</f>
        <v>41275</v>
      </c>
      <c r="I197">
        <v>33783</v>
      </c>
      <c r="J197">
        <v>26</v>
      </c>
      <c r="K197">
        <v>1788326445</v>
      </c>
      <c r="L197">
        <v>133</v>
      </c>
      <c r="M197">
        <v>92</v>
      </c>
      <c r="N197" s="1">
        <v>2733</v>
      </c>
      <c r="O197">
        <v>1</v>
      </c>
      <c r="P197">
        <v>26</v>
      </c>
      <c r="Q197">
        <v>85</v>
      </c>
      <c r="R197" t="s">
        <v>33</v>
      </c>
      <c r="S197" t="s">
        <v>27</v>
      </c>
      <c r="T197">
        <v>55</v>
      </c>
      <c r="U197">
        <v>42</v>
      </c>
      <c r="V197">
        <v>53</v>
      </c>
      <c r="W197">
        <v>17</v>
      </c>
      <c r="X197">
        <v>0</v>
      </c>
      <c r="Y197">
        <v>22</v>
      </c>
      <c r="Z197">
        <v>3</v>
      </c>
    </row>
    <row r="198" spans="1:26" x14ac:dyDescent="0.25">
      <c r="A198" t="s">
        <v>1343</v>
      </c>
      <c r="B198" t="s">
        <v>1344</v>
      </c>
      <c r="C198" t="str">
        <f>raw_data[[#This Row],[track_name]]&amp;" | " &amp; raw_data[[#This Row],[artist(s)_name]]</f>
        <v>Father Time (feat. Sampha) | Kendrick Lamar, Sampha</v>
      </c>
      <c r="D198">
        <v>2</v>
      </c>
      <c r="E198">
        <v>2022</v>
      </c>
      <c r="F198">
        <v>5</v>
      </c>
      <c r="G198">
        <v>13</v>
      </c>
      <c r="H198" s="7">
        <f>DATE(raw_data[[#This Row],[released_year]],raw_data[[#This Row],[released_month]],raw_data[[#This Row],[released_day]])</f>
        <v>44694</v>
      </c>
      <c r="I198">
        <v>3107</v>
      </c>
      <c r="J198">
        <v>0</v>
      </c>
      <c r="K198">
        <v>127309180</v>
      </c>
      <c r="L198">
        <v>4</v>
      </c>
      <c r="M198">
        <v>0</v>
      </c>
      <c r="N198">
        <v>22</v>
      </c>
      <c r="O198">
        <v>0</v>
      </c>
      <c r="P198">
        <v>0</v>
      </c>
      <c r="Q198">
        <v>153</v>
      </c>
      <c r="R198" t="s">
        <v>131</v>
      </c>
      <c r="S198" t="s">
        <v>39</v>
      </c>
      <c r="T198">
        <v>55</v>
      </c>
      <c r="U198">
        <v>50</v>
      </c>
      <c r="V198">
        <v>78</v>
      </c>
      <c r="W198">
        <v>19</v>
      </c>
      <c r="X198">
        <v>0</v>
      </c>
      <c r="Y198">
        <v>11</v>
      </c>
      <c r="Z198">
        <v>35</v>
      </c>
    </row>
    <row r="199" spans="1:26" x14ac:dyDescent="0.25">
      <c r="A199" t="s">
        <v>662</v>
      </c>
      <c r="B199" t="s">
        <v>619</v>
      </c>
      <c r="C199" t="str">
        <f>raw_data[[#This Row],[track_name]]&amp;" | " &amp; raw_data[[#This Row],[artist(s)_name]]</f>
        <v>In The End | Linkin Park</v>
      </c>
      <c r="D199">
        <v>1</v>
      </c>
      <c r="E199">
        <v>2000</v>
      </c>
      <c r="F199">
        <v>10</v>
      </c>
      <c r="G199">
        <v>24</v>
      </c>
      <c r="H199" s="7">
        <f>DATE(raw_data[[#This Row],[released_year]],raw_data[[#This Row],[released_month]],raw_data[[#This Row],[released_day]])</f>
        <v>36823</v>
      </c>
      <c r="I199">
        <v>25065</v>
      </c>
      <c r="J199">
        <v>6</v>
      </c>
      <c r="K199">
        <v>1624165576</v>
      </c>
      <c r="L199">
        <v>63</v>
      </c>
      <c r="M199">
        <v>0</v>
      </c>
      <c r="N199" s="1">
        <v>6808</v>
      </c>
      <c r="O199">
        <v>2</v>
      </c>
      <c r="P199">
        <v>0</v>
      </c>
      <c r="Q199">
        <v>105</v>
      </c>
      <c r="R199" t="s">
        <v>215</v>
      </c>
      <c r="S199" t="s">
        <v>39</v>
      </c>
      <c r="T199">
        <v>55</v>
      </c>
      <c r="U199">
        <v>40</v>
      </c>
      <c r="V199">
        <v>90</v>
      </c>
      <c r="W199">
        <v>1</v>
      </c>
      <c r="X199">
        <v>0</v>
      </c>
      <c r="Y199">
        <v>32</v>
      </c>
      <c r="Z199">
        <v>6</v>
      </c>
    </row>
    <row r="200" spans="1:26" x14ac:dyDescent="0.25">
      <c r="A200" t="s">
        <v>250</v>
      </c>
      <c r="B200" t="s">
        <v>251</v>
      </c>
      <c r="C200" t="str">
        <f>raw_data[[#This Row],[track_name]]&amp;" | " &amp; raw_data[[#This Row],[artist(s)_name]]</f>
        <v>Tattoo | Loreen</v>
      </c>
      <c r="D200">
        <v>1</v>
      </c>
      <c r="E200">
        <v>2023</v>
      </c>
      <c r="F200">
        <v>2</v>
      </c>
      <c r="G200">
        <v>25</v>
      </c>
      <c r="H200" s="7">
        <f>DATE(raw_data[[#This Row],[released_year]],raw_data[[#This Row],[released_month]],raw_data[[#This Row],[released_day]])</f>
        <v>44982</v>
      </c>
      <c r="I200">
        <v>2988</v>
      </c>
      <c r="J200">
        <v>59</v>
      </c>
      <c r="K200">
        <v>201660859</v>
      </c>
      <c r="L200">
        <v>74</v>
      </c>
      <c r="M200">
        <v>102</v>
      </c>
      <c r="N200">
        <v>145</v>
      </c>
      <c r="O200">
        <v>18</v>
      </c>
      <c r="P200">
        <v>925</v>
      </c>
      <c r="Q200">
        <v>150</v>
      </c>
      <c r="R200" t="s">
        <v>215</v>
      </c>
      <c r="S200" t="s">
        <v>39</v>
      </c>
      <c r="T200">
        <v>55</v>
      </c>
      <c r="U200">
        <v>30</v>
      </c>
      <c r="V200">
        <v>78</v>
      </c>
      <c r="W200">
        <v>24</v>
      </c>
      <c r="X200">
        <v>0</v>
      </c>
      <c r="Y200">
        <v>12</v>
      </c>
      <c r="Z200">
        <v>8</v>
      </c>
    </row>
    <row r="201" spans="1:26" x14ac:dyDescent="0.25">
      <c r="A201" t="s">
        <v>1132</v>
      </c>
      <c r="B201" t="s">
        <v>1133</v>
      </c>
      <c r="C201" t="str">
        <f>raw_data[[#This Row],[track_name]]&amp;" | " &amp; raw_data[[#This Row],[artist(s)_name]]</f>
        <v>'Till I Collapse | Eminem, Nate Dogg</v>
      </c>
      <c r="D201">
        <v>2</v>
      </c>
      <c r="E201">
        <v>2002</v>
      </c>
      <c r="F201">
        <v>5</v>
      </c>
      <c r="G201">
        <v>26</v>
      </c>
      <c r="H201" s="7">
        <f>DATE(raw_data[[#This Row],[released_year]],raw_data[[#This Row],[released_month]],raw_data[[#This Row],[released_day]])</f>
        <v>37402</v>
      </c>
      <c r="I201">
        <v>22923</v>
      </c>
      <c r="J201">
        <v>0</v>
      </c>
      <c r="K201">
        <v>1695712020</v>
      </c>
      <c r="L201">
        <v>78</v>
      </c>
      <c r="M201">
        <v>46</v>
      </c>
      <c r="N201" s="1">
        <v>2515</v>
      </c>
      <c r="O201">
        <v>1</v>
      </c>
      <c r="P201">
        <v>0</v>
      </c>
      <c r="Q201">
        <v>171</v>
      </c>
      <c r="R201" t="s">
        <v>30</v>
      </c>
      <c r="S201" t="s">
        <v>27</v>
      </c>
      <c r="T201">
        <v>55</v>
      </c>
      <c r="U201">
        <v>10</v>
      </c>
      <c r="V201">
        <v>85</v>
      </c>
      <c r="W201">
        <v>7</v>
      </c>
      <c r="X201">
        <v>0</v>
      </c>
      <c r="Y201">
        <v>8</v>
      </c>
      <c r="Z201">
        <v>20</v>
      </c>
    </row>
    <row r="202" spans="1:26" x14ac:dyDescent="0.25">
      <c r="A202" t="s">
        <v>270</v>
      </c>
      <c r="B202" t="s">
        <v>61</v>
      </c>
      <c r="C202" t="str">
        <f>raw_data[[#This Row],[track_name]]&amp;" | " &amp; raw_data[[#This Row],[artist(s)_name]]</f>
        <v>Watermelon Sugar | Harry Styles</v>
      </c>
      <c r="D202">
        <v>1</v>
      </c>
      <c r="E202">
        <v>2019</v>
      </c>
      <c r="F202">
        <v>11</v>
      </c>
      <c r="G202">
        <v>17</v>
      </c>
      <c r="H202" s="7">
        <f>DATE(raw_data[[#This Row],[released_year]],raw_data[[#This Row],[released_month]],raw_data[[#This Row],[released_day]])</f>
        <v>43786</v>
      </c>
      <c r="I202">
        <v>21915</v>
      </c>
      <c r="J202">
        <v>34</v>
      </c>
      <c r="K202">
        <v>2322580122</v>
      </c>
      <c r="L202">
        <v>437</v>
      </c>
      <c r="M202">
        <v>115</v>
      </c>
      <c r="N202" s="1">
        <v>1212</v>
      </c>
      <c r="O202">
        <v>12</v>
      </c>
      <c r="Q202">
        <v>95</v>
      </c>
      <c r="S202" t="s">
        <v>27</v>
      </c>
      <c r="T202">
        <v>55</v>
      </c>
      <c r="U202">
        <v>56</v>
      </c>
      <c r="V202">
        <v>82</v>
      </c>
      <c r="W202">
        <v>12</v>
      </c>
      <c r="X202">
        <v>0</v>
      </c>
      <c r="Y202">
        <v>34</v>
      </c>
      <c r="Z202">
        <v>5</v>
      </c>
    </row>
    <row r="203" spans="1:26" x14ac:dyDescent="0.25">
      <c r="A203" t="s">
        <v>1303</v>
      </c>
      <c r="B203" t="s">
        <v>94</v>
      </c>
      <c r="C203" t="str">
        <f>raw_data[[#This Row],[track_name]]&amp;" | " &amp; raw_data[[#This Row],[artist(s)_name]]</f>
        <v>Angel Baby | Troye Sivan</v>
      </c>
      <c r="D203">
        <v>1</v>
      </c>
      <c r="E203">
        <v>2021</v>
      </c>
      <c r="F203">
        <v>9</v>
      </c>
      <c r="G203">
        <v>9</v>
      </c>
      <c r="H203" s="7">
        <f>DATE(raw_data[[#This Row],[released_year]],raw_data[[#This Row],[released_month]],raw_data[[#This Row],[released_day]])</f>
        <v>44448</v>
      </c>
      <c r="I203">
        <v>1959</v>
      </c>
      <c r="J203">
        <v>9</v>
      </c>
      <c r="K203">
        <v>408843328</v>
      </c>
      <c r="L203">
        <v>52</v>
      </c>
      <c r="M203">
        <v>25</v>
      </c>
      <c r="N203">
        <v>32</v>
      </c>
      <c r="O203">
        <v>0</v>
      </c>
      <c r="P203">
        <v>10</v>
      </c>
      <c r="Q203">
        <v>145</v>
      </c>
      <c r="R203" t="s">
        <v>26</v>
      </c>
      <c r="S203" t="s">
        <v>27</v>
      </c>
      <c r="T203">
        <v>56</v>
      </c>
      <c r="U203">
        <v>41</v>
      </c>
      <c r="V203">
        <v>57</v>
      </c>
      <c r="W203">
        <v>1</v>
      </c>
      <c r="X203">
        <v>0</v>
      </c>
      <c r="Y203">
        <v>13</v>
      </c>
      <c r="Z203">
        <v>3</v>
      </c>
    </row>
    <row r="204" spans="1:26" x14ac:dyDescent="0.25">
      <c r="A204" t="s">
        <v>1529</v>
      </c>
      <c r="B204" t="s">
        <v>1530</v>
      </c>
      <c r="C204" t="str">
        <f>raw_data[[#This Row],[track_name]]&amp;" | " &amp; raw_data[[#This Row],[artist(s)_name]]</f>
        <v>Come Back Home - From "Purple Hearts" | Sofia Carson</v>
      </c>
      <c r="D204">
        <v>1</v>
      </c>
      <c r="E204">
        <v>2022</v>
      </c>
      <c r="F204">
        <v>7</v>
      </c>
      <c r="G204">
        <v>12</v>
      </c>
      <c r="H204" s="7">
        <f>DATE(raw_data[[#This Row],[released_year]],raw_data[[#This Row],[released_month]],raw_data[[#This Row],[released_day]])</f>
        <v>44754</v>
      </c>
      <c r="I204">
        <v>367</v>
      </c>
      <c r="J204">
        <v>0</v>
      </c>
      <c r="K204">
        <v>97610446</v>
      </c>
      <c r="L204">
        <v>28</v>
      </c>
      <c r="M204">
        <v>67</v>
      </c>
      <c r="N204">
        <v>195</v>
      </c>
      <c r="O204">
        <v>0</v>
      </c>
      <c r="P204">
        <v>0</v>
      </c>
      <c r="Q204">
        <v>145</v>
      </c>
      <c r="R204" t="s">
        <v>73</v>
      </c>
      <c r="S204" t="s">
        <v>27</v>
      </c>
      <c r="T204">
        <v>56</v>
      </c>
      <c r="U204">
        <v>43</v>
      </c>
      <c r="V204">
        <v>53</v>
      </c>
      <c r="W204">
        <v>24</v>
      </c>
      <c r="X204">
        <v>0</v>
      </c>
      <c r="Y204">
        <v>12</v>
      </c>
      <c r="Z204">
        <v>4</v>
      </c>
    </row>
    <row r="205" spans="1:26" x14ac:dyDescent="0.25">
      <c r="A205" t="s">
        <v>1340</v>
      </c>
      <c r="B205" t="s">
        <v>38</v>
      </c>
      <c r="C205" t="str">
        <f>raw_data[[#This Row],[track_name]]&amp;" | " &amp; raw_data[[#This Row],[artist(s)_name]]</f>
        <v>Despuï¿½ï¿½s de la P | Bad Bunny</v>
      </c>
      <c r="D205">
        <v>1</v>
      </c>
      <c r="E205">
        <v>2022</v>
      </c>
      <c r="F205">
        <v>5</v>
      </c>
      <c r="G205">
        <v>6</v>
      </c>
      <c r="H205" s="7">
        <f>DATE(raw_data[[#This Row],[released_year]],raw_data[[#This Row],[released_month]],raw_data[[#This Row],[released_day]])</f>
        <v>44687</v>
      </c>
      <c r="I205">
        <v>2229</v>
      </c>
      <c r="J205">
        <v>0</v>
      </c>
      <c r="K205">
        <v>461558540</v>
      </c>
      <c r="L205">
        <v>27</v>
      </c>
      <c r="M205">
        <v>44</v>
      </c>
      <c r="N205">
        <v>24</v>
      </c>
      <c r="O205">
        <v>0</v>
      </c>
      <c r="P205">
        <v>5</v>
      </c>
      <c r="Q205">
        <v>78</v>
      </c>
      <c r="R205" t="s">
        <v>33</v>
      </c>
      <c r="S205" t="s">
        <v>27</v>
      </c>
      <c r="T205">
        <v>56</v>
      </c>
      <c r="U205">
        <v>61</v>
      </c>
      <c r="V205">
        <v>90</v>
      </c>
      <c r="W205">
        <v>36</v>
      </c>
      <c r="X205">
        <v>0</v>
      </c>
      <c r="Y205">
        <v>18</v>
      </c>
      <c r="Z205">
        <v>31</v>
      </c>
    </row>
    <row r="206" spans="1:26" x14ac:dyDescent="0.25">
      <c r="A206" t="s">
        <v>110</v>
      </c>
      <c r="B206" t="s">
        <v>111</v>
      </c>
      <c r="C206" t="str">
        <f>raw_data[[#This Row],[track_name]]&amp;" | " &amp; raw_data[[#This Row],[artist(s)_name]]</f>
        <v>El Azul | Junior H, Peso Pluma</v>
      </c>
      <c r="D206">
        <v>2</v>
      </c>
      <c r="E206">
        <v>2023</v>
      </c>
      <c r="F206">
        <v>2</v>
      </c>
      <c r="G206">
        <v>10</v>
      </c>
      <c r="H206" s="7">
        <f>DATE(raw_data[[#This Row],[released_year]],raw_data[[#This Row],[released_month]],raw_data[[#This Row],[released_day]])</f>
        <v>44967</v>
      </c>
      <c r="I206">
        <v>692</v>
      </c>
      <c r="J206">
        <v>25</v>
      </c>
      <c r="K206">
        <v>354495408</v>
      </c>
      <c r="L206">
        <v>10</v>
      </c>
      <c r="M206">
        <v>107</v>
      </c>
      <c r="N206">
        <v>6</v>
      </c>
      <c r="O206">
        <v>3</v>
      </c>
      <c r="P206">
        <v>62</v>
      </c>
      <c r="Q206">
        <v>144</v>
      </c>
      <c r="R206" t="s">
        <v>36</v>
      </c>
      <c r="S206" t="s">
        <v>39</v>
      </c>
      <c r="T206">
        <v>56</v>
      </c>
      <c r="U206">
        <v>84</v>
      </c>
      <c r="V206">
        <v>65</v>
      </c>
      <c r="W206">
        <v>23</v>
      </c>
      <c r="X206">
        <v>0</v>
      </c>
      <c r="Y206">
        <v>10</v>
      </c>
      <c r="Z206">
        <v>6</v>
      </c>
    </row>
    <row r="207" spans="1:26" x14ac:dyDescent="0.25">
      <c r="A207" t="s">
        <v>631</v>
      </c>
      <c r="B207" t="s">
        <v>90</v>
      </c>
      <c r="C207" t="str">
        <f>raw_data[[#This Row],[track_name]]&amp;" | " &amp; raw_data[[#This Row],[artist(s)_name]]</f>
        <v>Everything I Love | Morgan Wallen</v>
      </c>
      <c r="D207">
        <v>1</v>
      </c>
      <c r="E207">
        <v>2023</v>
      </c>
      <c r="F207">
        <v>1</v>
      </c>
      <c r="G207">
        <v>31</v>
      </c>
      <c r="H207" s="7">
        <f>DATE(raw_data[[#This Row],[released_year]],raw_data[[#This Row],[released_month]],raw_data[[#This Row],[released_day]])</f>
        <v>44957</v>
      </c>
      <c r="I207">
        <v>579</v>
      </c>
      <c r="J207">
        <v>0</v>
      </c>
      <c r="K207">
        <v>95623148</v>
      </c>
      <c r="L207">
        <v>11</v>
      </c>
      <c r="M207">
        <v>54</v>
      </c>
      <c r="N207">
        <v>0</v>
      </c>
      <c r="O207">
        <v>0</v>
      </c>
      <c r="P207">
        <v>103</v>
      </c>
      <c r="Q207">
        <v>104</v>
      </c>
      <c r="R207" t="s">
        <v>64</v>
      </c>
      <c r="S207" t="s">
        <v>27</v>
      </c>
      <c r="T207">
        <v>56</v>
      </c>
      <c r="U207">
        <v>72</v>
      </c>
      <c r="V207">
        <v>85</v>
      </c>
      <c r="W207">
        <v>0</v>
      </c>
      <c r="X207">
        <v>0</v>
      </c>
      <c r="Y207">
        <v>15</v>
      </c>
      <c r="Z207">
        <v>3</v>
      </c>
    </row>
    <row r="208" spans="1:26" x14ac:dyDescent="0.25">
      <c r="A208" t="s">
        <v>1221</v>
      </c>
      <c r="B208" t="s">
        <v>499</v>
      </c>
      <c r="C208" t="str">
        <f>raw_data[[#This Row],[track_name]]&amp;" | " &amp; raw_data[[#This Row],[artist(s)_name]]</f>
        <v>Forever | Labrinth</v>
      </c>
      <c r="D208">
        <v>1</v>
      </c>
      <c r="E208">
        <v>2019</v>
      </c>
      <c r="F208">
        <v>10</v>
      </c>
      <c r="G208">
        <v>4</v>
      </c>
      <c r="H208" s="7">
        <f>DATE(raw_data[[#This Row],[released_year]],raw_data[[#This Row],[released_month]],raw_data[[#This Row],[released_day]])</f>
        <v>43742</v>
      </c>
      <c r="I208">
        <v>3618</v>
      </c>
      <c r="J208">
        <v>0</v>
      </c>
      <c r="K208">
        <v>282883169</v>
      </c>
      <c r="L208">
        <v>21</v>
      </c>
      <c r="M208">
        <v>86</v>
      </c>
      <c r="N208">
        <v>138</v>
      </c>
      <c r="O208">
        <v>0</v>
      </c>
      <c r="P208">
        <v>2</v>
      </c>
      <c r="Q208">
        <v>80</v>
      </c>
      <c r="R208" t="s">
        <v>100</v>
      </c>
      <c r="S208" t="s">
        <v>39</v>
      </c>
      <c r="T208">
        <v>56</v>
      </c>
      <c r="U208">
        <v>19</v>
      </c>
      <c r="V208">
        <v>46</v>
      </c>
      <c r="W208">
        <v>92</v>
      </c>
      <c r="X208">
        <v>72</v>
      </c>
      <c r="Y208">
        <v>11</v>
      </c>
      <c r="Z208">
        <v>3</v>
      </c>
    </row>
    <row r="209" spans="1:26" x14ac:dyDescent="0.25">
      <c r="A209" t="s">
        <v>921</v>
      </c>
      <c r="B209" t="s">
        <v>32</v>
      </c>
      <c r="C209" t="str">
        <f>raw_data[[#This Row],[track_name]]&amp;" | " &amp; raw_data[[#This Row],[artist(s)_name]]</f>
        <v>good 4 u | Olivia Rodrigo</v>
      </c>
      <c r="D209">
        <v>1</v>
      </c>
      <c r="E209">
        <v>2021</v>
      </c>
      <c r="F209">
        <v>5</v>
      </c>
      <c r="G209">
        <v>14</v>
      </c>
      <c r="H209" s="7">
        <f>DATE(raw_data[[#This Row],[released_year]],raw_data[[#This Row],[released_month]],raw_data[[#This Row],[released_day]])</f>
        <v>44330</v>
      </c>
      <c r="I209">
        <v>15563</v>
      </c>
      <c r="J209">
        <v>6</v>
      </c>
      <c r="K209">
        <v>1887039593</v>
      </c>
      <c r="L209">
        <v>259</v>
      </c>
      <c r="M209">
        <v>55</v>
      </c>
      <c r="N209">
        <v>461</v>
      </c>
      <c r="O209">
        <v>1</v>
      </c>
      <c r="Q209">
        <v>166</v>
      </c>
      <c r="R209" t="s">
        <v>53</v>
      </c>
      <c r="S209" t="s">
        <v>39</v>
      </c>
      <c r="T209">
        <v>56</v>
      </c>
      <c r="U209">
        <v>68</v>
      </c>
      <c r="V209">
        <v>66</v>
      </c>
      <c r="W209">
        <v>28</v>
      </c>
      <c r="X209">
        <v>0</v>
      </c>
      <c r="Y209">
        <v>11</v>
      </c>
      <c r="Z209">
        <v>18</v>
      </c>
    </row>
    <row r="210" spans="1:26" x14ac:dyDescent="0.25">
      <c r="A210" t="s">
        <v>114</v>
      </c>
      <c r="B210" t="s">
        <v>115</v>
      </c>
      <c r="C210" t="str">
        <f>raw_data[[#This Row],[track_name]]&amp;" | " &amp; raw_data[[#This Row],[artist(s)_name]]</f>
        <v>I'm Good (Blue) | Bebe Rexha, David Guetta</v>
      </c>
      <c r="D210">
        <v>2</v>
      </c>
      <c r="E210">
        <v>2022</v>
      </c>
      <c r="F210">
        <v>8</v>
      </c>
      <c r="G210">
        <v>26</v>
      </c>
      <c r="H210" s="7">
        <f>DATE(raw_data[[#This Row],[released_year]],raw_data[[#This Row],[released_month]],raw_data[[#This Row],[released_day]])</f>
        <v>44799</v>
      </c>
      <c r="I210">
        <v>12482</v>
      </c>
      <c r="J210">
        <v>80</v>
      </c>
      <c r="K210">
        <v>1109433169</v>
      </c>
      <c r="L210">
        <v>291</v>
      </c>
      <c r="M210">
        <v>184</v>
      </c>
      <c r="N210">
        <v>537</v>
      </c>
      <c r="O210">
        <v>45</v>
      </c>
      <c r="P210">
        <v>727</v>
      </c>
      <c r="Q210">
        <v>128</v>
      </c>
      <c r="R210" t="s">
        <v>73</v>
      </c>
      <c r="S210" t="s">
        <v>39</v>
      </c>
      <c r="T210">
        <v>56</v>
      </c>
      <c r="U210">
        <v>38</v>
      </c>
      <c r="V210">
        <v>97</v>
      </c>
      <c r="W210">
        <v>4</v>
      </c>
      <c r="X210">
        <v>0</v>
      </c>
      <c r="Y210">
        <v>35</v>
      </c>
      <c r="Z210">
        <v>4</v>
      </c>
    </row>
    <row r="211" spans="1:26" x14ac:dyDescent="0.25">
      <c r="A211" t="s">
        <v>993</v>
      </c>
      <c r="B211" t="s">
        <v>994</v>
      </c>
      <c r="C211" t="str">
        <f>raw_data[[#This Row],[track_name]]&amp;" | " &amp; raw_data[[#This Row],[artist(s)_name]]</f>
        <v>Lï¿½ï¿½ï¿ | Stromae</v>
      </c>
      <c r="D211">
        <v>1</v>
      </c>
      <c r="E211">
        <v>2022</v>
      </c>
      <c r="F211">
        <v>1</v>
      </c>
      <c r="G211">
        <v>9</v>
      </c>
      <c r="H211" s="7">
        <f>DATE(raw_data[[#This Row],[released_year]],raw_data[[#This Row],[released_month]],raw_data[[#This Row],[released_day]])</f>
        <v>44570</v>
      </c>
      <c r="I211">
        <v>2035</v>
      </c>
      <c r="J211">
        <v>0</v>
      </c>
      <c r="K211">
        <v>108809090</v>
      </c>
      <c r="L211">
        <v>41</v>
      </c>
      <c r="M211">
        <v>122</v>
      </c>
      <c r="N211">
        <v>394</v>
      </c>
      <c r="O211">
        <v>0</v>
      </c>
      <c r="P211">
        <v>2</v>
      </c>
      <c r="Q211">
        <v>88</v>
      </c>
      <c r="R211" t="s">
        <v>50</v>
      </c>
      <c r="S211" t="s">
        <v>39</v>
      </c>
      <c r="T211">
        <v>56</v>
      </c>
      <c r="U211">
        <v>58</v>
      </c>
      <c r="V211">
        <v>55</v>
      </c>
      <c r="W211">
        <v>35</v>
      </c>
      <c r="X211">
        <v>0</v>
      </c>
      <c r="Y211">
        <v>23</v>
      </c>
      <c r="Z211">
        <v>11</v>
      </c>
    </row>
    <row r="212" spans="1:26" x14ac:dyDescent="0.25">
      <c r="A212" t="s">
        <v>1441</v>
      </c>
      <c r="B212" t="s">
        <v>61</v>
      </c>
      <c r="C212" t="str">
        <f>raw_data[[#This Row],[track_name]]&amp;" | " &amp; raw_data[[#This Row],[artist(s)_name]]</f>
        <v>Little Freak | Harry Styles</v>
      </c>
      <c r="D212">
        <v>1</v>
      </c>
      <c r="E212">
        <v>2022</v>
      </c>
      <c r="F212">
        <v>5</v>
      </c>
      <c r="G212">
        <v>20</v>
      </c>
      <c r="H212" s="7">
        <f>DATE(raw_data[[#This Row],[released_year]],raw_data[[#This Row],[released_month]],raw_data[[#This Row],[released_day]])</f>
        <v>44701</v>
      </c>
      <c r="I212">
        <v>2302</v>
      </c>
      <c r="J212">
        <v>0</v>
      </c>
      <c r="K212">
        <v>273194684</v>
      </c>
      <c r="L212">
        <v>20</v>
      </c>
      <c r="M212">
        <v>3</v>
      </c>
      <c r="N212">
        <v>39</v>
      </c>
      <c r="O212">
        <v>0</v>
      </c>
      <c r="P212">
        <v>0</v>
      </c>
      <c r="Q212">
        <v>142</v>
      </c>
      <c r="R212" t="s">
        <v>215</v>
      </c>
      <c r="S212" t="s">
        <v>27</v>
      </c>
      <c r="T212">
        <v>56</v>
      </c>
      <c r="U212">
        <v>40</v>
      </c>
      <c r="V212">
        <v>54</v>
      </c>
      <c r="W212">
        <v>72</v>
      </c>
      <c r="X212">
        <v>0</v>
      </c>
      <c r="Y212">
        <v>10</v>
      </c>
      <c r="Z212">
        <v>4</v>
      </c>
    </row>
    <row r="213" spans="1:26" x14ac:dyDescent="0.25">
      <c r="A213" t="s">
        <v>699</v>
      </c>
      <c r="B213" t="s">
        <v>531</v>
      </c>
      <c r="C213" t="str">
        <f>raw_data[[#This Row],[track_name]]&amp;" | " &amp; raw_data[[#This Row],[artist(s)_name]]</f>
        <v>LLYLM | ROSALï¿½</v>
      </c>
      <c r="D213">
        <v>1</v>
      </c>
      <c r="E213">
        <v>2023</v>
      </c>
      <c r="F213">
        <v>1</v>
      </c>
      <c r="G213">
        <v>27</v>
      </c>
      <c r="H213" s="7">
        <f>DATE(raw_data[[#This Row],[released_year]],raw_data[[#This Row],[released_month]],raw_data[[#This Row],[released_day]])</f>
        <v>44953</v>
      </c>
      <c r="I213">
        <v>1838</v>
      </c>
      <c r="J213">
        <v>0</v>
      </c>
      <c r="K213">
        <v>124988687</v>
      </c>
      <c r="L213">
        <v>105</v>
      </c>
      <c r="M213">
        <v>41</v>
      </c>
      <c r="N213">
        <v>114</v>
      </c>
      <c r="O213">
        <v>1</v>
      </c>
      <c r="P213">
        <v>59</v>
      </c>
      <c r="Q213">
        <v>170</v>
      </c>
      <c r="R213" t="s">
        <v>53</v>
      </c>
      <c r="S213" t="s">
        <v>39</v>
      </c>
      <c r="T213">
        <v>56</v>
      </c>
      <c r="U213">
        <v>56</v>
      </c>
      <c r="V213">
        <v>63</v>
      </c>
      <c r="W213">
        <v>13</v>
      </c>
      <c r="X213">
        <v>0</v>
      </c>
      <c r="Y213">
        <v>19</v>
      </c>
      <c r="Z213">
        <v>27</v>
      </c>
    </row>
    <row r="214" spans="1:26" x14ac:dyDescent="0.25">
      <c r="A214" t="s">
        <v>1451</v>
      </c>
      <c r="B214" t="s">
        <v>61</v>
      </c>
      <c r="C214" t="str">
        <f>raw_data[[#This Row],[track_name]]&amp;" | " &amp; raw_data[[#This Row],[artist(s)_name]]</f>
        <v>Love Of My Life | Harry Styles</v>
      </c>
      <c r="D214">
        <v>1</v>
      </c>
      <c r="E214">
        <v>2022</v>
      </c>
      <c r="F214">
        <v>5</v>
      </c>
      <c r="G214">
        <v>20</v>
      </c>
      <c r="H214" s="7">
        <f>DATE(raw_data[[#This Row],[released_year]],raw_data[[#This Row],[released_month]],raw_data[[#This Row],[released_day]])</f>
        <v>44701</v>
      </c>
      <c r="I214">
        <v>1933</v>
      </c>
      <c r="J214">
        <v>0</v>
      </c>
      <c r="K214">
        <v>233671263</v>
      </c>
      <c r="L214">
        <v>13</v>
      </c>
      <c r="M214">
        <v>2</v>
      </c>
      <c r="N214">
        <v>31</v>
      </c>
      <c r="O214">
        <v>0</v>
      </c>
      <c r="P214">
        <v>0</v>
      </c>
      <c r="Q214">
        <v>118</v>
      </c>
      <c r="R214" t="s">
        <v>73</v>
      </c>
      <c r="S214" t="s">
        <v>27</v>
      </c>
      <c r="T214">
        <v>56</v>
      </c>
      <c r="U214">
        <v>20</v>
      </c>
      <c r="V214">
        <v>54</v>
      </c>
      <c r="W214">
        <v>67</v>
      </c>
      <c r="X214">
        <v>0</v>
      </c>
      <c r="Y214">
        <v>6</v>
      </c>
      <c r="Z214">
        <v>5</v>
      </c>
    </row>
    <row r="215" spans="1:26" x14ac:dyDescent="0.25">
      <c r="A215" t="s">
        <v>539</v>
      </c>
      <c r="B215" t="s">
        <v>540</v>
      </c>
      <c r="C215" t="str">
        <f>raw_data[[#This Row],[track_name]]&amp;" | " &amp; raw_data[[#This Row],[artist(s)_name]]</f>
        <v>Lovers Rock | TV Girl</v>
      </c>
      <c r="D215">
        <v>1</v>
      </c>
      <c r="E215">
        <v>2014</v>
      </c>
      <c r="F215">
        <v>6</v>
      </c>
      <c r="G215">
        <v>5</v>
      </c>
      <c r="H215" s="7">
        <f>DATE(raw_data[[#This Row],[released_year]],raw_data[[#This Row],[released_month]],raw_data[[#This Row],[released_day]])</f>
        <v>41795</v>
      </c>
      <c r="I215">
        <v>6339</v>
      </c>
      <c r="J215">
        <v>13</v>
      </c>
      <c r="K215">
        <v>466231982</v>
      </c>
      <c r="L215">
        <v>3</v>
      </c>
      <c r="M215">
        <v>1</v>
      </c>
      <c r="N215">
        <v>36</v>
      </c>
      <c r="O215">
        <v>1</v>
      </c>
      <c r="P215">
        <v>37</v>
      </c>
      <c r="Q215">
        <v>105</v>
      </c>
      <c r="R215" t="s">
        <v>33</v>
      </c>
      <c r="S215" t="s">
        <v>39</v>
      </c>
      <c r="T215">
        <v>56</v>
      </c>
      <c r="U215">
        <v>57</v>
      </c>
      <c r="V215">
        <v>87</v>
      </c>
      <c r="W215">
        <v>0</v>
      </c>
      <c r="X215">
        <v>1</v>
      </c>
      <c r="Y215">
        <v>10</v>
      </c>
      <c r="Z215">
        <v>4</v>
      </c>
    </row>
    <row r="216" spans="1:26" x14ac:dyDescent="0.25">
      <c r="A216" t="s">
        <v>1468</v>
      </c>
      <c r="B216" t="s">
        <v>1469</v>
      </c>
      <c r="C216" t="str">
        <f>raw_data[[#This Row],[track_name]]&amp;" | " &amp; raw_data[[#This Row],[artist(s)_name]]</f>
        <v>Me and Your Mama | Childish Gambino</v>
      </c>
      <c r="D216">
        <v>1</v>
      </c>
      <c r="E216">
        <v>2016</v>
      </c>
      <c r="F216">
        <v>11</v>
      </c>
      <c r="G216">
        <v>10</v>
      </c>
      <c r="H216" s="7">
        <f>DATE(raw_data[[#This Row],[released_year]],raw_data[[#This Row],[released_month]],raw_data[[#This Row],[released_day]])</f>
        <v>42684</v>
      </c>
      <c r="I216">
        <v>8775</v>
      </c>
      <c r="J216">
        <v>0</v>
      </c>
      <c r="K216">
        <v>445590495</v>
      </c>
      <c r="L216">
        <v>33</v>
      </c>
      <c r="M216">
        <v>60</v>
      </c>
      <c r="N216">
        <v>107</v>
      </c>
      <c r="O216">
        <v>1</v>
      </c>
      <c r="P216">
        <v>0</v>
      </c>
      <c r="Q216">
        <v>118</v>
      </c>
      <c r="R216" t="s">
        <v>33</v>
      </c>
      <c r="S216" t="s">
        <v>27</v>
      </c>
      <c r="T216">
        <v>56</v>
      </c>
      <c r="U216">
        <v>25</v>
      </c>
      <c r="V216">
        <v>45</v>
      </c>
      <c r="W216">
        <v>1</v>
      </c>
      <c r="X216">
        <v>3</v>
      </c>
      <c r="Y216">
        <v>7</v>
      </c>
      <c r="Z216">
        <v>3</v>
      </c>
    </row>
    <row r="217" spans="1:26" x14ac:dyDescent="0.25">
      <c r="A217" t="s">
        <v>951</v>
      </c>
      <c r="B217" t="s">
        <v>952</v>
      </c>
      <c r="C217" t="str">
        <f>raw_data[[#This Row],[track_name]]&amp;" | " &amp; raw_data[[#This Row],[artist(s)_name]]</f>
        <v>Moth To A Flame (with The Weeknd) | The Weeknd, Swedish House Mafia</v>
      </c>
      <c r="D217">
        <v>2</v>
      </c>
      <c r="E217">
        <v>2021</v>
      </c>
      <c r="F217">
        <v>10</v>
      </c>
      <c r="G217">
        <v>22</v>
      </c>
      <c r="H217" s="7">
        <f>DATE(raw_data[[#This Row],[released_year]],raw_data[[#This Row],[released_month]],raw_data[[#This Row],[released_day]])</f>
        <v>44491</v>
      </c>
      <c r="I217">
        <v>7495</v>
      </c>
      <c r="J217">
        <v>17</v>
      </c>
      <c r="K217">
        <v>611994237</v>
      </c>
      <c r="L217">
        <v>114</v>
      </c>
      <c r="M217">
        <v>172</v>
      </c>
      <c r="N217">
        <v>284</v>
      </c>
      <c r="O217">
        <v>2</v>
      </c>
      <c r="Q217">
        <v>120</v>
      </c>
      <c r="S217" t="s">
        <v>39</v>
      </c>
      <c r="T217">
        <v>56</v>
      </c>
      <c r="U217">
        <v>16</v>
      </c>
      <c r="V217">
        <v>67</v>
      </c>
      <c r="W217">
        <v>0</v>
      </c>
      <c r="X217">
        <v>0</v>
      </c>
      <c r="Y217">
        <v>11</v>
      </c>
      <c r="Z217">
        <v>4</v>
      </c>
    </row>
    <row r="218" spans="1:26" x14ac:dyDescent="0.25">
      <c r="A218" t="s">
        <v>162</v>
      </c>
      <c r="B218" t="s">
        <v>163</v>
      </c>
      <c r="C218" t="str">
        <f>raw_data[[#This Row],[track_name]]&amp;" | " &amp; raw_data[[#This Row],[artist(s)_name]]</f>
        <v>Overdrive | Post Malone</v>
      </c>
      <c r="D218">
        <v>1</v>
      </c>
      <c r="E218">
        <v>2023</v>
      </c>
      <c r="F218">
        <v>7</v>
      </c>
      <c r="G218">
        <v>14</v>
      </c>
      <c r="H218" s="7">
        <f>DATE(raw_data[[#This Row],[released_year]],raw_data[[#This Row],[released_month]],raw_data[[#This Row],[released_day]])</f>
        <v>45121</v>
      </c>
      <c r="I218">
        <v>410</v>
      </c>
      <c r="J218">
        <v>36</v>
      </c>
      <c r="K218">
        <v>14780425</v>
      </c>
      <c r="L218">
        <v>36</v>
      </c>
      <c r="M218">
        <v>32</v>
      </c>
      <c r="N218">
        <v>31</v>
      </c>
      <c r="O218">
        <v>1</v>
      </c>
      <c r="P218">
        <v>26</v>
      </c>
      <c r="Q218">
        <v>140</v>
      </c>
      <c r="R218" t="s">
        <v>30</v>
      </c>
      <c r="S218" t="s">
        <v>27</v>
      </c>
      <c r="T218">
        <v>56</v>
      </c>
      <c r="U218">
        <v>48</v>
      </c>
      <c r="V218">
        <v>73</v>
      </c>
      <c r="W218">
        <v>0</v>
      </c>
      <c r="X218">
        <v>0</v>
      </c>
      <c r="Y218">
        <v>35</v>
      </c>
      <c r="Z218">
        <v>4</v>
      </c>
    </row>
    <row r="219" spans="1:26" x14ac:dyDescent="0.25">
      <c r="A219" t="s">
        <v>398</v>
      </c>
      <c r="B219" t="s">
        <v>399</v>
      </c>
      <c r="C219" t="str">
        <f>raw_data[[#This Row],[track_name]]&amp;" | " &amp; raw_data[[#This Row],[artist(s)_name]]</f>
        <v>Phir Aur Kya Chahiye (From "Zara Hatke Zara Bachke") | Arijit Singh, Sachin-Jigar, Amitabha Bhattacharya</v>
      </c>
      <c r="D219">
        <v>3</v>
      </c>
      <c r="E219">
        <v>2023</v>
      </c>
      <c r="F219">
        <v>5</v>
      </c>
      <c r="G219">
        <v>15</v>
      </c>
      <c r="H219" s="7">
        <f>DATE(raw_data[[#This Row],[released_year]],raw_data[[#This Row],[released_month]],raw_data[[#This Row],[released_day]])</f>
        <v>45061</v>
      </c>
      <c r="I219">
        <v>178</v>
      </c>
      <c r="J219">
        <v>6</v>
      </c>
      <c r="K219">
        <v>64533040</v>
      </c>
      <c r="L219">
        <v>6</v>
      </c>
      <c r="M219">
        <v>71</v>
      </c>
      <c r="N219">
        <v>1</v>
      </c>
      <c r="O219">
        <v>0</v>
      </c>
      <c r="P219">
        <v>31</v>
      </c>
      <c r="Q219">
        <v>100</v>
      </c>
      <c r="R219" t="s">
        <v>100</v>
      </c>
      <c r="S219" t="s">
        <v>27</v>
      </c>
      <c r="T219">
        <v>56</v>
      </c>
      <c r="U219">
        <v>53</v>
      </c>
      <c r="V219">
        <v>55</v>
      </c>
      <c r="W219">
        <v>53</v>
      </c>
      <c r="X219">
        <v>0</v>
      </c>
      <c r="Y219">
        <v>12</v>
      </c>
      <c r="Z219">
        <v>4</v>
      </c>
    </row>
    <row r="220" spans="1:26" x14ac:dyDescent="0.25">
      <c r="A220" t="s">
        <v>473</v>
      </c>
      <c r="B220" t="s">
        <v>319</v>
      </c>
      <c r="C220" t="str">
        <f>raw_data[[#This Row],[track_name]]&amp;" | " &amp; raw_data[[#This Row],[artist(s)_name]]</f>
        <v>Rich Flex | Drake, 21 Savage</v>
      </c>
      <c r="D220">
        <v>2</v>
      </c>
      <c r="E220">
        <v>2022</v>
      </c>
      <c r="F220">
        <v>11</v>
      </c>
      <c r="G220">
        <v>4</v>
      </c>
      <c r="H220" s="7">
        <f>DATE(raw_data[[#This Row],[released_year]],raw_data[[#This Row],[released_month]],raw_data[[#This Row],[released_day]])</f>
        <v>44869</v>
      </c>
      <c r="I220">
        <v>4657</v>
      </c>
      <c r="J220">
        <v>18</v>
      </c>
      <c r="K220">
        <v>573633020</v>
      </c>
      <c r="L220">
        <v>84</v>
      </c>
      <c r="M220">
        <v>84</v>
      </c>
      <c r="N220">
        <v>42</v>
      </c>
      <c r="O220">
        <v>0</v>
      </c>
      <c r="P220">
        <v>23</v>
      </c>
      <c r="Q220">
        <v>153</v>
      </c>
      <c r="R220" t="s">
        <v>26</v>
      </c>
      <c r="S220" t="s">
        <v>39</v>
      </c>
      <c r="T220">
        <v>56</v>
      </c>
      <c r="U220">
        <v>42</v>
      </c>
      <c r="V220">
        <v>52</v>
      </c>
      <c r="W220">
        <v>5</v>
      </c>
      <c r="X220">
        <v>0</v>
      </c>
      <c r="Y220">
        <v>36</v>
      </c>
      <c r="Z220">
        <v>24</v>
      </c>
    </row>
    <row r="221" spans="1:26" x14ac:dyDescent="0.25">
      <c r="A221" t="s">
        <v>288</v>
      </c>
      <c r="B221" t="s">
        <v>178</v>
      </c>
      <c r="C221" t="str">
        <f>raw_data[[#This Row],[track_name]]&amp;" | " &amp; raw_data[[#This Row],[artist(s)_name]]</f>
        <v>Romantic Homicide | d4vd</v>
      </c>
      <c r="D221">
        <v>1</v>
      </c>
      <c r="E221">
        <v>2022</v>
      </c>
      <c r="F221">
        <v>7</v>
      </c>
      <c r="G221">
        <v>20</v>
      </c>
      <c r="H221" s="7">
        <f>DATE(raw_data[[#This Row],[released_year]],raw_data[[#This Row],[released_month]],raw_data[[#This Row],[released_day]])</f>
        <v>44762</v>
      </c>
      <c r="I221">
        <v>2335</v>
      </c>
      <c r="J221">
        <v>23</v>
      </c>
      <c r="K221">
        <v>681583126</v>
      </c>
      <c r="L221">
        <v>82</v>
      </c>
      <c r="M221">
        <v>55</v>
      </c>
      <c r="N221">
        <v>50</v>
      </c>
      <c r="O221">
        <v>0</v>
      </c>
      <c r="P221">
        <v>9</v>
      </c>
      <c r="Q221">
        <v>132</v>
      </c>
      <c r="R221" t="s">
        <v>53</v>
      </c>
      <c r="S221" t="s">
        <v>27</v>
      </c>
      <c r="T221">
        <v>56</v>
      </c>
      <c r="U221">
        <v>20</v>
      </c>
      <c r="V221">
        <v>55</v>
      </c>
      <c r="W221">
        <v>45</v>
      </c>
      <c r="X221">
        <v>1</v>
      </c>
      <c r="Y221">
        <v>32</v>
      </c>
      <c r="Z221">
        <v>3</v>
      </c>
    </row>
    <row r="222" spans="1:26" x14ac:dyDescent="0.25">
      <c r="A222" t="s">
        <v>1136</v>
      </c>
      <c r="B222" t="s">
        <v>1137</v>
      </c>
      <c r="C222" t="str">
        <f>raw_data[[#This Row],[track_name]]&amp;" | " &amp; raw_data[[#This Row],[artist(s)_name]]</f>
        <v>Se Le Ve | Arcangel, De La Ghetto, Justin Quiles, Lenny Tavï¿½ï¿½rez, Sech, Dalex, Dimelo Flow, Rich Music</v>
      </c>
      <c r="D222">
        <v>8</v>
      </c>
      <c r="E222">
        <v>2021</v>
      </c>
      <c r="F222">
        <v>8</v>
      </c>
      <c r="G222">
        <v>12</v>
      </c>
      <c r="H222" s="7">
        <f>DATE(raw_data[[#This Row],[released_year]],raw_data[[#This Row],[released_month]],raw_data[[#This Row],[released_day]])</f>
        <v>44420</v>
      </c>
      <c r="I222">
        <v>1560</v>
      </c>
      <c r="J222">
        <v>0</v>
      </c>
      <c r="K222">
        <v>223319934</v>
      </c>
      <c r="L222">
        <v>72</v>
      </c>
      <c r="M222">
        <v>0</v>
      </c>
      <c r="N222">
        <v>0</v>
      </c>
      <c r="O222">
        <v>0</v>
      </c>
      <c r="P222">
        <v>0</v>
      </c>
      <c r="Q222">
        <v>84</v>
      </c>
      <c r="R222" t="s">
        <v>73</v>
      </c>
      <c r="S222" t="s">
        <v>39</v>
      </c>
      <c r="T222">
        <v>56</v>
      </c>
      <c r="U222">
        <v>61</v>
      </c>
      <c r="V222">
        <v>76</v>
      </c>
      <c r="W222">
        <v>10</v>
      </c>
      <c r="X222">
        <v>0</v>
      </c>
      <c r="Y222">
        <v>14</v>
      </c>
      <c r="Z222">
        <v>11</v>
      </c>
    </row>
    <row r="223" spans="1:26" x14ac:dyDescent="0.25">
      <c r="A223" t="s">
        <v>116</v>
      </c>
      <c r="B223" t="s">
        <v>117</v>
      </c>
      <c r="C223" t="str">
        <f>raw_data[[#This Row],[track_name]]&amp;" | " &amp; raw_data[[#This Row],[artist(s)_name]]</f>
        <v>See You Again | Tyler, The Creator, Kali Uchis</v>
      </c>
      <c r="D223">
        <v>3</v>
      </c>
      <c r="E223">
        <v>2017</v>
      </c>
      <c r="F223">
        <v>7</v>
      </c>
      <c r="G223">
        <v>21</v>
      </c>
      <c r="H223" s="7">
        <f>DATE(raw_data[[#This Row],[released_year]],raw_data[[#This Row],[released_month]],raw_data[[#This Row],[released_day]])</f>
        <v>42937</v>
      </c>
      <c r="I223">
        <v>13387</v>
      </c>
      <c r="J223">
        <v>64</v>
      </c>
      <c r="K223">
        <v>1047101291</v>
      </c>
      <c r="L223">
        <v>77</v>
      </c>
      <c r="M223">
        <v>58</v>
      </c>
      <c r="N223">
        <v>247</v>
      </c>
      <c r="O223">
        <v>1</v>
      </c>
      <c r="P223">
        <v>311</v>
      </c>
      <c r="Q223">
        <v>79</v>
      </c>
      <c r="R223" t="s">
        <v>53</v>
      </c>
      <c r="S223" t="s">
        <v>27</v>
      </c>
      <c r="T223">
        <v>56</v>
      </c>
      <c r="U223">
        <v>58</v>
      </c>
      <c r="V223">
        <v>56</v>
      </c>
      <c r="W223">
        <v>37</v>
      </c>
      <c r="X223">
        <v>0</v>
      </c>
      <c r="Y223">
        <v>11</v>
      </c>
      <c r="Z223">
        <v>10</v>
      </c>
    </row>
    <row r="224" spans="1:26" x14ac:dyDescent="0.25">
      <c r="A224" t="s">
        <v>636</v>
      </c>
      <c r="B224" t="s">
        <v>637</v>
      </c>
      <c r="C224" t="str">
        <f>raw_data[[#This Row],[track_name]]&amp;" | " &amp; raw_data[[#This Row],[artist(s)_name]]</f>
        <v>Sial | Mahalini</v>
      </c>
      <c r="D224">
        <v>1</v>
      </c>
      <c r="E224">
        <v>2023</v>
      </c>
      <c r="F224">
        <v>1</v>
      </c>
      <c r="G224">
        <v>23</v>
      </c>
      <c r="H224" s="7">
        <f>DATE(raw_data[[#This Row],[released_year]],raw_data[[#This Row],[released_month]],raw_data[[#This Row],[released_day]])</f>
        <v>44949</v>
      </c>
      <c r="I224">
        <v>134</v>
      </c>
      <c r="J224">
        <v>4</v>
      </c>
      <c r="K224">
        <v>166570053</v>
      </c>
      <c r="L224">
        <v>4</v>
      </c>
      <c r="M224">
        <v>6</v>
      </c>
      <c r="N224">
        <v>0</v>
      </c>
      <c r="O224">
        <v>0</v>
      </c>
      <c r="P224">
        <v>23</v>
      </c>
      <c r="Q224">
        <v>120</v>
      </c>
      <c r="R224" t="s">
        <v>50</v>
      </c>
      <c r="S224" t="s">
        <v>27</v>
      </c>
      <c r="T224">
        <v>56</v>
      </c>
      <c r="U224">
        <v>20</v>
      </c>
      <c r="V224">
        <v>43</v>
      </c>
      <c r="W224">
        <v>89</v>
      </c>
      <c r="X224">
        <v>0</v>
      </c>
      <c r="Y224">
        <v>12</v>
      </c>
      <c r="Z224">
        <v>4</v>
      </c>
    </row>
    <row r="225" spans="1:26" x14ac:dyDescent="0.25">
      <c r="A225" t="s">
        <v>686</v>
      </c>
      <c r="B225" t="s">
        <v>687</v>
      </c>
      <c r="C225" t="str">
        <f>raw_data[[#This Row],[track_name]]&amp;" | " &amp; raw_data[[#This Row],[artist(s)_name]]</f>
        <v>About Damn Time | Lizzo</v>
      </c>
      <c r="D225">
        <v>1</v>
      </c>
      <c r="E225">
        <v>2022</v>
      </c>
      <c r="F225">
        <v>7</v>
      </c>
      <c r="G225">
        <v>15</v>
      </c>
      <c r="H225" s="7">
        <f>DATE(raw_data[[#This Row],[released_year]],raw_data[[#This Row],[released_month]],raw_data[[#This Row],[released_day]])</f>
        <v>44757</v>
      </c>
      <c r="I225">
        <v>2332</v>
      </c>
      <c r="J225">
        <v>2</v>
      </c>
      <c r="K225">
        <v>723894473</v>
      </c>
      <c r="L225">
        <v>0</v>
      </c>
      <c r="M225">
        <v>0</v>
      </c>
      <c r="N225">
        <v>25</v>
      </c>
      <c r="O225">
        <v>0</v>
      </c>
      <c r="P225">
        <v>0</v>
      </c>
      <c r="Q225">
        <v>109</v>
      </c>
      <c r="R225" t="s">
        <v>131</v>
      </c>
      <c r="S225" t="s">
        <v>39</v>
      </c>
      <c r="T225">
        <v>84</v>
      </c>
      <c r="U225">
        <v>72</v>
      </c>
      <c r="V225">
        <v>74</v>
      </c>
      <c r="W225">
        <v>10</v>
      </c>
      <c r="X225">
        <v>0</v>
      </c>
      <c r="Y225">
        <v>34</v>
      </c>
      <c r="Z225">
        <v>7</v>
      </c>
    </row>
    <row r="226" spans="1:26" x14ac:dyDescent="0.25">
      <c r="A226" t="s">
        <v>686</v>
      </c>
      <c r="B226" t="s">
        <v>687</v>
      </c>
      <c r="C226" t="str">
        <f>raw_data[[#This Row],[track_name]]&amp;" | " &amp; raw_data[[#This Row],[artist(s)_name]]</f>
        <v>About Damn Time | Lizzo</v>
      </c>
      <c r="D226">
        <v>1</v>
      </c>
      <c r="E226">
        <v>2022</v>
      </c>
      <c r="F226">
        <v>4</v>
      </c>
      <c r="G226">
        <v>14</v>
      </c>
      <c r="H226" s="7">
        <f>DATE(raw_data[[#This Row],[released_year]],raw_data[[#This Row],[released_month]],raw_data[[#This Row],[released_day]])</f>
        <v>44665</v>
      </c>
      <c r="I226">
        <v>9021</v>
      </c>
      <c r="J226">
        <v>0</v>
      </c>
      <c r="K226">
        <v>723894473</v>
      </c>
      <c r="L226">
        <v>242</v>
      </c>
      <c r="M226">
        <v>49</v>
      </c>
      <c r="N226">
        <v>272</v>
      </c>
      <c r="O226">
        <v>21</v>
      </c>
      <c r="P226">
        <v>24</v>
      </c>
      <c r="Q226">
        <v>109</v>
      </c>
      <c r="R226" t="s">
        <v>131</v>
      </c>
      <c r="S226" t="s">
        <v>39</v>
      </c>
      <c r="T226">
        <v>84</v>
      </c>
      <c r="U226">
        <v>72</v>
      </c>
      <c r="V226">
        <v>74</v>
      </c>
      <c r="W226">
        <v>10</v>
      </c>
      <c r="X226">
        <v>0</v>
      </c>
      <c r="Y226">
        <v>34</v>
      </c>
      <c r="Z226">
        <v>7</v>
      </c>
    </row>
    <row r="227" spans="1:26" x14ac:dyDescent="0.25">
      <c r="A227" t="s">
        <v>218</v>
      </c>
      <c r="B227" t="s">
        <v>63</v>
      </c>
      <c r="C227" t="str">
        <f>raw_data[[#This Row],[track_name]]&amp;" | " &amp; raw_data[[#This Row],[artist(s)_name]]</f>
        <v>Snooze | SZA</v>
      </c>
      <c r="D227">
        <v>1</v>
      </c>
      <c r="E227">
        <v>2022</v>
      </c>
      <c r="F227">
        <v>12</v>
      </c>
      <c r="G227">
        <v>9</v>
      </c>
      <c r="H227" s="7">
        <f>DATE(raw_data[[#This Row],[released_year]],raw_data[[#This Row],[released_month]],raw_data[[#This Row],[released_day]])</f>
        <v>44904</v>
      </c>
      <c r="I227">
        <v>2839</v>
      </c>
      <c r="J227">
        <v>25</v>
      </c>
      <c r="K227">
        <v>399686758</v>
      </c>
      <c r="L227">
        <v>58</v>
      </c>
      <c r="M227">
        <v>156</v>
      </c>
      <c r="N227">
        <v>42</v>
      </c>
      <c r="O227">
        <v>1</v>
      </c>
      <c r="P227">
        <v>236</v>
      </c>
      <c r="Q227">
        <v>143</v>
      </c>
      <c r="R227" t="s">
        <v>33</v>
      </c>
      <c r="S227" t="s">
        <v>27</v>
      </c>
      <c r="T227">
        <v>56</v>
      </c>
      <c r="U227">
        <v>39</v>
      </c>
      <c r="V227">
        <v>55</v>
      </c>
      <c r="W227">
        <v>14</v>
      </c>
      <c r="X227">
        <v>0</v>
      </c>
      <c r="Y227">
        <v>11</v>
      </c>
      <c r="Z227">
        <v>13</v>
      </c>
    </row>
    <row r="228" spans="1:26" x14ac:dyDescent="0.25">
      <c r="A228" t="s">
        <v>219</v>
      </c>
      <c r="B228" t="s">
        <v>217</v>
      </c>
      <c r="C228" t="str">
        <f>raw_data[[#This Row],[track_name]]&amp;" | " &amp; raw_data[[#This Row],[artist(s)_name]]</f>
        <v>Summertime Sadness | Lana Del Rey</v>
      </c>
      <c r="D228">
        <v>1</v>
      </c>
      <c r="E228">
        <v>2011</v>
      </c>
      <c r="F228">
        <v>1</v>
      </c>
      <c r="G228">
        <v>1</v>
      </c>
      <c r="H228" s="7">
        <f>DATE(raw_data[[#This Row],[released_year]],raw_data[[#This Row],[released_month]],raw_data[[#This Row],[released_day]])</f>
        <v>40544</v>
      </c>
      <c r="I228">
        <v>20333</v>
      </c>
      <c r="J228">
        <v>52</v>
      </c>
      <c r="K228">
        <v>983637508</v>
      </c>
      <c r="L228">
        <v>89</v>
      </c>
      <c r="M228">
        <v>143</v>
      </c>
      <c r="N228" s="1">
        <v>1632</v>
      </c>
      <c r="O228">
        <v>3</v>
      </c>
      <c r="P228">
        <v>200</v>
      </c>
      <c r="Q228">
        <v>112</v>
      </c>
      <c r="R228" t="s">
        <v>30</v>
      </c>
      <c r="S228" t="s">
        <v>39</v>
      </c>
      <c r="T228">
        <v>56</v>
      </c>
      <c r="U228">
        <v>24</v>
      </c>
      <c r="V228">
        <v>66</v>
      </c>
      <c r="W228">
        <v>7</v>
      </c>
      <c r="X228">
        <v>0</v>
      </c>
      <c r="Y228">
        <v>12</v>
      </c>
      <c r="Z228">
        <v>3</v>
      </c>
    </row>
    <row r="229" spans="1:26" x14ac:dyDescent="0.25">
      <c r="A229" t="s">
        <v>1559</v>
      </c>
      <c r="B229" t="s">
        <v>176</v>
      </c>
      <c r="C229" t="str">
        <f>raw_data[[#This Row],[track_name]]&amp;" | " &amp; raw_data[[#This Row],[artist(s)_name]]</f>
        <v>The Scientist | Coldplay</v>
      </c>
      <c r="D229">
        <v>1</v>
      </c>
      <c r="E229">
        <v>2002</v>
      </c>
      <c r="F229">
        <v>8</v>
      </c>
      <c r="G229">
        <v>5</v>
      </c>
      <c r="H229" s="7">
        <f>DATE(raw_data[[#This Row],[released_year]],raw_data[[#This Row],[released_month]],raw_data[[#This Row],[released_day]])</f>
        <v>37473</v>
      </c>
      <c r="I229">
        <v>30992</v>
      </c>
      <c r="J229">
        <v>6</v>
      </c>
      <c r="K229">
        <v>1608164312</v>
      </c>
      <c r="L229">
        <v>124</v>
      </c>
      <c r="M229">
        <v>25</v>
      </c>
      <c r="N229" s="1">
        <v>7827</v>
      </c>
      <c r="O229">
        <v>1</v>
      </c>
      <c r="P229">
        <v>0</v>
      </c>
      <c r="Q229">
        <v>146</v>
      </c>
      <c r="R229" t="s">
        <v>33</v>
      </c>
      <c r="S229" t="s">
        <v>27</v>
      </c>
      <c r="T229">
        <v>56</v>
      </c>
      <c r="U229">
        <v>21</v>
      </c>
      <c r="V229">
        <v>44</v>
      </c>
      <c r="W229">
        <v>73</v>
      </c>
      <c r="X229">
        <v>0</v>
      </c>
      <c r="Y229">
        <v>11</v>
      </c>
      <c r="Z229">
        <v>2</v>
      </c>
    </row>
    <row r="230" spans="1:26" x14ac:dyDescent="0.25">
      <c r="A230" t="s">
        <v>95</v>
      </c>
      <c r="B230" t="s">
        <v>96</v>
      </c>
      <c r="C230" t="str">
        <f>raw_data[[#This Row],[track_name]]&amp;" | " &amp; raw_data[[#This Row],[artist(s)_name]]</f>
        <v>TULUM | Peso Pluma, Grupo Frontera</v>
      </c>
      <c r="D230">
        <v>2</v>
      </c>
      <c r="E230">
        <v>2023</v>
      </c>
      <c r="F230">
        <v>6</v>
      </c>
      <c r="G230">
        <v>28</v>
      </c>
      <c r="H230" s="7">
        <f>DATE(raw_data[[#This Row],[released_year]],raw_data[[#This Row],[released_month]],raw_data[[#This Row],[released_day]])</f>
        <v>45105</v>
      </c>
      <c r="I230">
        <v>266</v>
      </c>
      <c r="J230">
        <v>34</v>
      </c>
      <c r="K230">
        <v>52294266</v>
      </c>
      <c r="L230">
        <v>20</v>
      </c>
      <c r="M230">
        <v>185</v>
      </c>
      <c r="N230">
        <v>13</v>
      </c>
      <c r="O230">
        <v>8</v>
      </c>
      <c r="P230">
        <v>197</v>
      </c>
      <c r="Q230">
        <v>168</v>
      </c>
      <c r="R230" t="s">
        <v>53</v>
      </c>
      <c r="S230" t="s">
        <v>27</v>
      </c>
      <c r="T230">
        <v>56</v>
      </c>
      <c r="U230">
        <v>63</v>
      </c>
      <c r="V230">
        <v>87</v>
      </c>
      <c r="W230">
        <v>39</v>
      </c>
      <c r="X230">
        <v>0</v>
      </c>
      <c r="Y230">
        <v>11</v>
      </c>
      <c r="Z230">
        <v>5</v>
      </c>
    </row>
    <row r="231" spans="1:26" x14ac:dyDescent="0.25">
      <c r="A231" t="s">
        <v>1365</v>
      </c>
      <c r="B231" t="s">
        <v>1190</v>
      </c>
      <c r="C231" t="str">
        <f>raw_data[[#This Row],[track_name]]&amp;" | " &amp; raw_data[[#This Row],[artist(s)_name]]</f>
        <v>Worldwide Steppers | Kendrick Lamar</v>
      </c>
      <c r="D231">
        <v>1</v>
      </c>
      <c r="E231">
        <v>2022</v>
      </c>
      <c r="F231">
        <v>5</v>
      </c>
      <c r="G231">
        <v>13</v>
      </c>
      <c r="H231" s="7">
        <f>DATE(raw_data[[#This Row],[released_year]],raw_data[[#This Row],[released_month]],raw_data[[#This Row],[released_day]])</f>
        <v>44694</v>
      </c>
      <c r="I231">
        <v>1480</v>
      </c>
      <c r="J231">
        <v>0</v>
      </c>
      <c r="K231">
        <v>61739839</v>
      </c>
      <c r="L231">
        <v>1</v>
      </c>
      <c r="M231">
        <v>0</v>
      </c>
      <c r="N231">
        <v>5</v>
      </c>
      <c r="O231">
        <v>0</v>
      </c>
      <c r="P231">
        <v>0</v>
      </c>
      <c r="Q231">
        <v>72</v>
      </c>
      <c r="R231" t="s">
        <v>131</v>
      </c>
      <c r="S231" t="s">
        <v>39</v>
      </c>
      <c r="T231">
        <v>56</v>
      </c>
      <c r="U231">
        <v>56</v>
      </c>
      <c r="V231">
        <v>47</v>
      </c>
      <c r="W231">
        <v>76</v>
      </c>
      <c r="X231">
        <v>0</v>
      </c>
      <c r="Y231">
        <v>8</v>
      </c>
      <c r="Z231">
        <v>36</v>
      </c>
    </row>
    <row r="232" spans="1:26" x14ac:dyDescent="0.25">
      <c r="A232" t="s">
        <v>1430</v>
      </c>
      <c r="B232" t="s">
        <v>221</v>
      </c>
      <c r="C232" t="str">
        <f>raw_data[[#This Row],[track_name]]&amp;" | " &amp; raw_data[[#This Row],[artist(s)_name]]</f>
        <v>Yet To Come | BTS</v>
      </c>
      <c r="D232">
        <v>1</v>
      </c>
      <c r="E232">
        <v>2022</v>
      </c>
      <c r="F232">
        <v>6</v>
      </c>
      <c r="G232">
        <v>10</v>
      </c>
      <c r="H232" s="7">
        <f>DATE(raw_data[[#This Row],[released_year]],raw_data[[#This Row],[released_month]],raw_data[[#This Row],[released_day]])</f>
        <v>44722</v>
      </c>
      <c r="I232">
        <v>829</v>
      </c>
      <c r="J232">
        <v>0</v>
      </c>
      <c r="K232">
        <v>302006641</v>
      </c>
      <c r="L232">
        <v>32</v>
      </c>
      <c r="M232">
        <v>110</v>
      </c>
      <c r="N232">
        <v>26</v>
      </c>
      <c r="O232">
        <v>0</v>
      </c>
      <c r="P232">
        <v>0</v>
      </c>
      <c r="Q232">
        <v>172</v>
      </c>
      <c r="R232" t="s">
        <v>30</v>
      </c>
      <c r="S232" t="s">
        <v>27</v>
      </c>
      <c r="T232">
        <v>56</v>
      </c>
      <c r="U232">
        <v>68</v>
      </c>
      <c r="V232">
        <v>89</v>
      </c>
      <c r="W232">
        <v>4</v>
      </c>
      <c r="X232">
        <v>0</v>
      </c>
      <c r="Y232">
        <v>33</v>
      </c>
      <c r="Z232">
        <v>19</v>
      </c>
    </row>
    <row r="233" spans="1:26" x14ac:dyDescent="0.25">
      <c r="A233" t="s">
        <v>1580</v>
      </c>
      <c r="B233" t="s">
        <v>287</v>
      </c>
      <c r="C233" t="str">
        <f>raw_data[[#This Row],[track_name]]&amp;" | " &amp; raw_data[[#This Row],[artist(s)_name]]</f>
        <v>Celestial | Ed Sheeran</v>
      </c>
      <c r="D233">
        <v>1</v>
      </c>
      <c r="E233">
        <v>2022</v>
      </c>
      <c r="F233">
        <v>9</v>
      </c>
      <c r="G233">
        <v>29</v>
      </c>
      <c r="H233" s="7">
        <f>DATE(raw_data[[#This Row],[released_year]],raw_data[[#This Row],[released_month]],raw_data[[#This Row],[released_day]])</f>
        <v>44833</v>
      </c>
      <c r="I233">
        <v>1639</v>
      </c>
      <c r="J233">
        <v>0</v>
      </c>
      <c r="K233">
        <v>176474912</v>
      </c>
      <c r="L233">
        <v>86</v>
      </c>
      <c r="M233">
        <v>14</v>
      </c>
      <c r="N233">
        <v>80</v>
      </c>
      <c r="O233">
        <v>0</v>
      </c>
      <c r="P233">
        <v>37</v>
      </c>
      <c r="Q233">
        <v>123</v>
      </c>
      <c r="R233" t="s">
        <v>50</v>
      </c>
      <c r="S233" t="s">
        <v>27</v>
      </c>
      <c r="T233">
        <v>57</v>
      </c>
      <c r="U233">
        <v>50</v>
      </c>
      <c r="V233">
        <v>85</v>
      </c>
      <c r="W233">
        <v>5</v>
      </c>
      <c r="X233">
        <v>0</v>
      </c>
      <c r="Y233">
        <v>16</v>
      </c>
      <c r="Z233">
        <v>4</v>
      </c>
    </row>
    <row r="234" spans="1:26" x14ac:dyDescent="0.25">
      <c r="A234" t="s">
        <v>521</v>
      </c>
      <c r="B234" t="s">
        <v>522</v>
      </c>
      <c r="C234" t="str">
        <f>raw_data[[#This Row],[track_name]]&amp;" | " &amp; raw_data[[#This Row],[artist(s)_name]]</f>
        <v>Di Que Si | Grupo Marca Registrada, Grupo Frontera</v>
      </c>
      <c r="D234">
        <v>2</v>
      </c>
      <c r="E234">
        <v>2023</v>
      </c>
      <c r="F234">
        <v>2</v>
      </c>
      <c r="G234">
        <v>3</v>
      </c>
      <c r="H234" s="7">
        <f>DATE(raw_data[[#This Row],[released_year]],raw_data[[#This Row],[released_month]],raw_data[[#This Row],[released_day]])</f>
        <v>44960</v>
      </c>
      <c r="I234">
        <v>356</v>
      </c>
      <c r="J234">
        <v>10</v>
      </c>
      <c r="K234">
        <v>147290338</v>
      </c>
      <c r="L234">
        <v>4</v>
      </c>
      <c r="M234">
        <v>64</v>
      </c>
      <c r="N234">
        <v>4</v>
      </c>
      <c r="O234">
        <v>2</v>
      </c>
      <c r="P234">
        <v>37</v>
      </c>
      <c r="Q234">
        <v>182</v>
      </c>
      <c r="R234" t="s">
        <v>36</v>
      </c>
      <c r="S234" t="s">
        <v>27</v>
      </c>
      <c r="T234">
        <v>57</v>
      </c>
      <c r="U234">
        <v>80</v>
      </c>
      <c r="V234">
        <v>59</v>
      </c>
      <c r="W234">
        <v>8</v>
      </c>
      <c r="X234">
        <v>0</v>
      </c>
      <c r="Y234">
        <v>6</v>
      </c>
      <c r="Z234">
        <v>5</v>
      </c>
    </row>
    <row r="235" spans="1:26" x14ac:dyDescent="0.25">
      <c r="A235" t="s">
        <v>1318</v>
      </c>
      <c r="B235" t="s">
        <v>61</v>
      </c>
      <c r="C235" t="str">
        <f>raw_data[[#This Row],[track_name]]&amp;" | " &amp; raw_data[[#This Row],[artist(s)_name]]</f>
        <v>Falling | Harry Styles</v>
      </c>
      <c r="D235">
        <v>1</v>
      </c>
      <c r="E235">
        <v>2019</v>
      </c>
      <c r="F235">
        <v>12</v>
      </c>
      <c r="G235">
        <v>13</v>
      </c>
      <c r="H235" s="7">
        <f>DATE(raw_data[[#This Row],[released_year]],raw_data[[#This Row],[released_month]],raw_data[[#This Row],[released_day]])</f>
        <v>43812</v>
      </c>
      <c r="I235">
        <v>7556</v>
      </c>
      <c r="J235">
        <v>0</v>
      </c>
      <c r="K235">
        <v>1023187129</v>
      </c>
      <c r="L235">
        <v>124</v>
      </c>
      <c r="M235">
        <v>24</v>
      </c>
      <c r="N235">
        <v>254</v>
      </c>
      <c r="O235">
        <v>0</v>
      </c>
      <c r="P235">
        <v>8</v>
      </c>
      <c r="Q235">
        <v>110</v>
      </c>
      <c r="R235" t="s">
        <v>100</v>
      </c>
      <c r="S235" t="s">
        <v>27</v>
      </c>
      <c r="T235">
        <v>57</v>
      </c>
      <c r="U235">
        <v>6</v>
      </c>
      <c r="V235">
        <v>27</v>
      </c>
      <c r="W235">
        <v>84</v>
      </c>
      <c r="X235">
        <v>0</v>
      </c>
      <c r="Y235">
        <v>9</v>
      </c>
      <c r="Z235">
        <v>3</v>
      </c>
    </row>
    <row r="236" spans="1:26" x14ac:dyDescent="0.25">
      <c r="A236" t="s">
        <v>1174</v>
      </c>
      <c r="B236" t="s">
        <v>499</v>
      </c>
      <c r="C236" t="str">
        <f>raw_data[[#This Row],[track_name]]&amp;" | " &amp; raw_data[[#This Row],[artist(s)_name]]</f>
        <v>Formula | Labrinth</v>
      </c>
      <c r="D236">
        <v>1</v>
      </c>
      <c r="E236">
        <v>2019</v>
      </c>
      <c r="F236">
        <v>10</v>
      </c>
      <c r="G236">
        <v>4</v>
      </c>
      <c r="H236" s="7">
        <f>DATE(raw_data[[#This Row],[released_year]],raw_data[[#This Row],[released_month]],raw_data[[#This Row],[released_day]])</f>
        <v>43742</v>
      </c>
      <c r="I236">
        <v>3444</v>
      </c>
      <c r="J236">
        <v>7</v>
      </c>
      <c r="K236">
        <v>554875730</v>
      </c>
      <c r="L236">
        <v>24</v>
      </c>
      <c r="M236">
        <v>85</v>
      </c>
      <c r="N236">
        <v>102</v>
      </c>
      <c r="O236">
        <v>0</v>
      </c>
      <c r="P236">
        <v>1</v>
      </c>
      <c r="Q236">
        <v>145</v>
      </c>
      <c r="R236" t="s">
        <v>26</v>
      </c>
      <c r="S236" t="s">
        <v>27</v>
      </c>
      <c r="T236">
        <v>57</v>
      </c>
      <c r="U236">
        <v>23</v>
      </c>
      <c r="V236">
        <v>66</v>
      </c>
      <c r="W236">
        <v>4</v>
      </c>
      <c r="X236">
        <v>6</v>
      </c>
      <c r="Y236">
        <v>15</v>
      </c>
      <c r="Z236">
        <v>4</v>
      </c>
    </row>
    <row r="237" spans="1:26" x14ac:dyDescent="0.25">
      <c r="A237" t="s">
        <v>632</v>
      </c>
      <c r="B237" t="s">
        <v>633</v>
      </c>
      <c r="C237" t="str">
        <f>raw_data[[#This Row],[track_name]]&amp;" | " &amp; raw_data[[#This Row],[artist(s)_name]]</f>
        <v>Heaven | Niall Horan</v>
      </c>
      <c r="D237">
        <v>1</v>
      </c>
      <c r="E237">
        <v>2023</v>
      </c>
      <c r="F237">
        <v>2</v>
      </c>
      <c r="G237">
        <v>17</v>
      </c>
      <c r="H237" s="7">
        <f>DATE(raw_data[[#This Row],[released_year]],raw_data[[#This Row],[released_month]],raw_data[[#This Row],[released_day]])</f>
        <v>44974</v>
      </c>
      <c r="I237">
        <v>1553</v>
      </c>
      <c r="J237">
        <v>2</v>
      </c>
      <c r="K237">
        <v>144584800</v>
      </c>
      <c r="L237">
        <v>61</v>
      </c>
      <c r="M237">
        <v>6</v>
      </c>
      <c r="N237">
        <v>48</v>
      </c>
      <c r="O237">
        <v>0</v>
      </c>
      <c r="P237">
        <v>150</v>
      </c>
      <c r="Q237">
        <v>92</v>
      </c>
      <c r="R237" t="s">
        <v>33</v>
      </c>
      <c r="S237" t="s">
        <v>27</v>
      </c>
      <c r="T237">
        <v>57</v>
      </c>
      <c r="U237">
        <v>68</v>
      </c>
      <c r="V237">
        <v>76</v>
      </c>
      <c r="W237">
        <v>7</v>
      </c>
      <c r="X237">
        <v>0</v>
      </c>
      <c r="Y237">
        <v>33</v>
      </c>
      <c r="Z237">
        <v>3</v>
      </c>
    </row>
    <row r="238" spans="1:26" x14ac:dyDescent="0.25">
      <c r="A238" t="s">
        <v>1461</v>
      </c>
      <c r="B238" t="s">
        <v>1462</v>
      </c>
      <c r="C238" t="str">
        <f>raw_data[[#This Row],[track_name]]&amp;" | " &amp; raw_data[[#This Row],[artist(s)_name]]</f>
        <v>Only Love Can Hurt Like This | Paloma Faith</v>
      </c>
      <c r="D238">
        <v>1</v>
      </c>
      <c r="E238">
        <v>2014</v>
      </c>
      <c r="F238">
        <v>1</v>
      </c>
      <c r="G238">
        <v>1</v>
      </c>
      <c r="H238" s="7">
        <f>DATE(raw_data[[#This Row],[released_year]],raw_data[[#This Row],[released_month]],raw_data[[#This Row],[released_day]])</f>
        <v>41640</v>
      </c>
      <c r="I238">
        <v>5148</v>
      </c>
      <c r="J238">
        <v>0</v>
      </c>
      <c r="K238">
        <v>588955257</v>
      </c>
      <c r="L238">
        <v>90</v>
      </c>
      <c r="M238">
        <v>22</v>
      </c>
      <c r="N238">
        <v>365</v>
      </c>
      <c r="O238">
        <v>0</v>
      </c>
      <c r="P238">
        <v>114</v>
      </c>
      <c r="Q238">
        <v>91</v>
      </c>
      <c r="R238" t="s">
        <v>64</v>
      </c>
      <c r="S238" t="s">
        <v>27</v>
      </c>
      <c r="T238">
        <v>57</v>
      </c>
      <c r="U238">
        <v>30</v>
      </c>
      <c r="V238">
        <v>89</v>
      </c>
      <c r="W238">
        <v>10</v>
      </c>
      <c r="X238">
        <v>0</v>
      </c>
      <c r="Y238">
        <v>33</v>
      </c>
      <c r="Z238">
        <v>8</v>
      </c>
    </row>
    <row r="239" spans="1:26" x14ac:dyDescent="0.25">
      <c r="A239" t="s">
        <v>1367</v>
      </c>
      <c r="B239" t="s">
        <v>1368</v>
      </c>
      <c r="C239" t="str">
        <f>raw_data[[#This Row],[track_name]]&amp;" | " &amp; raw_data[[#This Row],[artist(s)_name]]</f>
        <v>Purple Hearts | Kendrick Lamar, Ghostface Killah, Summer Walker</v>
      </c>
      <c r="D239">
        <v>3</v>
      </c>
      <c r="E239">
        <v>2022</v>
      </c>
      <c r="F239">
        <v>5</v>
      </c>
      <c r="G239">
        <v>13</v>
      </c>
      <c r="H239" s="7">
        <f>DATE(raw_data[[#This Row],[released_year]],raw_data[[#This Row],[released_month]],raw_data[[#This Row],[released_day]])</f>
        <v>44694</v>
      </c>
      <c r="I239">
        <v>2308</v>
      </c>
      <c r="J239">
        <v>0</v>
      </c>
      <c r="K239">
        <v>76831876</v>
      </c>
      <c r="L239">
        <v>7</v>
      </c>
      <c r="M239">
        <v>0</v>
      </c>
      <c r="N239">
        <v>7</v>
      </c>
      <c r="O239">
        <v>0</v>
      </c>
      <c r="P239">
        <v>0</v>
      </c>
      <c r="Q239">
        <v>138</v>
      </c>
      <c r="R239" t="s">
        <v>215</v>
      </c>
      <c r="S239" t="s">
        <v>39</v>
      </c>
      <c r="T239">
        <v>57</v>
      </c>
      <c r="U239">
        <v>71</v>
      </c>
      <c r="V239">
        <v>82</v>
      </c>
      <c r="W239">
        <v>19</v>
      </c>
      <c r="X239">
        <v>0</v>
      </c>
      <c r="Y239">
        <v>15</v>
      </c>
      <c r="Z239">
        <v>29</v>
      </c>
    </row>
    <row r="240" spans="1:26" x14ac:dyDescent="0.25">
      <c r="A240" t="s">
        <v>715</v>
      </c>
      <c r="B240" t="s">
        <v>716</v>
      </c>
      <c r="C240" t="str">
        <f>raw_data[[#This Row],[track_name]]&amp;" | " &amp; raw_data[[#This Row],[artist(s)_name]]</f>
        <v>Sex, Drugs, Etc. | Beach Weather</v>
      </c>
      <c r="D240">
        <v>1</v>
      </c>
      <c r="E240">
        <v>2016</v>
      </c>
      <c r="F240">
        <v>11</v>
      </c>
      <c r="G240">
        <v>4</v>
      </c>
      <c r="H240" s="7">
        <f>DATE(raw_data[[#This Row],[released_year]],raw_data[[#This Row],[released_month]],raw_data[[#This Row],[released_day]])</f>
        <v>42678</v>
      </c>
      <c r="I240">
        <v>3006</v>
      </c>
      <c r="J240">
        <v>16</v>
      </c>
      <c r="K240">
        <v>480507035</v>
      </c>
      <c r="L240">
        <v>47</v>
      </c>
      <c r="M240">
        <v>60</v>
      </c>
      <c r="N240">
        <v>87</v>
      </c>
      <c r="O240">
        <v>12</v>
      </c>
      <c r="P240">
        <v>124</v>
      </c>
      <c r="Q240">
        <v>144</v>
      </c>
      <c r="R240" t="s">
        <v>100</v>
      </c>
      <c r="S240" t="s">
        <v>39</v>
      </c>
      <c r="T240">
        <v>57</v>
      </c>
      <c r="U240">
        <v>47</v>
      </c>
      <c r="V240">
        <v>84</v>
      </c>
      <c r="W240">
        <v>1</v>
      </c>
      <c r="X240">
        <v>1</v>
      </c>
      <c r="Y240">
        <v>52</v>
      </c>
      <c r="Z240">
        <v>4</v>
      </c>
    </row>
    <row r="241" spans="1:26" x14ac:dyDescent="0.25">
      <c r="A241" t="s">
        <v>1122</v>
      </c>
      <c r="B241" t="s">
        <v>1123</v>
      </c>
      <c r="C241" t="str">
        <f>raw_data[[#This Row],[track_name]]&amp;" | " &amp; raw_data[[#This Row],[artist(s)_name]]</f>
        <v>Shallow | Lady Gaga, Bradley Cooper</v>
      </c>
      <c r="D241">
        <v>2</v>
      </c>
      <c r="E241">
        <v>2018</v>
      </c>
      <c r="F241">
        <v>9</v>
      </c>
      <c r="G241">
        <v>27</v>
      </c>
      <c r="H241" s="7">
        <f>DATE(raw_data[[#This Row],[released_year]],raw_data[[#This Row],[released_month]],raw_data[[#This Row],[released_day]])</f>
        <v>43370</v>
      </c>
      <c r="I241">
        <v>16636</v>
      </c>
      <c r="J241">
        <v>12</v>
      </c>
      <c r="K241">
        <v>2159346687</v>
      </c>
      <c r="L241">
        <v>368</v>
      </c>
      <c r="M241">
        <v>155</v>
      </c>
      <c r="N241" s="1">
        <v>2854</v>
      </c>
      <c r="O241">
        <v>6</v>
      </c>
      <c r="P241">
        <v>121</v>
      </c>
      <c r="Q241">
        <v>96</v>
      </c>
      <c r="R241" t="s">
        <v>73</v>
      </c>
      <c r="S241" t="s">
        <v>27</v>
      </c>
      <c r="T241">
        <v>57</v>
      </c>
      <c r="U241">
        <v>30</v>
      </c>
      <c r="V241">
        <v>40</v>
      </c>
      <c r="W241">
        <v>38</v>
      </c>
      <c r="X241">
        <v>0</v>
      </c>
      <c r="Y241">
        <v>26</v>
      </c>
      <c r="Z241">
        <v>3</v>
      </c>
    </row>
    <row r="242" spans="1:26" x14ac:dyDescent="0.25">
      <c r="A242" t="s">
        <v>972</v>
      </c>
      <c r="B242" t="s">
        <v>172</v>
      </c>
      <c r="C242" t="str">
        <f>raw_data[[#This Row],[track_name]]&amp;" | " &amp; raw_data[[#This Row],[artist(s)_name]]</f>
        <v>Softcore | The Neighbourhood</v>
      </c>
      <c r="D242">
        <v>1</v>
      </c>
      <c r="E242">
        <v>2018</v>
      </c>
      <c r="F242">
        <v>3</v>
      </c>
      <c r="G242">
        <v>9</v>
      </c>
      <c r="H242" s="7">
        <f>DATE(raw_data[[#This Row],[released_year]],raw_data[[#This Row],[released_month]],raw_data[[#This Row],[released_day]])</f>
        <v>43168</v>
      </c>
      <c r="I242">
        <v>3947</v>
      </c>
      <c r="J242">
        <v>12</v>
      </c>
      <c r="K242">
        <v>599770206</v>
      </c>
      <c r="L242">
        <v>33</v>
      </c>
      <c r="M242">
        <v>102</v>
      </c>
      <c r="N242">
        <v>93</v>
      </c>
      <c r="O242">
        <v>0</v>
      </c>
      <c r="P242">
        <v>30</v>
      </c>
      <c r="Q242">
        <v>94</v>
      </c>
      <c r="R242" t="s">
        <v>50</v>
      </c>
      <c r="S242" t="s">
        <v>27</v>
      </c>
      <c r="T242">
        <v>57</v>
      </c>
      <c r="U242">
        <v>36</v>
      </c>
      <c r="V242">
        <v>58</v>
      </c>
      <c r="W242">
        <v>5</v>
      </c>
      <c r="X242">
        <v>0</v>
      </c>
      <c r="Y242">
        <v>15</v>
      </c>
      <c r="Z242">
        <v>3</v>
      </c>
    </row>
    <row r="243" spans="1:26" x14ac:dyDescent="0.25">
      <c r="A243" t="s">
        <v>372</v>
      </c>
      <c r="B243" t="s">
        <v>373</v>
      </c>
      <c r="C243" t="str">
        <f>raw_data[[#This Row],[track_name]]&amp;" | " &amp; raw_data[[#This Row],[artist(s)_name]]</f>
        <v>Take Me To Church | Hozier</v>
      </c>
      <c r="D243">
        <v>1</v>
      </c>
      <c r="E243">
        <v>2013</v>
      </c>
      <c r="F243">
        <v>9</v>
      </c>
      <c r="G243">
        <v>13</v>
      </c>
      <c r="H243" s="7">
        <f>DATE(raw_data[[#This Row],[released_year]],raw_data[[#This Row],[released_month]],raw_data[[#This Row],[released_day]])</f>
        <v>41530</v>
      </c>
      <c r="I243">
        <v>23804</v>
      </c>
      <c r="J243">
        <v>31</v>
      </c>
      <c r="K243">
        <v>2135158446</v>
      </c>
      <c r="L243">
        <v>187</v>
      </c>
      <c r="M243">
        <v>99</v>
      </c>
      <c r="N243" s="1">
        <v>4623</v>
      </c>
      <c r="O243">
        <v>1</v>
      </c>
      <c r="P243">
        <v>0</v>
      </c>
      <c r="Q243">
        <v>129</v>
      </c>
      <c r="R243" t="s">
        <v>100</v>
      </c>
      <c r="S243" t="s">
        <v>39</v>
      </c>
      <c r="T243">
        <v>57</v>
      </c>
      <c r="U243">
        <v>41</v>
      </c>
      <c r="V243">
        <v>66</v>
      </c>
      <c r="W243">
        <v>63</v>
      </c>
      <c r="X243">
        <v>0</v>
      </c>
      <c r="Y243">
        <v>12</v>
      </c>
      <c r="Z243">
        <v>5</v>
      </c>
    </row>
    <row r="244" spans="1:26" x14ac:dyDescent="0.25">
      <c r="A244" t="s">
        <v>388</v>
      </c>
      <c r="B244" t="s">
        <v>389</v>
      </c>
      <c r="C244" t="str">
        <f>raw_data[[#This Row],[track_name]]&amp;" | " &amp; raw_data[[#This Row],[artist(s)_name]]</f>
        <v>Take On Me | a-ha</v>
      </c>
      <c r="D244">
        <v>1</v>
      </c>
      <c r="E244">
        <v>1984</v>
      </c>
      <c r="F244">
        <v>10</v>
      </c>
      <c r="G244">
        <v>19</v>
      </c>
      <c r="H244" s="7">
        <f>DATE(raw_data[[#This Row],[released_year]],raw_data[[#This Row],[released_month]],raw_data[[#This Row],[released_day]])</f>
        <v>30974</v>
      </c>
      <c r="I244">
        <v>44927</v>
      </c>
      <c r="J244">
        <v>17</v>
      </c>
      <c r="K244">
        <v>1479115056</v>
      </c>
      <c r="L244">
        <v>34</v>
      </c>
      <c r="M244">
        <v>0</v>
      </c>
      <c r="N244" s="1">
        <v>5108</v>
      </c>
      <c r="O244">
        <v>6</v>
      </c>
      <c r="P244">
        <v>0</v>
      </c>
      <c r="Q244">
        <v>84</v>
      </c>
      <c r="R244" t="s">
        <v>53</v>
      </c>
      <c r="S244" t="s">
        <v>39</v>
      </c>
      <c r="T244">
        <v>57</v>
      </c>
      <c r="U244">
        <v>86</v>
      </c>
      <c r="V244">
        <v>90</v>
      </c>
      <c r="W244">
        <v>2</v>
      </c>
      <c r="X244">
        <v>0</v>
      </c>
      <c r="Y244">
        <v>9</v>
      </c>
      <c r="Z244">
        <v>5</v>
      </c>
    </row>
    <row r="245" spans="1:26" x14ac:dyDescent="0.25">
      <c r="A245" t="s">
        <v>1608</v>
      </c>
      <c r="B245" t="s">
        <v>35</v>
      </c>
      <c r="C245" t="str">
        <f>raw_data[[#This Row],[track_name]]&amp;" | " &amp; raw_data[[#This Row],[artist(s)_name]]</f>
        <v>The Great War | Taylor Swift</v>
      </c>
      <c r="D245">
        <v>1</v>
      </c>
      <c r="E245">
        <v>2022</v>
      </c>
      <c r="F245">
        <v>10</v>
      </c>
      <c r="G245">
        <v>21</v>
      </c>
      <c r="H245" s="7">
        <f>DATE(raw_data[[#This Row],[released_year]],raw_data[[#This Row],[released_month]],raw_data[[#This Row],[released_day]])</f>
        <v>44855</v>
      </c>
      <c r="I245">
        <v>1274</v>
      </c>
      <c r="J245">
        <v>0</v>
      </c>
      <c r="K245">
        <v>181382590</v>
      </c>
      <c r="L245">
        <v>1</v>
      </c>
      <c r="M245">
        <v>6</v>
      </c>
      <c r="N245">
        <v>11</v>
      </c>
      <c r="O245">
        <v>0</v>
      </c>
      <c r="P245">
        <v>0</v>
      </c>
      <c r="Q245">
        <v>96</v>
      </c>
      <c r="R245" t="s">
        <v>33</v>
      </c>
      <c r="S245" t="s">
        <v>27</v>
      </c>
      <c r="T245">
        <v>57</v>
      </c>
      <c r="U245">
        <v>55</v>
      </c>
      <c r="V245">
        <v>74</v>
      </c>
      <c r="W245">
        <v>22</v>
      </c>
      <c r="X245">
        <v>0</v>
      </c>
      <c r="Y245">
        <v>8</v>
      </c>
      <c r="Z245">
        <v>4</v>
      </c>
    </row>
    <row r="246" spans="1:26" x14ac:dyDescent="0.25">
      <c r="A246" t="s">
        <v>51</v>
      </c>
      <c r="B246" t="s">
        <v>52</v>
      </c>
      <c r="C246" t="str">
        <f>raw_data[[#This Row],[track_name]]&amp;" | " &amp; raw_data[[#This Row],[artist(s)_name]]</f>
        <v>un x100to | Bad Bunny, Grupo Frontera</v>
      </c>
      <c r="D246">
        <v>2</v>
      </c>
      <c r="E246">
        <v>2023</v>
      </c>
      <c r="F246">
        <v>4</v>
      </c>
      <c r="G246">
        <v>17</v>
      </c>
      <c r="H246" s="7">
        <f>DATE(raw_data[[#This Row],[released_year]],raw_data[[#This Row],[released_month]],raw_data[[#This Row],[released_day]])</f>
        <v>45033</v>
      </c>
      <c r="I246">
        <v>2876</v>
      </c>
      <c r="J246">
        <v>40</v>
      </c>
      <c r="K246">
        <v>505671438</v>
      </c>
      <c r="L246">
        <v>41</v>
      </c>
      <c r="M246">
        <v>205</v>
      </c>
      <c r="N246">
        <v>54</v>
      </c>
      <c r="O246">
        <v>12</v>
      </c>
      <c r="P246">
        <v>251</v>
      </c>
      <c r="Q246">
        <v>83</v>
      </c>
      <c r="R246" t="s">
        <v>53</v>
      </c>
      <c r="S246" t="s">
        <v>39</v>
      </c>
      <c r="T246">
        <v>57</v>
      </c>
      <c r="U246">
        <v>56</v>
      </c>
      <c r="V246">
        <v>72</v>
      </c>
      <c r="W246">
        <v>23</v>
      </c>
      <c r="X246">
        <v>0</v>
      </c>
      <c r="Y246">
        <v>27</v>
      </c>
      <c r="Z246">
        <v>5</v>
      </c>
    </row>
    <row r="247" spans="1:26" x14ac:dyDescent="0.25">
      <c r="A247" t="s">
        <v>1577</v>
      </c>
      <c r="B247" t="s">
        <v>1578</v>
      </c>
      <c r="C247" t="str">
        <f>raw_data[[#This Row],[track_name]]&amp;" | " &amp; raw_data[[#This Row],[artist(s)_name]]</f>
        <v>we fell in love in october | girl in red</v>
      </c>
      <c r="D247">
        <v>1</v>
      </c>
      <c r="E247">
        <v>2018</v>
      </c>
      <c r="F247">
        <v>11</v>
      </c>
      <c r="G247">
        <v>21</v>
      </c>
      <c r="H247" s="7">
        <f>DATE(raw_data[[#This Row],[released_year]],raw_data[[#This Row],[released_month]],raw_data[[#This Row],[released_day]])</f>
        <v>43425</v>
      </c>
      <c r="I247">
        <v>6858</v>
      </c>
      <c r="J247">
        <v>0</v>
      </c>
      <c r="K247">
        <v>723043854</v>
      </c>
      <c r="L247">
        <v>31</v>
      </c>
      <c r="M247">
        <v>21</v>
      </c>
      <c r="N247">
        <v>15</v>
      </c>
      <c r="O247">
        <v>0</v>
      </c>
      <c r="P247">
        <v>4</v>
      </c>
      <c r="Q247">
        <v>130</v>
      </c>
      <c r="R247" t="s">
        <v>73</v>
      </c>
      <c r="S247" t="s">
        <v>27</v>
      </c>
      <c r="T247">
        <v>57</v>
      </c>
      <c r="U247">
        <v>24</v>
      </c>
      <c r="V247">
        <v>37</v>
      </c>
      <c r="W247">
        <v>11</v>
      </c>
      <c r="X247">
        <v>18</v>
      </c>
      <c r="Y247">
        <v>16</v>
      </c>
      <c r="Z247">
        <v>3</v>
      </c>
    </row>
    <row r="248" spans="1:26" x14ac:dyDescent="0.25">
      <c r="A248" t="s">
        <v>348</v>
      </c>
      <c r="B248" t="s">
        <v>349</v>
      </c>
      <c r="C248" t="str">
        <f>raw_data[[#This Row],[track_name]]&amp;" | " &amp; raw_data[[#This Row],[artist(s)_name]]</f>
        <v>ýýýýýýýýýýýý | YOASOBI</v>
      </c>
      <c r="D248">
        <v>1</v>
      </c>
      <c r="E248">
        <v>2023</v>
      </c>
      <c r="F248">
        <v>4</v>
      </c>
      <c r="G248">
        <v>12</v>
      </c>
      <c r="H248" s="7">
        <f>DATE(raw_data[[#This Row],[released_year]],raw_data[[#This Row],[released_month]],raw_data[[#This Row],[released_day]])</f>
        <v>45028</v>
      </c>
      <c r="I248">
        <v>356</v>
      </c>
      <c r="J248">
        <v>16</v>
      </c>
      <c r="K248">
        <v>143573775</v>
      </c>
      <c r="L248">
        <v>35</v>
      </c>
      <c r="M248">
        <v>102</v>
      </c>
      <c r="N248">
        <v>8</v>
      </c>
      <c r="O248">
        <v>1</v>
      </c>
      <c r="P248">
        <v>117</v>
      </c>
      <c r="Q248">
        <v>166</v>
      </c>
      <c r="R248" t="s">
        <v>30</v>
      </c>
      <c r="S248" t="s">
        <v>27</v>
      </c>
      <c r="T248">
        <v>57</v>
      </c>
      <c r="U248">
        <v>84</v>
      </c>
      <c r="V248">
        <v>94</v>
      </c>
      <c r="W248">
        <v>11</v>
      </c>
      <c r="X248">
        <v>0</v>
      </c>
      <c r="Y248">
        <v>37</v>
      </c>
      <c r="Z248">
        <v>9</v>
      </c>
    </row>
    <row r="249" spans="1:26" x14ac:dyDescent="0.25">
      <c r="A249" t="s">
        <v>1510</v>
      </c>
      <c r="B249" t="s">
        <v>1511</v>
      </c>
      <c r="C249" t="str">
        <f>raw_data[[#This Row],[track_name]]&amp;" | " &amp; raw_data[[#This Row],[artist(s)_name]]</f>
        <v>Afraid To Feel | LF System</v>
      </c>
      <c r="D249">
        <v>1</v>
      </c>
      <c r="E249">
        <v>2022</v>
      </c>
      <c r="F249">
        <v>5</v>
      </c>
      <c r="G249">
        <v>2</v>
      </c>
      <c r="H249" s="7">
        <f>DATE(raw_data[[#This Row],[released_year]],raw_data[[#This Row],[released_month]],raw_data[[#This Row],[released_day]])</f>
        <v>44683</v>
      </c>
      <c r="I249">
        <v>5898</v>
      </c>
      <c r="J249">
        <v>5</v>
      </c>
      <c r="K249">
        <v>244790012</v>
      </c>
      <c r="L249">
        <v>129</v>
      </c>
      <c r="M249">
        <v>55</v>
      </c>
      <c r="N249">
        <v>128</v>
      </c>
      <c r="O249">
        <v>0</v>
      </c>
      <c r="P249">
        <v>101</v>
      </c>
      <c r="Q249">
        <v>128</v>
      </c>
      <c r="R249" t="s">
        <v>30</v>
      </c>
      <c r="S249" t="s">
        <v>27</v>
      </c>
      <c r="T249">
        <v>58</v>
      </c>
      <c r="U249">
        <v>68</v>
      </c>
      <c r="V249">
        <v>91</v>
      </c>
      <c r="W249">
        <v>2</v>
      </c>
      <c r="X249">
        <v>0</v>
      </c>
      <c r="Y249">
        <v>27</v>
      </c>
      <c r="Z249">
        <v>11</v>
      </c>
    </row>
    <row r="250" spans="1:26" x14ac:dyDescent="0.25">
      <c r="A250" t="s">
        <v>749</v>
      </c>
      <c r="B250" t="s">
        <v>750</v>
      </c>
      <c r="C250" t="str">
        <f>raw_data[[#This Row],[track_name]]&amp;" | " &amp; raw_data[[#This Row],[artist(s)_name]]</f>
        <v>After Dark | Mr.Kitty</v>
      </c>
      <c r="D250">
        <v>1</v>
      </c>
      <c r="E250">
        <v>2014</v>
      </c>
      <c r="F250">
        <v>8</v>
      </c>
      <c r="G250">
        <v>8</v>
      </c>
      <c r="H250" s="7">
        <f>DATE(raw_data[[#This Row],[released_year]],raw_data[[#This Row],[released_month]],raw_data[[#This Row],[released_day]])</f>
        <v>41859</v>
      </c>
      <c r="I250">
        <v>1776</v>
      </c>
      <c r="J250">
        <v>14</v>
      </c>
      <c r="K250">
        <v>646886885</v>
      </c>
      <c r="L250">
        <v>1</v>
      </c>
      <c r="M250">
        <v>9</v>
      </c>
      <c r="N250">
        <v>3</v>
      </c>
      <c r="O250">
        <v>0</v>
      </c>
      <c r="P250">
        <v>0</v>
      </c>
      <c r="Q250">
        <v>140</v>
      </c>
      <c r="R250" t="s">
        <v>64</v>
      </c>
      <c r="S250" t="s">
        <v>27</v>
      </c>
      <c r="T250">
        <v>58</v>
      </c>
      <c r="U250">
        <v>4</v>
      </c>
      <c r="V250">
        <v>60</v>
      </c>
      <c r="W250">
        <v>7</v>
      </c>
      <c r="X250">
        <v>41</v>
      </c>
      <c r="Y250">
        <v>8</v>
      </c>
      <c r="Z250">
        <v>3</v>
      </c>
    </row>
    <row r="251" spans="1:26" x14ac:dyDescent="0.25">
      <c r="A251" t="s">
        <v>177</v>
      </c>
      <c r="B251" t="s">
        <v>178</v>
      </c>
      <c r="C251" t="str">
        <f>raw_data[[#This Row],[track_name]]&amp;" | " &amp; raw_data[[#This Row],[artist(s)_name]]</f>
        <v>Here With Me | d4vd</v>
      </c>
      <c r="D251">
        <v>1</v>
      </c>
      <c r="E251">
        <v>2022</v>
      </c>
      <c r="F251">
        <v>7</v>
      </c>
      <c r="G251">
        <v>17</v>
      </c>
      <c r="H251" s="7">
        <f>DATE(raw_data[[#This Row],[released_year]],raw_data[[#This Row],[released_month]],raw_data[[#This Row],[released_day]])</f>
        <v>44759</v>
      </c>
      <c r="I251">
        <v>3246</v>
      </c>
      <c r="J251">
        <v>23</v>
      </c>
      <c r="K251">
        <v>635412045</v>
      </c>
      <c r="L251">
        <v>94</v>
      </c>
      <c r="M251">
        <v>85</v>
      </c>
      <c r="N251">
        <v>68</v>
      </c>
      <c r="O251">
        <v>1</v>
      </c>
      <c r="P251">
        <v>84</v>
      </c>
      <c r="Q251">
        <v>132</v>
      </c>
      <c r="R251" t="s">
        <v>100</v>
      </c>
      <c r="S251" t="s">
        <v>27</v>
      </c>
      <c r="T251">
        <v>58</v>
      </c>
      <c r="U251">
        <v>27</v>
      </c>
      <c r="V251">
        <v>48</v>
      </c>
      <c r="W251">
        <v>50</v>
      </c>
      <c r="X251">
        <v>0</v>
      </c>
      <c r="Y251">
        <v>12</v>
      </c>
      <c r="Z251">
        <v>3</v>
      </c>
    </row>
    <row r="252" spans="1:26" x14ac:dyDescent="0.25">
      <c r="A252" t="s">
        <v>604</v>
      </c>
      <c r="B252" t="s">
        <v>605</v>
      </c>
      <c r="C252" t="str">
        <f>raw_data[[#This Row],[track_name]]&amp;" | " &amp; raw_data[[#This Row],[artist(s)_name]]</f>
        <v>I Love You So | The Walters</v>
      </c>
      <c r="D252">
        <v>1</v>
      </c>
      <c r="E252">
        <v>2014</v>
      </c>
      <c r="F252">
        <v>11</v>
      </c>
      <c r="G252">
        <v>28</v>
      </c>
      <c r="H252" s="7">
        <f>DATE(raw_data[[#This Row],[released_year]],raw_data[[#This Row],[released_month]],raw_data[[#This Row],[released_day]])</f>
        <v>41971</v>
      </c>
      <c r="I252">
        <v>7536</v>
      </c>
      <c r="J252">
        <v>7</v>
      </c>
      <c r="K252">
        <v>972164968</v>
      </c>
      <c r="L252">
        <v>44</v>
      </c>
      <c r="M252">
        <v>19</v>
      </c>
      <c r="N252">
        <v>135</v>
      </c>
      <c r="O252">
        <v>0</v>
      </c>
      <c r="P252">
        <v>6</v>
      </c>
      <c r="Q252">
        <v>76</v>
      </c>
      <c r="R252" t="s">
        <v>131</v>
      </c>
      <c r="S252" t="s">
        <v>27</v>
      </c>
      <c r="T252">
        <v>58</v>
      </c>
      <c r="U252">
        <v>46</v>
      </c>
      <c r="V252">
        <v>67</v>
      </c>
      <c r="W252">
        <v>65</v>
      </c>
      <c r="X252">
        <v>0</v>
      </c>
      <c r="Y252">
        <v>13</v>
      </c>
      <c r="Z252">
        <v>4</v>
      </c>
    </row>
    <row r="253" spans="1:26" x14ac:dyDescent="0.25">
      <c r="A253" t="s">
        <v>649</v>
      </c>
      <c r="B253" t="s">
        <v>650</v>
      </c>
      <c r="C253" t="str">
        <f>raw_data[[#This Row],[track_name]]&amp;" | " &amp; raw_data[[#This Row],[artist(s)_name]]</f>
        <v>Kahani Suno 2.0 | Kaifi Khalil</v>
      </c>
      <c r="D253">
        <v>1</v>
      </c>
      <c r="E253">
        <v>2022</v>
      </c>
      <c r="F253">
        <v>5</v>
      </c>
      <c r="G253">
        <v>31</v>
      </c>
      <c r="H253" s="7">
        <f>DATE(raw_data[[#This Row],[released_year]],raw_data[[#This Row],[released_month]],raw_data[[#This Row],[released_day]])</f>
        <v>44712</v>
      </c>
      <c r="I253">
        <v>162</v>
      </c>
      <c r="J253">
        <v>6</v>
      </c>
      <c r="K253">
        <v>156777415</v>
      </c>
      <c r="L253">
        <v>1</v>
      </c>
      <c r="M253">
        <v>10</v>
      </c>
      <c r="N253">
        <v>1</v>
      </c>
      <c r="O253">
        <v>0</v>
      </c>
      <c r="P253">
        <v>1</v>
      </c>
      <c r="Q253">
        <v>140</v>
      </c>
      <c r="R253" t="s">
        <v>26</v>
      </c>
      <c r="S253" t="s">
        <v>27</v>
      </c>
      <c r="T253">
        <v>58</v>
      </c>
      <c r="U253">
        <v>26</v>
      </c>
      <c r="V253">
        <v>38</v>
      </c>
      <c r="W253">
        <v>91</v>
      </c>
      <c r="X253">
        <v>0</v>
      </c>
      <c r="Y253">
        <v>10</v>
      </c>
      <c r="Z253">
        <v>4</v>
      </c>
    </row>
    <row r="254" spans="1:26" x14ac:dyDescent="0.25">
      <c r="A254" t="s">
        <v>799</v>
      </c>
      <c r="B254" t="s">
        <v>800</v>
      </c>
      <c r="C254" t="str">
        <f>raw_data[[#This Row],[track_name]]&amp;" | " &amp; raw_data[[#This Row],[artist(s)_name]]</f>
        <v>Kesariya (From "Brahmastra") | Pritam, Arijit Singh, Amitabh Bhattacharya</v>
      </c>
      <c r="D254">
        <v>3</v>
      </c>
      <c r="E254">
        <v>2022</v>
      </c>
      <c r="F254">
        <v>7</v>
      </c>
      <c r="G254">
        <v>17</v>
      </c>
      <c r="H254" s="7">
        <f>DATE(raw_data[[#This Row],[released_year]],raw_data[[#This Row],[released_month]],raw_data[[#This Row],[released_day]])</f>
        <v>44759</v>
      </c>
      <c r="I254">
        <v>292</v>
      </c>
      <c r="J254">
        <v>6</v>
      </c>
      <c r="K254">
        <v>366599607</v>
      </c>
      <c r="L254">
        <v>26</v>
      </c>
      <c r="M254">
        <v>98</v>
      </c>
      <c r="N254">
        <v>4</v>
      </c>
      <c r="O254">
        <v>0</v>
      </c>
      <c r="P254">
        <v>0</v>
      </c>
      <c r="Q254">
        <v>94</v>
      </c>
      <c r="S254" t="s">
        <v>27</v>
      </c>
      <c r="T254">
        <v>58</v>
      </c>
      <c r="U254">
        <v>44</v>
      </c>
      <c r="V254">
        <v>57</v>
      </c>
      <c r="W254">
        <v>57</v>
      </c>
      <c r="X254">
        <v>0</v>
      </c>
      <c r="Y254">
        <v>10</v>
      </c>
      <c r="Z254">
        <v>3</v>
      </c>
    </row>
    <row r="255" spans="1:26" x14ac:dyDescent="0.25">
      <c r="A255" t="s">
        <v>786</v>
      </c>
      <c r="B255" t="s">
        <v>787</v>
      </c>
      <c r="C255" t="str">
        <f>raw_data[[#This Row],[track_name]]&amp;" | " &amp; raw_data[[#This Row],[artist(s)_name]]</f>
        <v>KICK BACK | Kenshi Yonezu</v>
      </c>
      <c r="D255">
        <v>1</v>
      </c>
      <c r="E255">
        <v>2022</v>
      </c>
      <c r="F255">
        <v>10</v>
      </c>
      <c r="G255">
        <v>12</v>
      </c>
      <c r="H255" s="7">
        <f>DATE(raw_data[[#This Row],[released_year]],raw_data[[#This Row],[released_month]],raw_data[[#This Row],[released_day]])</f>
        <v>44846</v>
      </c>
      <c r="I255">
        <v>574</v>
      </c>
      <c r="J255">
        <v>4</v>
      </c>
      <c r="K255">
        <v>210038833</v>
      </c>
      <c r="L255">
        <v>38</v>
      </c>
      <c r="M255">
        <v>101</v>
      </c>
      <c r="N255">
        <v>26</v>
      </c>
      <c r="O255">
        <v>0</v>
      </c>
      <c r="P255">
        <v>0</v>
      </c>
      <c r="Q255">
        <v>102</v>
      </c>
      <c r="R255" t="s">
        <v>30</v>
      </c>
      <c r="S255" t="s">
        <v>27</v>
      </c>
      <c r="T255">
        <v>58</v>
      </c>
      <c r="U255">
        <v>29</v>
      </c>
      <c r="V255">
        <v>94</v>
      </c>
      <c r="W255">
        <v>0</v>
      </c>
      <c r="X255">
        <v>0</v>
      </c>
      <c r="Y255">
        <v>9</v>
      </c>
      <c r="Z255">
        <v>11</v>
      </c>
    </row>
    <row r="256" spans="1:26" x14ac:dyDescent="0.25">
      <c r="A256" t="s">
        <v>979</v>
      </c>
      <c r="B256" t="s">
        <v>980</v>
      </c>
      <c r="C256" t="str">
        <f>raw_data[[#This Row],[track_name]]&amp;" | " &amp; raw_data[[#This Row],[artist(s)_name]]</f>
        <v>Love Nwantiti - Remix | Ckay, AX'EL, Dj Yo!</v>
      </c>
      <c r="D256">
        <v>3</v>
      </c>
      <c r="E256">
        <v>2019</v>
      </c>
      <c r="F256">
        <v>8</v>
      </c>
      <c r="G256">
        <v>30</v>
      </c>
      <c r="H256" s="7">
        <f>DATE(raw_data[[#This Row],[released_year]],raw_data[[#This Row],[released_month]],raw_data[[#This Row],[released_day]])</f>
        <v>43707</v>
      </c>
      <c r="I256">
        <v>2696</v>
      </c>
      <c r="J256">
        <v>0</v>
      </c>
      <c r="K256">
        <v>540539717</v>
      </c>
      <c r="L256">
        <v>42</v>
      </c>
      <c r="M256">
        <v>2</v>
      </c>
      <c r="N256">
        <v>57</v>
      </c>
      <c r="O256">
        <v>0</v>
      </c>
      <c r="Q256">
        <v>120</v>
      </c>
      <c r="R256" t="s">
        <v>64</v>
      </c>
      <c r="S256" t="s">
        <v>27</v>
      </c>
      <c r="T256">
        <v>58</v>
      </c>
      <c r="U256">
        <v>44</v>
      </c>
      <c r="V256">
        <v>60</v>
      </c>
      <c r="W256">
        <v>44</v>
      </c>
      <c r="X256">
        <v>9</v>
      </c>
      <c r="Y256">
        <v>5</v>
      </c>
      <c r="Z256">
        <v>6</v>
      </c>
    </row>
    <row r="257" spans="1:26" x14ac:dyDescent="0.25">
      <c r="A257" t="s">
        <v>1323</v>
      </c>
      <c r="B257" t="s">
        <v>401</v>
      </c>
      <c r="C257" t="str">
        <f>raw_data[[#This Row],[track_name]]&amp;" | " &amp; raw_data[[#This Row],[artist(s)_name]]</f>
        <v>MANIAC | Stray Kids</v>
      </c>
      <c r="D257">
        <v>1</v>
      </c>
      <c r="E257">
        <v>2022</v>
      </c>
      <c r="F257">
        <v>3</v>
      </c>
      <c r="G257">
        <v>18</v>
      </c>
      <c r="H257" s="7">
        <f>DATE(raw_data[[#This Row],[released_year]],raw_data[[#This Row],[released_month]],raw_data[[#This Row],[released_day]])</f>
        <v>44638</v>
      </c>
      <c r="I257">
        <v>651</v>
      </c>
      <c r="J257">
        <v>0</v>
      </c>
      <c r="K257">
        <v>212234990</v>
      </c>
      <c r="L257">
        <v>6</v>
      </c>
      <c r="M257">
        <v>188</v>
      </c>
      <c r="N257">
        <v>20</v>
      </c>
      <c r="O257">
        <v>0</v>
      </c>
      <c r="P257">
        <v>0</v>
      </c>
      <c r="Q257">
        <v>120</v>
      </c>
      <c r="R257" t="s">
        <v>30</v>
      </c>
      <c r="S257" t="s">
        <v>27</v>
      </c>
      <c r="T257">
        <v>58</v>
      </c>
      <c r="U257">
        <v>71</v>
      </c>
      <c r="V257">
        <v>80</v>
      </c>
      <c r="W257">
        <v>15</v>
      </c>
      <c r="X257">
        <v>0</v>
      </c>
      <c r="Y257">
        <v>7</v>
      </c>
      <c r="Z257">
        <v>41</v>
      </c>
    </row>
    <row r="258" spans="1:26" x14ac:dyDescent="0.25">
      <c r="A258" t="s">
        <v>696</v>
      </c>
      <c r="B258" t="s">
        <v>697</v>
      </c>
      <c r="C258" t="str">
        <f>raw_data[[#This Row],[track_name]]&amp;" | " &amp; raw_data[[#This Row],[artist(s)_name]]</f>
        <v>My Universe | Coldplay, BTS</v>
      </c>
      <c r="D258">
        <v>2</v>
      </c>
      <c r="E258">
        <v>2021</v>
      </c>
      <c r="F258">
        <v>9</v>
      </c>
      <c r="G258">
        <v>24</v>
      </c>
      <c r="H258" s="7">
        <f>DATE(raw_data[[#This Row],[released_year]],raw_data[[#This Row],[released_month]],raw_data[[#This Row],[released_day]])</f>
        <v>44463</v>
      </c>
      <c r="I258">
        <v>6127</v>
      </c>
      <c r="J258">
        <v>13</v>
      </c>
      <c r="K258">
        <v>1061966512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105</v>
      </c>
      <c r="R258" t="s">
        <v>36</v>
      </c>
      <c r="S258" t="s">
        <v>27</v>
      </c>
      <c r="T258">
        <v>58</v>
      </c>
      <c r="U258">
        <v>42</v>
      </c>
      <c r="V258">
        <v>68</v>
      </c>
      <c r="W258">
        <v>1</v>
      </c>
      <c r="X258">
        <v>0</v>
      </c>
      <c r="Y258">
        <v>14</v>
      </c>
      <c r="Z258">
        <v>4</v>
      </c>
    </row>
    <row r="259" spans="1:26" x14ac:dyDescent="0.25">
      <c r="A259" t="s">
        <v>1285</v>
      </c>
      <c r="B259" t="s">
        <v>1286</v>
      </c>
      <c r="C259" t="str">
        <f>raw_data[[#This Row],[track_name]]&amp;" | " &amp; raw_data[[#This Row],[artist(s)_name]]</f>
        <v>Plan A | Paulo Londra</v>
      </c>
      <c r="D259">
        <v>1</v>
      </c>
      <c r="E259">
        <v>2022</v>
      </c>
      <c r="F259">
        <v>3</v>
      </c>
      <c r="G259">
        <v>23</v>
      </c>
      <c r="H259" s="7">
        <f>DATE(raw_data[[#This Row],[released_year]],raw_data[[#This Row],[released_month]],raw_data[[#This Row],[released_day]])</f>
        <v>44643</v>
      </c>
      <c r="I259">
        <v>1105</v>
      </c>
      <c r="J259">
        <v>0</v>
      </c>
      <c r="K259">
        <v>240661097</v>
      </c>
      <c r="L259">
        <v>32</v>
      </c>
      <c r="M259">
        <v>0</v>
      </c>
      <c r="N259">
        <v>19</v>
      </c>
      <c r="O259">
        <v>0</v>
      </c>
      <c r="P259">
        <v>0</v>
      </c>
      <c r="Q259">
        <v>174</v>
      </c>
      <c r="S259" t="s">
        <v>27</v>
      </c>
      <c r="T259">
        <v>58</v>
      </c>
      <c r="U259">
        <v>56</v>
      </c>
      <c r="V259">
        <v>83</v>
      </c>
      <c r="W259">
        <v>5</v>
      </c>
      <c r="X259">
        <v>0</v>
      </c>
      <c r="Y259">
        <v>7</v>
      </c>
      <c r="Z259">
        <v>4</v>
      </c>
    </row>
    <row r="260" spans="1:26" x14ac:dyDescent="0.25">
      <c r="A260" t="s">
        <v>1424</v>
      </c>
      <c r="B260" t="s">
        <v>1425</v>
      </c>
      <c r="C260" t="str">
        <f>raw_data[[#This Row],[track_name]]&amp;" | " &amp; raw_data[[#This Row],[artist(s)_name]]</f>
        <v>San Lucas | Kevin Kaarl</v>
      </c>
      <c r="D260">
        <v>1</v>
      </c>
      <c r="E260">
        <v>2019</v>
      </c>
      <c r="F260">
        <v>11</v>
      </c>
      <c r="G260">
        <v>7</v>
      </c>
      <c r="H260" s="7">
        <f>DATE(raw_data[[#This Row],[released_year]],raw_data[[#This Row],[released_month]],raw_data[[#This Row],[released_day]])</f>
        <v>43776</v>
      </c>
      <c r="I260">
        <v>407</v>
      </c>
      <c r="J260">
        <v>1</v>
      </c>
      <c r="K260">
        <v>244891912</v>
      </c>
      <c r="L260">
        <v>5</v>
      </c>
      <c r="M260">
        <v>0</v>
      </c>
      <c r="N260">
        <v>5</v>
      </c>
      <c r="O260">
        <v>0</v>
      </c>
      <c r="P260">
        <v>0</v>
      </c>
      <c r="Q260">
        <v>92</v>
      </c>
      <c r="R260" t="s">
        <v>73</v>
      </c>
      <c r="S260" t="s">
        <v>27</v>
      </c>
      <c r="T260">
        <v>58</v>
      </c>
      <c r="U260">
        <v>27</v>
      </c>
      <c r="V260">
        <v>36</v>
      </c>
      <c r="W260">
        <v>86</v>
      </c>
      <c r="X260">
        <v>0</v>
      </c>
      <c r="Y260">
        <v>9</v>
      </c>
      <c r="Z260">
        <v>3</v>
      </c>
    </row>
    <row r="261" spans="1:26" x14ac:dyDescent="0.25">
      <c r="A261" t="s">
        <v>1446</v>
      </c>
      <c r="B261" t="s">
        <v>61</v>
      </c>
      <c r="C261" t="str">
        <f>raw_data[[#This Row],[track_name]]&amp;" | " &amp; raw_data[[#This Row],[artist(s)_name]]</f>
        <v>Satellite | Harry Styles</v>
      </c>
      <c r="D261">
        <v>1</v>
      </c>
      <c r="E261">
        <v>2022</v>
      </c>
      <c r="F261">
        <v>5</v>
      </c>
      <c r="G261">
        <v>20</v>
      </c>
      <c r="H261" s="7">
        <f>DATE(raw_data[[#This Row],[released_year]],raw_data[[#This Row],[released_month]],raw_data[[#This Row],[released_day]])</f>
        <v>44701</v>
      </c>
      <c r="I261">
        <v>3291</v>
      </c>
      <c r="J261">
        <v>5</v>
      </c>
      <c r="K261">
        <v>311482393</v>
      </c>
      <c r="L261">
        <v>43</v>
      </c>
      <c r="M261">
        <v>28</v>
      </c>
      <c r="N261">
        <v>79</v>
      </c>
      <c r="O261">
        <v>0</v>
      </c>
      <c r="P261">
        <v>208</v>
      </c>
      <c r="Q261">
        <v>139</v>
      </c>
      <c r="S261" t="s">
        <v>27</v>
      </c>
      <c r="T261">
        <v>58</v>
      </c>
      <c r="U261">
        <v>30</v>
      </c>
      <c r="V261">
        <v>46</v>
      </c>
      <c r="W261">
        <v>14</v>
      </c>
      <c r="X261">
        <v>0</v>
      </c>
      <c r="Y261">
        <v>9</v>
      </c>
      <c r="Z261">
        <v>3</v>
      </c>
    </row>
    <row r="262" spans="1:26" x14ac:dyDescent="0.25">
      <c r="A262" t="s">
        <v>911</v>
      </c>
      <c r="B262" t="s">
        <v>912</v>
      </c>
      <c r="C262" t="str">
        <f>raw_data[[#This Row],[track_name]]&amp;" | " &amp; raw_data[[#This Row],[artist(s)_name]]</f>
        <v>We Don't Talk About Bruno | Adassa, Mauro Castillo, Stephanie Beatriz, Encanto - Cast, Rhenzy Feliz, Diane Guerrero, Carolina Gaitan</v>
      </c>
      <c r="D262">
        <v>7</v>
      </c>
      <c r="E262">
        <v>2021</v>
      </c>
      <c r="F262">
        <v>11</v>
      </c>
      <c r="G262">
        <v>19</v>
      </c>
      <c r="H262" s="7">
        <f>DATE(raw_data[[#This Row],[released_year]],raw_data[[#This Row],[released_month]],raw_data[[#This Row],[released_day]])</f>
        <v>44519</v>
      </c>
      <c r="I262">
        <v>2785</v>
      </c>
      <c r="J262">
        <v>0</v>
      </c>
      <c r="K262">
        <v>432719968</v>
      </c>
      <c r="L262">
        <v>95</v>
      </c>
      <c r="M262">
        <v>89</v>
      </c>
      <c r="N262">
        <v>44</v>
      </c>
      <c r="O262">
        <v>0</v>
      </c>
      <c r="Q262">
        <v>206</v>
      </c>
      <c r="S262" t="s">
        <v>39</v>
      </c>
      <c r="T262">
        <v>58</v>
      </c>
      <c r="U262">
        <v>83</v>
      </c>
      <c r="V262">
        <v>45</v>
      </c>
      <c r="W262">
        <v>36</v>
      </c>
      <c r="X262">
        <v>0</v>
      </c>
      <c r="Y262">
        <v>11</v>
      </c>
      <c r="Z262">
        <v>8</v>
      </c>
    </row>
    <row r="263" spans="1:26" x14ac:dyDescent="0.25">
      <c r="A263" t="s">
        <v>783</v>
      </c>
      <c r="B263" t="s">
        <v>784</v>
      </c>
      <c r="C263" t="str">
        <f>raw_data[[#This Row],[track_name]]&amp;" | " &amp; raw_data[[#This Row],[artist(s)_name]]</f>
        <v>WORTH NOTHING | Twisted, Oliver Tree</v>
      </c>
      <c r="D263">
        <v>2</v>
      </c>
      <c r="E263">
        <v>2022</v>
      </c>
      <c r="F263">
        <v>9</v>
      </c>
      <c r="G263">
        <v>28</v>
      </c>
      <c r="H263" s="7">
        <f>DATE(raw_data[[#This Row],[released_year]],raw_data[[#This Row],[released_month]],raw_data[[#This Row],[released_day]])</f>
        <v>44832</v>
      </c>
      <c r="I263">
        <v>1612</v>
      </c>
      <c r="J263">
        <v>0</v>
      </c>
      <c r="K263">
        <v>213438580</v>
      </c>
      <c r="L263">
        <v>34</v>
      </c>
      <c r="M263">
        <v>54</v>
      </c>
      <c r="N263">
        <v>34</v>
      </c>
      <c r="O263">
        <v>0</v>
      </c>
      <c r="P263">
        <v>2</v>
      </c>
      <c r="Q263">
        <v>140</v>
      </c>
      <c r="R263" t="s">
        <v>50</v>
      </c>
      <c r="S263" t="s">
        <v>39</v>
      </c>
      <c r="T263">
        <v>58</v>
      </c>
      <c r="U263">
        <v>17</v>
      </c>
      <c r="V263">
        <v>62</v>
      </c>
      <c r="W263">
        <v>18</v>
      </c>
      <c r="X263">
        <v>0</v>
      </c>
      <c r="Y263">
        <v>20</v>
      </c>
      <c r="Z263">
        <v>8</v>
      </c>
    </row>
    <row r="264" spans="1:26" x14ac:dyDescent="0.25">
      <c r="A264" t="s">
        <v>639</v>
      </c>
      <c r="B264" t="s">
        <v>640</v>
      </c>
      <c r="C264" t="str">
        <f>raw_data[[#This Row],[track_name]]&amp;" | " &amp; raw_data[[#This Row],[artist(s)_name]]</f>
        <v>Apna Bana Le (From "Bhediya") | Arijit Singh, Sachin-Jigar</v>
      </c>
      <c r="D264">
        <v>2</v>
      </c>
      <c r="E264">
        <v>2022</v>
      </c>
      <c r="F264">
        <v>11</v>
      </c>
      <c r="G264">
        <v>5</v>
      </c>
      <c r="H264" s="7">
        <f>DATE(raw_data[[#This Row],[released_year]],raw_data[[#This Row],[released_month]],raw_data[[#This Row],[released_day]])</f>
        <v>44870</v>
      </c>
      <c r="I264">
        <v>86</v>
      </c>
      <c r="J264">
        <v>0</v>
      </c>
      <c r="K264">
        <v>139836056</v>
      </c>
      <c r="L264">
        <v>11</v>
      </c>
      <c r="M264">
        <v>101</v>
      </c>
      <c r="N264">
        <v>0</v>
      </c>
      <c r="O264">
        <v>0</v>
      </c>
      <c r="P264">
        <v>48</v>
      </c>
      <c r="Q264">
        <v>94</v>
      </c>
      <c r="R264" t="s">
        <v>36</v>
      </c>
      <c r="S264" t="s">
        <v>27</v>
      </c>
      <c r="T264">
        <v>59</v>
      </c>
      <c r="U264">
        <v>44</v>
      </c>
      <c r="V264">
        <v>56</v>
      </c>
      <c r="W264">
        <v>80</v>
      </c>
      <c r="X264">
        <v>0</v>
      </c>
      <c r="Y264">
        <v>6</v>
      </c>
      <c r="Z264">
        <v>3</v>
      </c>
    </row>
    <row r="265" spans="1:26" x14ac:dyDescent="0.25">
      <c r="A265" t="s">
        <v>655</v>
      </c>
      <c r="B265" t="s">
        <v>656</v>
      </c>
      <c r="C265" t="str">
        <f>raw_data[[#This Row],[track_name]]&amp;" | " &amp; raw_data[[#This Row],[artist(s)_name]]</f>
        <v>Bloody Mary | Lady Gaga</v>
      </c>
      <c r="D265">
        <v>1</v>
      </c>
      <c r="E265">
        <v>2011</v>
      </c>
      <c r="F265">
        <v>1</v>
      </c>
      <c r="G265">
        <v>1</v>
      </c>
      <c r="H265" s="7">
        <f>DATE(raw_data[[#This Row],[released_year]],raw_data[[#This Row],[released_month]],raw_data[[#This Row],[released_day]])</f>
        <v>40544</v>
      </c>
      <c r="I265">
        <v>3909</v>
      </c>
      <c r="J265">
        <v>0</v>
      </c>
      <c r="K265">
        <v>372476382</v>
      </c>
      <c r="L265">
        <v>66</v>
      </c>
      <c r="M265">
        <v>26</v>
      </c>
      <c r="N265">
        <v>277</v>
      </c>
      <c r="O265">
        <v>3</v>
      </c>
      <c r="P265">
        <v>734</v>
      </c>
      <c r="Q265">
        <v>100</v>
      </c>
      <c r="R265" t="s">
        <v>36</v>
      </c>
      <c r="S265" t="s">
        <v>39</v>
      </c>
      <c r="T265">
        <v>59</v>
      </c>
      <c r="U265">
        <v>49</v>
      </c>
      <c r="V265">
        <v>65</v>
      </c>
      <c r="W265">
        <v>2</v>
      </c>
      <c r="X265">
        <v>0</v>
      </c>
      <c r="Y265">
        <v>13</v>
      </c>
      <c r="Z265">
        <v>3</v>
      </c>
    </row>
    <row r="266" spans="1:26" x14ac:dyDescent="0.25">
      <c r="A266" t="s">
        <v>1587</v>
      </c>
      <c r="B266" t="s">
        <v>1588</v>
      </c>
      <c r="C266" t="str">
        <f>raw_data[[#This Row],[track_name]]&amp;" | " &amp; raw_data[[#This Row],[artist(s)_name]]</f>
        <v>Casei Com a Putaria | MC Ryan SP, Love Funk, Mc Paiva ZS</v>
      </c>
      <c r="D266">
        <v>3</v>
      </c>
      <c r="E266">
        <v>2022</v>
      </c>
      <c r="F266">
        <v>7</v>
      </c>
      <c r="G266">
        <v>1</v>
      </c>
      <c r="H266" s="7">
        <f>DATE(raw_data[[#This Row],[released_year]],raw_data[[#This Row],[released_month]],raw_data[[#This Row],[released_day]])</f>
        <v>44743</v>
      </c>
      <c r="I266">
        <v>648</v>
      </c>
      <c r="J266">
        <v>4</v>
      </c>
      <c r="K266">
        <v>187701588</v>
      </c>
      <c r="L266">
        <v>0</v>
      </c>
      <c r="M266">
        <v>0</v>
      </c>
      <c r="N266">
        <v>30</v>
      </c>
      <c r="O266">
        <v>0</v>
      </c>
      <c r="P266">
        <v>0</v>
      </c>
      <c r="Q266">
        <v>161</v>
      </c>
      <c r="R266" t="s">
        <v>131</v>
      </c>
      <c r="S266" t="s">
        <v>39</v>
      </c>
      <c r="T266">
        <v>59</v>
      </c>
      <c r="U266">
        <v>62</v>
      </c>
      <c r="V266">
        <v>60</v>
      </c>
      <c r="W266">
        <v>12</v>
      </c>
      <c r="X266">
        <v>0</v>
      </c>
      <c r="Y266">
        <v>5</v>
      </c>
      <c r="Z266">
        <v>44</v>
      </c>
    </row>
    <row r="267" spans="1:26" x14ac:dyDescent="0.25">
      <c r="A267" t="s">
        <v>1299</v>
      </c>
      <c r="B267" t="s">
        <v>1300</v>
      </c>
      <c r="C267" t="str">
        <f>raw_data[[#This Row],[track_name]]&amp;" | " &amp; raw_data[[#This Row],[artist(s)_name]]</f>
        <v>Cool for the Summer | Demi Lovato</v>
      </c>
      <c r="D267">
        <v>1</v>
      </c>
      <c r="E267">
        <v>2015</v>
      </c>
      <c r="F267">
        <v>1</v>
      </c>
      <c r="G267">
        <v>1</v>
      </c>
      <c r="H267" s="7">
        <f>DATE(raw_data[[#This Row],[released_year]],raw_data[[#This Row],[released_month]],raw_data[[#This Row],[released_day]])</f>
        <v>42005</v>
      </c>
      <c r="I267">
        <v>9243</v>
      </c>
      <c r="J267">
        <v>0</v>
      </c>
      <c r="K267">
        <v>677389855</v>
      </c>
      <c r="L267">
        <v>155</v>
      </c>
      <c r="M267">
        <v>5</v>
      </c>
      <c r="N267">
        <v>577</v>
      </c>
      <c r="O267">
        <v>0</v>
      </c>
      <c r="P267">
        <v>6</v>
      </c>
      <c r="Q267">
        <v>114</v>
      </c>
      <c r="R267" t="s">
        <v>33</v>
      </c>
      <c r="S267" t="s">
        <v>39</v>
      </c>
      <c r="T267">
        <v>59</v>
      </c>
      <c r="U267">
        <v>30</v>
      </c>
      <c r="V267">
        <v>62</v>
      </c>
      <c r="W267">
        <v>1</v>
      </c>
      <c r="X267">
        <v>0</v>
      </c>
      <c r="Y267">
        <v>8</v>
      </c>
      <c r="Z267">
        <v>4</v>
      </c>
    </row>
    <row r="268" spans="1:26" x14ac:dyDescent="0.25">
      <c r="A268" t="s">
        <v>1035</v>
      </c>
      <c r="B268" t="s">
        <v>172</v>
      </c>
      <c r="C268" t="str">
        <f>raw_data[[#This Row],[track_name]]&amp;" | " &amp; raw_data[[#This Row],[artist(s)_name]]</f>
        <v>Daddy Issues | The Neighbourhood</v>
      </c>
      <c r="D268">
        <v>1</v>
      </c>
      <c r="E268">
        <v>2015</v>
      </c>
      <c r="F268">
        <v>10</v>
      </c>
      <c r="G268">
        <v>30</v>
      </c>
      <c r="H268" s="7">
        <f>DATE(raw_data[[#This Row],[released_year]],raw_data[[#This Row],[released_month]],raw_data[[#This Row],[released_day]])</f>
        <v>42307</v>
      </c>
      <c r="I268">
        <v>9771</v>
      </c>
      <c r="J268">
        <v>4</v>
      </c>
      <c r="K268">
        <v>1127468248</v>
      </c>
      <c r="L268">
        <v>42</v>
      </c>
      <c r="M268">
        <v>70</v>
      </c>
      <c r="N268">
        <v>384</v>
      </c>
      <c r="O268">
        <v>0</v>
      </c>
      <c r="P268">
        <v>3</v>
      </c>
      <c r="Q268">
        <v>85</v>
      </c>
      <c r="R268" t="s">
        <v>131</v>
      </c>
      <c r="S268" t="s">
        <v>27</v>
      </c>
      <c r="T268">
        <v>59</v>
      </c>
      <c r="U268">
        <v>33</v>
      </c>
      <c r="V268">
        <v>52</v>
      </c>
      <c r="W268">
        <v>7</v>
      </c>
      <c r="X268">
        <v>15</v>
      </c>
      <c r="Y268">
        <v>12</v>
      </c>
      <c r="Z268">
        <v>3</v>
      </c>
    </row>
    <row r="269" spans="1:26" x14ac:dyDescent="0.25">
      <c r="A269" t="s">
        <v>123</v>
      </c>
      <c r="B269" t="s">
        <v>124</v>
      </c>
      <c r="C269" t="str">
        <f>raw_data[[#This Row],[track_name]]&amp;" | " &amp; raw_data[[#This Row],[artist(s)_name]]</f>
        <v>Die For You | The Weeknd</v>
      </c>
      <c r="D269">
        <v>1</v>
      </c>
      <c r="E269">
        <v>2016</v>
      </c>
      <c r="F269">
        <v>11</v>
      </c>
      <c r="G269">
        <v>24</v>
      </c>
      <c r="H269" s="7">
        <f>DATE(raw_data[[#This Row],[released_year]],raw_data[[#This Row],[released_month]],raw_data[[#This Row],[released_day]])</f>
        <v>42698</v>
      </c>
      <c r="I269">
        <v>2483</v>
      </c>
      <c r="J269">
        <v>59</v>
      </c>
      <c r="K269">
        <v>1647990401</v>
      </c>
      <c r="L269">
        <v>68</v>
      </c>
      <c r="M269">
        <v>21</v>
      </c>
      <c r="N269">
        <v>24</v>
      </c>
      <c r="O269">
        <v>0</v>
      </c>
      <c r="P269">
        <v>259</v>
      </c>
      <c r="Q269">
        <v>134</v>
      </c>
      <c r="R269" t="s">
        <v>30</v>
      </c>
      <c r="S269" t="s">
        <v>39</v>
      </c>
      <c r="T269">
        <v>59</v>
      </c>
      <c r="U269">
        <v>51</v>
      </c>
      <c r="V269">
        <v>52</v>
      </c>
      <c r="W269">
        <v>9</v>
      </c>
      <c r="X269">
        <v>0</v>
      </c>
      <c r="Y269">
        <v>15</v>
      </c>
      <c r="Z269">
        <v>7</v>
      </c>
    </row>
    <row r="270" spans="1:26" x14ac:dyDescent="0.25">
      <c r="A270" t="s">
        <v>957</v>
      </c>
      <c r="B270" t="s">
        <v>32</v>
      </c>
      <c r="C270" t="str">
        <f>raw_data[[#This Row],[track_name]]&amp;" | " &amp; raw_data[[#This Row],[artist(s)_name]]</f>
        <v>drivers license | Olivia Rodrigo</v>
      </c>
      <c r="D270">
        <v>1</v>
      </c>
      <c r="E270">
        <v>2021</v>
      </c>
      <c r="F270">
        <v>1</v>
      </c>
      <c r="G270">
        <v>8</v>
      </c>
      <c r="H270" s="7">
        <f>DATE(raw_data[[#This Row],[released_year]],raw_data[[#This Row],[released_month]],raw_data[[#This Row],[released_day]])</f>
        <v>44204</v>
      </c>
      <c r="I270">
        <v>12685</v>
      </c>
      <c r="J270">
        <v>3</v>
      </c>
      <c r="K270">
        <v>1858144199</v>
      </c>
      <c r="L270">
        <v>185</v>
      </c>
      <c r="M270">
        <v>61</v>
      </c>
      <c r="N270">
        <v>485</v>
      </c>
      <c r="O270">
        <v>0</v>
      </c>
      <c r="Q270">
        <v>144</v>
      </c>
      <c r="R270" t="s">
        <v>131</v>
      </c>
      <c r="S270" t="s">
        <v>27</v>
      </c>
      <c r="T270">
        <v>59</v>
      </c>
      <c r="U270">
        <v>21</v>
      </c>
      <c r="V270">
        <v>43</v>
      </c>
      <c r="W270">
        <v>76</v>
      </c>
      <c r="X270">
        <v>0</v>
      </c>
      <c r="Y270">
        <v>10</v>
      </c>
      <c r="Z270">
        <v>7</v>
      </c>
    </row>
    <row r="271" spans="1:26" x14ac:dyDescent="0.25">
      <c r="A271" t="s">
        <v>463</v>
      </c>
      <c r="B271" t="s">
        <v>464</v>
      </c>
      <c r="C271" t="str">
        <f>raw_data[[#This Row],[track_name]]&amp;" | " &amp; raw_data[[#This Row],[artist(s)_name]]</f>
        <v>Erro Gostoso - Ao Vivo | Simone Mendes</v>
      </c>
      <c r="D271">
        <v>1</v>
      </c>
      <c r="E271">
        <v>2023</v>
      </c>
      <c r="F271">
        <v>1</v>
      </c>
      <c r="G271">
        <v>27</v>
      </c>
      <c r="H271" s="7">
        <f>DATE(raw_data[[#This Row],[released_year]],raw_data[[#This Row],[released_month]],raw_data[[#This Row],[released_day]])</f>
        <v>44953</v>
      </c>
      <c r="I271">
        <v>984</v>
      </c>
      <c r="J271">
        <v>5</v>
      </c>
      <c r="K271">
        <v>153454328</v>
      </c>
      <c r="L271">
        <v>8</v>
      </c>
      <c r="M271">
        <v>57</v>
      </c>
      <c r="N271">
        <v>76</v>
      </c>
      <c r="O271">
        <v>2</v>
      </c>
      <c r="P271">
        <v>49</v>
      </c>
      <c r="Q271">
        <v>154</v>
      </c>
      <c r="R271" t="s">
        <v>53</v>
      </c>
      <c r="S271" t="s">
        <v>27</v>
      </c>
      <c r="T271">
        <v>59</v>
      </c>
      <c r="U271">
        <v>63</v>
      </c>
      <c r="V271">
        <v>89</v>
      </c>
      <c r="W271">
        <v>18</v>
      </c>
      <c r="X271">
        <v>0</v>
      </c>
      <c r="Y271">
        <v>80</v>
      </c>
      <c r="Z271">
        <v>9</v>
      </c>
    </row>
    <row r="272" spans="1:26" x14ac:dyDescent="0.25">
      <c r="A272" t="s">
        <v>1266</v>
      </c>
      <c r="B272" t="s">
        <v>676</v>
      </c>
      <c r="C272" t="str">
        <f>raw_data[[#This Row],[track_name]]&amp;" | " &amp; raw_data[[#This Row],[artist(s)_name]]</f>
        <v>Hope | XXXTENTACION</v>
      </c>
      <c r="D272">
        <v>1</v>
      </c>
      <c r="E272">
        <v>2018</v>
      </c>
      <c r="F272">
        <v>3</v>
      </c>
      <c r="G272">
        <v>16</v>
      </c>
      <c r="H272" s="7">
        <f>DATE(raw_data[[#This Row],[released_year]],raw_data[[#This Row],[released_month]],raw_data[[#This Row],[released_day]])</f>
        <v>43175</v>
      </c>
      <c r="I272">
        <v>3659</v>
      </c>
      <c r="J272">
        <v>0</v>
      </c>
      <c r="K272">
        <v>1200808494</v>
      </c>
      <c r="L272">
        <v>11</v>
      </c>
      <c r="M272">
        <v>10</v>
      </c>
      <c r="N272">
        <v>267</v>
      </c>
      <c r="O272">
        <v>0</v>
      </c>
      <c r="P272">
        <v>7</v>
      </c>
      <c r="Q272">
        <v>146</v>
      </c>
      <c r="R272" t="s">
        <v>36</v>
      </c>
      <c r="S272" t="s">
        <v>39</v>
      </c>
      <c r="T272">
        <v>59</v>
      </c>
      <c r="U272">
        <v>23</v>
      </c>
      <c r="V272">
        <v>46</v>
      </c>
      <c r="W272">
        <v>66</v>
      </c>
      <c r="X272">
        <v>0</v>
      </c>
      <c r="Y272">
        <v>15</v>
      </c>
      <c r="Z272">
        <v>6</v>
      </c>
    </row>
    <row r="273" spans="1:26" x14ac:dyDescent="0.25">
      <c r="A273" t="s">
        <v>442</v>
      </c>
      <c r="B273" t="s">
        <v>443</v>
      </c>
      <c r="C273" t="str">
        <f>raw_data[[#This Row],[track_name]]&amp;" | " &amp; raw_data[[#This Row],[artist(s)_name]]</f>
        <v>Hummingbird (Metro Boomin &amp; James Blake) | James Blake, Metro Boomin</v>
      </c>
      <c r="D273">
        <v>2</v>
      </c>
      <c r="E273">
        <v>2023</v>
      </c>
      <c r="F273">
        <v>6</v>
      </c>
      <c r="G273">
        <v>2</v>
      </c>
      <c r="H273" s="7">
        <f>DATE(raw_data[[#This Row],[released_year]],raw_data[[#This Row],[released_month]],raw_data[[#This Row],[released_day]])</f>
        <v>45079</v>
      </c>
      <c r="I273">
        <v>277</v>
      </c>
      <c r="J273">
        <v>1</v>
      </c>
      <c r="K273">
        <v>39666245</v>
      </c>
      <c r="L273">
        <v>1</v>
      </c>
      <c r="M273">
        <v>20</v>
      </c>
      <c r="N273">
        <v>5</v>
      </c>
      <c r="O273">
        <v>0</v>
      </c>
      <c r="P273">
        <v>1</v>
      </c>
      <c r="Q273">
        <v>81</v>
      </c>
      <c r="R273" t="s">
        <v>53</v>
      </c>
      <c r="S273" t="s">
        <v>27</v>
      </c>
      <c r="T273">
        <v>59</v>
      </c>
      <c r="U273">
        <v>26</v>
      </c>
      <c r="V273">
        <v>60</v>
      </c>
      <c r="W273">
        <v>46</v>
      </c>
      <c r="X273">
        <v>1</v>
      </c>
      <c r="Y273">
        <v>25</v>
      </c>
      <c r="Z273">
        <v>13</v>
      </c>
    </row>
    <row r="274" spans="1:26" x14ac:dyDescent="0.25">
      <c r="A274" t="s">
        <v>654</v>
      </c>
      <c r="B274" t="s">
        <v>55</v>
      </c>
      <c r="C274" t="str">
        <f>raw_data[[#This Row],[track_name]]&amp;" | " &amp; raw_data[[#This Row],[artist(s)_name]]</f>
        <v>Hype Boy | NewJeans</v>
      </c>
      <c r="D274">
        <v>1</v>
      </c>
      <c r="E274">
        <v>2022</v>
      </c>
      <c r="F274">
        <v>8</v>
      </c>
      <c r="G274">
        <v>1</v>
      </c>
      <c r="H274" s="7">
        <f>DATE(raw_data[[#This Row],[released_year]],raw_data[[#This Row],[released_month]],raw_data[[#This Row],[released_day]])</f>
        <v>44774</v>
      </c>
      <c r="I274">
        <v>892</v>
      </c>
      <c r="J274">
        <v>17</v>
      </c>
      <c r="K274">
        <v>363472647</v>
      </c>
      <c r="L274">
        <v>20</v>
      </c>
      <c r="M274">
        <v>119</v>
      </c>
      <c r="N274">
        <v>12</v>
      </c>
      <c r="O274">
        <v>2</v>
      </c>
      <c r="P274">
        <v>7</v>
      </c>
      <c r="Q274">
        <v>100</v>
      </c>
      <c r="R274" t="s">
        <v>100</v>
      </c>
      <c r="S274" t="s">
        <v>39</v>
      </c>
      <c r="T274">
        <v>59</v>
      </c>
      <c r="U274">
        <v>78</v>
      </c>
      <c r="V274">
        <v>94</v>
      </c>
      <c r="W274">
        <v>27</v>
      </c>
      <c r="X274">
        <v>0</v>
      </c>
      <c r="Y274">
        <v>29</v>
      </c>
      <c r="Z274">
        <v>23</v>
      </c>
    </row>
    <row r="275" spans="1:26" x14ac:dyDescent="0.25">
      <c r="A275" t="s">
        <v>1017</v>
      </c>
      <c r="B275" t="s">
        <v>982</v>
      </c>
      <c r="C275" t="str">
        <f>raw_data[[#This Row],[track_name]]&amp;" | " &amp; raw_data[[#This Row],[artist(s)_name]]</f>
        <v>Leave The Door Open | Bruno Mars, Anderson .Paak, Silk Sonic</v>
      </c>
      <c r="D275">
        <v>3</v>
      </c>
      <c r="E275">
        <v>2021</v>
      </c>
      <c r="F275">
        <v>3</v>
      </c>
      <c r="G275">
        <v>5</v>
      </c>
      <c r="H275" s="7">
        <f>DATE(raw_data[[#This Row],[released_year]],raw_data[[#This Row],[released_month]],raw_data[[#This Row],[released_day]])</f>
        <v>44260</v>
      </c>
      <c r="I275">
        <v>14417</v>
      </c>
      <c r="J275">
        <v>0</v>
      </c>
      <c r="K275">
        <v>1115880852</v>
      </c>
      <c r="L275">
        <v>237</v>
      </c>
      <c r="M275">
        <v>123</v>
      </c>
      <c r="N275">
        <v>569</v>
      </c>
      <c r="O275">
        <v>0</v>
      </c>
      <c r="P275">
        <v>10</v>
      </c>
      <c r="Q275">
        <v>148</v>
      </c>
      <c r="R275" t="s">
        <v>33</v>
      </c>
      <c r="S275" t="s">
        <v>27</v>
      </c>
      <c r="T275">
        <v>59</v>
      </c>
      <c r="U275">
        <v>72</v>
      </c>
      <c r="V275">
        <v>62</v>
      </c>
      <c r="W275">
        <v>18</v>
      </c>
      <c r="X275">
        <v>0</v>
      </c>
      <c r="Y275">
        <v>9</v>
      </c>
      <c r="Z275">
        <v>3</v>
      </c>
    </row>
    <row r="276" spans="1:26" x14ac:dyDescent="0.25">
      <c r="A276" t="s">
        <v>862</v>
      </c>
      <c r="B276" t="s">
        <v>863</v>
      </c>
      <c r="C276" t="str">
        <f>raw_data[[#This Row],[track_name]]&amp;" | " &amp; raw_data[[#This Row],[artist(s)_name]]</f>
        <v>Merry Christmas | Ed Sheeran, Elton John</v>
      </c>
      <c r="D276">
        <v>2</v>
      </c>
      <c r="E276">
        <v>2017</v>
      </c>
      <c r="F276">
        <v>11</v>
      </c>
      <c r="G276">
        <v>10</v>
      </c>
      <c r="H276" s="7">
        <f>DATE(raw_data[[#This Row],[released_year]],raw_data[[#This Row],[released_month]],raw_data[[#This Row],[released_day]])</f>
        <v>43049</v>
      </c>
      <c r="I276">
        <v>2209</v>
      </c>
      <c r="J276">
        <v>0</v>
      </c>
      <c r="K276">
        <v>135723538</v>
      </c>
      <c r="L276">
        <v>72</v>
      </c>
      <c r="M276">
        <v>90</v>
      </c>
      <c r="N276">
        <v>141</v>
      </c>
      <c r="O276">
        <v>0</v>
      </c>
      <c r="P276">
        <v>0</v>
      </c>
      <c r="Q276">
        <v>114</v>
      </c>
      <c r="S276" t="s">
        <v>27</v>
      </c>
      <c r="T276">
        <v>59</v>
      </c>
      <c r="U276">
        <v>60</v>
      </c>
      <c r="V276">
        <v>94</v>
      </c>
      <c r="W276">
        <v>24</v>
      </c>
      <c r="X276">
        <v>0</v>
      </c>
      <c r="Y276">
        <v>10</v>
      </c>
      <c r="Z276">
        <v>4</v>
      </c>
    </row>
    <row r="277" spans="1:26" x14ac:dyDescent="0.25">
      <c r="A277" t="s">
        <v>541</v>
      </c>
      <c r="B277" t="s">
        <v>542</v>
      </c>
      <c r="C277" t="str">
        <f>raw_data[[#This Row],[track_name]]&amp;" | " &amp; raw_data[[#This Row],[artist(s)_name]]</f>
        <v>METAMORPHOSIS | INTERWORLD</v>
      </c>
      <c r="D277">
        <v>1</v>
      </c>
      <c r="E277">
        <v>2021</v>
      </c>
      <c r="F277">
        <v>11</v>
      </c>
      <c r="G277">
        <v>25</v>
      </c>
      <c r="H277" s="7">
        <f>DATE(raw_data[[#This Row],[released_year]],raw_data[[#This Row],[released_month]],raw_data[[#This Row],[released_day]])</f>
        <v>44525</v>
      </c>
      <c r="I277">
        <v>1561</v>
      </c>
      <c r="J277">
        <v>24</v>
      </c>
      <c r="K277">
        <v>357580552</v>
      </c>
      <c r="L277">
        <v>18</v>
      </c>
      <c r="M277">
        <v>78</v>
      </c>
      <c r="N277">
        <v>24</v>
      </c>
      <c r="O277">
        <v>0</v>
      </c>
      <c r="P277">
        <v>30</v>
      </c>
      <c r="Q277">
        <v>175</v>
      </c>
      <c r="R277" t="s">
        <v>73</v>
      </c>
      <c r="S277" t="s">
        <v>39</v>
      </c>
      <c r="T277">
        <v>59</v>
      </c>
      <c r="U277">
        <v>15</v>
      </c>
      <c r="V277">
        <v>64</v>
      </c>
      <c r="W277">
        <v>43</v>
      </c>
      <c r="X277">
        <v>90</v>
      </c>
      <c r="Y277">
        <v>12</v>
      </c>
      <c r="Z277">
        <v>10</v>
      </c>
    </row>
    <row r="278" spans="1:26" x14ac:dyDescent="0.25">
      <c r="A278" t="s">
        <v>625</v>
      </c>
      <c r="B278" t="s">
        <v>626</v>
      </c>
      <c r="C278" t="str">
        <f>raw_data[[#This Row],[track_name]]&amp;" | " &amp; raw_data[[#This Row],[artist(s)_name]]</f>
        <v>Miss You | Robin Schulz, Oliver Tree</v>
      </c>
      <c r="D278">
        <v>2</v>
      </c>
      <c r="E278">
        <v>2022</v>
      </c>
      <c r="F278">
        <v>8</v>
      </c>
      <c r="G278">
        <v>5</v>
      </c>
      <c r="H278" s="7">
        <f>DATE(raw_data[[#This Row],[released_year]],raw_data[[#This Row],[released_month]],raw_data[[#This Row],[released_day]])</f>
        <v>44778</v>
      </c>
      <c r="I278">
        <v>5730</v>
      </c>
      <c r="J278">
        <v>10</v>
      </c>
      <c r="K278">
        <v>497225336</v>
      </c>
      <c r="L278">
        <v>108</v>
      </c>
      <c r="M278">
        <v>16</v>
      </c>
      <c r="N278">
        <v>197</v>
      </c>
      <c r="O278">
        <v>3</v>
      </c>
      <c r="P278">
        <v>165</v>
      </c>
      <c r="Q278">
        <v>145</v>
      </c>
      <c r="R278" t="s">
        <v>53</v>
      </c>
      <c r="S278" t="s">
        <v>39</v>
      </c>
      <c r="T278">
        <v>59</v>
      </c>
      <c r="U278">
        <v>20</v>
      </c>
      <c r="V278">
        <v>74</v>
      </c>
      <c r="W278">
        <v>1</v>
      </c>
      <c r="X278">
        <v>0</v>
      </c>
      <c r="Y278">
        <v>15</v>
      </c>
      <c r="Z278">
        <v>5</v>
      </c>
    </row>
    <row r="279" spans="1:26" x14ac:dyDescent="0.25">
      <c r="A279" t="s">
        <v>536</v>
      </c>
      <c r="B279" t="s">
        <v>537</v>
      </c>
      <c r="C279" t="str">
        <f>raw_data[[#This Row],[track_name]]&amp;" | " &amp; raw_data[[#This Row],[artist(s)_name]]</f>
        <v>No Se Va | Grupo Frontera</v>
      </c>
      <c r="D279">
        <v>1</v>
      </c>
      <c r="E279">
        <v>2022</v>
      </c>
      <c r="F279">
        <v>4</v>
      </c>
      <c r="G279">
        <v>28</v>
      </c>
      <c r="H279" s="7">
        <f>DATE(raw_data[[#This Row],[released_year]],raw_data[[#This Row],[released_month]],raw_data[[#This Row],[released_day]])</f>
        <v>44679</v>
      </c>
      <c r="I279">
        <v>924</v>
      </c>
      <c r="J279">
        <v>18</v>
      </c>
      <c r="K279">
        <v>404887295</v>
      </c>
      <c r="L279">
        <v>17</v>
      </c>
      <c r="M279">
        <v>80</v>
      </c>
      <c r="N279">
        <v>22</v>
      </c>
      <c r="O279">
        <v>9</v>
      </c>
      <c r="P279">
        <v>38</v>
      </c>
      <c r="Q279">
        <v>173</v>
      </c>
      <c r="S279" t="s">
        <v>27</v>
      </c>
      <c r="T279">
        <v>59</v>
      </c>
      <c r="U279">
        <v>69</v>
      </c>
      <c r="V279">
        <v>53</v>
      </c>
      <c r="W279">
        <v>12</v>
      </c>
      <c r="X279">
        <v>0</v>
      </c>
      <c r="Y279">
        <v>23</v>
      </c>
      <c r="Z279">
        <v>3</v>
      </c>
    </row>
    <row r="280" spans="1:26" x14ac:dyDescent="0.25">
      <c r="A280" t="s">
        <v>160</v>
      </c>
      <c r="B280" t="s">
        <v>161</v>
      </c>
      <c r="C280" t="str">
        <f>raw_data[[#This Row],[track_name]]&amp;" | " &amp; raw_data[[#This Row],[artist(s)_name]]</f>
        <v>People | Libianca</v>
      </c>
      <c r="D280">
        <v>1</v>
      </c>
      <c r="E280">
        <v>2022</v>
      </c>
      <c r="F280">
        <v>12</v>
      </c>
      <c r="G280">
        <v>2</v>
      </c>
      <c r="H280" s="7">
        <f>DATE(raw_data[[#This Row],[released_year]],raw_data[[#This Row],[released_month]],raw_data[[#This Row],[released_day]])</f>
        <v>44897</v>
      </c>
      <c r="I280">
        <v>3506</v>
      </c>
      <c r="J280">
        <v>56</v>
      </c>
      <c r="K280">
        <v>373199958</v>
      </c>
      <c r="L280">
        <v>105</v>
      </c>
      <c r="M280">
        <v>64</v>
      </c>
      <c r="N280">
        <v>169</v>
      </c>
      <c r="O280">
        <v>8</v>
      </c>
      <c r="P280">
        <v>529</v>
      </c>
      <c r="Q280">
        <v>198</v>
      </c>
      <c r="R280" t="s">
        <v>131</v>
      </c>
      <c r="S280" t="s">
        <v>39</v>
      </c>
      <c r="T280">
        <v>59</v>
      </c>
      <c r="U280">
        <v>71</v>
      </c>
      <c r="V280">
        <v>42</v>
      </c>
      <c r="W280">
        <v>55</v>
      </c>
      <c r="X280">
        <v>0</v>
      </c>
      <c r="Y280">
        <v>10</v>
      </c>
      <c r="Z280">
        <v>7</v>
      </c>
    </row>
    <row r="281" spans="1:26" x14ac:dyDescent="0.25">
      <c r="A281" t="s">
        <v>1247</v>
      </c>
      <c r="B281" t="s">
        <v>1248</v>
      </c>
      <c r="C281" t="str">
        <f>raw_data[[#This Row],[track_name]]&amp;" | " &amp; raw_data[[#This Row],[artist(s)_name]]</f>
        <v>Residente: Bzrp Music Sessions, Vol. 49 | Residente, Bizarrap</v>
      </c>
      <c r="D281">
        <v>2</v>
      </c>
      <c r="E281">
        <v>2022</v>
      </c>
      <c r="F281">
        <v>3</v>
      </c>
      <c r="G281">
        <v>3</v>
      </c>
      <c r="H281" s="7">
        <f>DATE(raw_data[[#This Row],[released_year]],raw_data[[#This Row],[released_month]],raw_data[[#This Row],[released_day]])</f>
        <v>44623</v>
      </c>
      <c r="I281">
        <v>461</v>
      </c>
      <c r="J281">
        <v>0</v>
      </c>
      <c r="K281">
        <v>94616487</v>
      </c>
      <c r="L281">
        <v>7</v>
      </c>
      <c r="M281">
        <v>11</v>
      </c>
      <c r="N281">
        <v>13</v>
      </c>
      <c r="O281">
        <v>0</v>
      </c>
      <c r="P281">
        <v>0</v>
      </c>
      <c r="Q281">
        <v>71</v>
      </c>
      <c r="R281" t="s">
        <v>30</v>
      </c>
      <c r="S281" t="s">
        <v>39</v>
      </c>
      <c r="T281">
        <v>59</v>
      </c>
      <c r="U281">
        <v>70</v>
      </c>
      <c r="V281">
        <v>74</v>
      </c>
      <c r="W281">
        <v>56</v>
      </c>
      <c r="X281">
        <v>0</v>
      </c>
      <c r="Y281">
        <v>11</v>
      </c>
      <c r="Z281">
        <v>40</v>
      </c>
    </row>
    <row r="282" spans="1:26" x14ac:dyDescent="0.25">
      <c r="A282" t="s">
        <v>547</v>
      </c>
      <c r="B282" t="s">
        <v>72</v>
      </c>
      <c r="C282" t="str">
        <f>raw_data[[#This Row],[track_name]]&amp;" | " &amp; raw_data[[#This Row],[artist(s)_name]]</f>
        <v>Set Me Free Pt.2 | Jimin</v>
      </c>
      <c r="D282">
        <v>1</v>
      </c>
      <c r="E282">
        <v>2023</v>
      </c>
      <c r="F282">
        <v>3</v>
      </c>
      <c r="G282">
        <v>17</v>
      </c>
      <c r="H282" s="7">
        <f>DATE(raw_data[[#This Row],[released_year]],raw_data[[#This Row],[released_month]],raw_data[[#This Row],[released_day]])</f>
        <v>45002</v>
      </c>
      <c r="I282">
        <v>340</v>
      </c>
      <c r="J282">
        <v>13</v>
      </c>
      <c r="K282">
        <v>168448603</v>
      </c>
      <c r="L282">
        <v>4</v>
      </c>
      <c r="M282">
        <v>71</v>
      </c>
      <c r="N282">
        <v>16</v>
      </c>
      <c r="O282">
        <v>1</v>
      </c>
      <c r="P282">
        <v>9</v>
      </c>
      <c r="Q282">
        <v>132</v>
      </c>
      <c r="S282" t="s">
        <v>39</v>
      </c>
      <c r="T282">
        <v>59</v>
      </c>
      <c r="U282">
        <v>56</v>
      </c>
      <c r="V282">
        <v>82</v>
      </c>
      <c r="W282">
        <v>12</v>
      </c>
      <c r="X282">
        <v>0</v>
      </c>
      <c r="Y282">
        <v>12</v>
      </c>
      <c r="Z282">
        <v>6</v>
      </c>
    </row>
    <row r="283" spans="1:26" x14ac:dyDescent="0.25">
      <c r="A283" t="s">
        <v>584</v>
      </c>
      <c r="B283" t="s">
        <v>585</v>
      </c>
      <c r="C283" t="str">
        <f>raw_data[[#This Row],[track_name]]&amp;" | " &amp; raw_data[[#This Row],[artist(s)_name]]</f>
        <v>Something in the Orange | Zach Bryan</v>
      </c>
      <c r="D283">
        <v>1</v>
      </c>
      <c r="E283">
        <v>2022</v>
      </c>
      <c r="F283">
        <v>4</v>
      </c>
      <c r="G283">
        <v>22</v>
      </c>
      <c r="H283" s="7">
        <f>DATE(raw_data[[#This Row],[released_year]],raw_data[[#This Row],[released_month]],raw_data[[#This Row],[released_day]])</f>
        <v>44673</v>
      </c>
      <c r="I283">
        <v>3282</v>
      </c>
      <c r="J283">
        <v>12</v>
      </c>
      <c r="K283">
        <v>449701773</v>
      </c>
      <c r="L283">
        <v>67</v>
      </c>
      <c r="M283">
        <v>84</v>
      </c>
      <c r="N283">
        <v>46</v>
      </c>
      <c r="O283">
        <v>16</v>
      </c>
      <c r="P283">
        <v>117</v>
      </c>
      <c r="Q283">
        <v>110</v>
      </c>
      <c r="R283" t="s">
        <v>73</v>
      </c>
      <c r="S283" t="s">
        <v>27</v>
      </c>
      <c r="T283">
        <v>59</v>
      </c>
      <c r="U283">
        <v>22</v>
      </c>
      <c r="V283">
        <v>38</v>
      </c>
      <c r="W283">
        <v>42</v>
      </c>
      <c r="X283">
        <v>0</v>
      </c>
      <c r="Y283">
        <v>12</v>
      </c>
      <c r="Z283">
        <v>3</v>
      </c>
    </row>
    <row r="284" spans="1:26" x14ac:dyDescent="0.25">
      <c r="A284" t="s">
        <v>297</v>
      </c>
      <c r="B284" t="s">
        <v>298</v>
      </c>
      <c r="C284" t="str">
        <f>raw_data[[#This Row],[track_name]]&amp;" | " &amp; raw_data[[#This Row],[artist(s)_name]]</f>
        <v>Stargirl Interlude | The Weeknd, Lana Del Rey</v>
      </c>
      <c r="D284">
        <v>2</v>
      </c>
      <c r="E284">
        <v>2016</v>
      </c>
      <c r="F284">
        <v>11</v>
      </c>
      <c r="G284">
        <v>24</v>
      </c>
      <c r="H284" s="7">
        <f>DATE(raw_data[[#This Row],[released_year]],raw_data[[#This Row],[released_month]],raw_data[[#This Row],[released_day]])</f>
        <v>42698</v>
      </c>
      <c r="I284">
        <v>1275</v>
      </c>
      <c r="J284">
        <v>32</v>
      </c>
      <c r="K284">
        <v>611700552</v>
      </c>
      <c r="L284">
        <v>13</v>
      </c>
      <c r="M284">
        <v>8</v>
      </c>
      <c r="N284">
        <v>5</v>
      </c>
      <c r="O284">
        <v>0</v>
      </c>
      <c r="P284">
        <v>1</v>
      </c>
      <c r="Q284">
        <v>90</v>
      </c>
      <c r="R284" t="s">
        <v>33</v>
      </c>
      <c r="S284" t="s">
        <v>39</v>
      </c>
      <c r="T284">
        <v>59</v>
      </c>
      <c r="U284">
        <v>52</v>
      </c>
      <c r="V284">
        <v>48</v>
      </c>
      <c r="W284">
        <v>38</v>
      </c>
      <c r="X284">
        <v>5</v>
      </c>
      <c r="Y284">
        <v>10</v>
      </c>
      <c r="Z284">
        <v>11</v>
      </c>
    </row>
    <row r="285" spans="1:26" x14ac:dyDescent="0.25">
      <c r="A285" t="s">
        <v>192</v>
      </c>
      <c r="B285" t="s">
        <v>193</v>
      </c>
      <c r="C285" t="str">
        <f>raw_data[[#This Row],[track_name]]&amp;" | " &amp; raw_data[[#This Row],[artist(s)_name]]</f>
        <v>STAY (with Justin Bieber) | Justin Bieber, The Kid Laroi</v>
      </c>
      <c r="D285">
        <v>2</v>
      </c>
      <c r="E285">
        <v>2021</v>
      </c>
      <c r="F285">
        <v>7</v>
      </c>
      <c r="G285">
        <v>9</v>
      </c>
      <c r="H285" s="7">
        <f>DATE(raw_data[[#This Row],[released_year]],raw_data[[#This Row],[released_month]],raw_data[[#This Row],[released_day]])</f>
        <v>44386</v>
      </c>
      <c r="I285">
        <v>17050</v>
      </c>
      <c r="J285">
        <v>36</v>
      </c>
      <c r="K285">
        <v>2665343922</v>
      </c>
      <c r="L285">
        <v>492</v>
      </c>
      <c r="M285">
        <v>99</v>
      </c>
      <c r="N285">
        <v>798</v>
      </c>
      <c r="O285">
        <v>31</v>
      </c>
      <c r="P285">
        <v>0</v>
      </c>
      <c r="Q285">
        <v>170</v>
      </c>
      <c r="R285" t="s">
        <v>30</v>
      </c>
      <c r="S285" t="s">
        <v>27</v>
      </c>
      <c r="T285">
        <v>59</v>
      </c>
      <c r="U285">
        <v>48</v>
      </c>
      <c r="V285">
        <v>76</v>
      </c>
      <c r="W285">
        <v>4</v>
      </c>
      <c r="X285">
        <v>0</v>
      </c>
      <c r="Y285">
        <v>10</v>
      </c>
      <c r="Z285">
        <v>5</v>
      </c>
    </row>
    <row r="286" spans="1:26" x14ac:dyDescent="0.25">
      <c r="A286" t="s">
        <v>1027</v>
      </c>
      <c r="B286" t="s">
        <v>1028</v>
      </c>
      <c r="C286" t="str">
        <f>raw_data[[#This Row],[track_name]]&amp;" | " &amp; raw_data[[#This Row],[artist(s)_name]]</f>
        <v>The Family Madrigal | Olga Merediz, Stephanie Beatriz, Encanto - Cast</v>
      </c>
      <c r="D286">
        <v>3</v>
      </c>
      <c r="E286">
        <v>2021</v>
      </c>
      <c r="F286">
        <v>11</v>
      </c>
      <c r="G286">
        <v>19</v>
      </c>
      <c r="H286" s="7">
        <f>DATE(raw_data[[#This Row],[released_year]],raw_data[[#This Row],[released_month]],raw_data[[#This Row],[released_day]])</f>
        <v>44519</v>
      </c>
      <c r="I286">
        <v>1150</v>
      </c>
      <c r="J286">
        <v>0</v>
      </c>
      <c r="K286">
        <v>184937148</v>
      </c>
      <c r="L286">
        <v>20</v>
      </c>
      <c r="M286">
        <v>38</v>
      </c>
      <c r="N286">
        <v>12</v>
      </c>
      <c r="O286">
        <v>0</v>
      </c>
      <c r="P286">
        <v>0</v>
      </c>
      <c r="Q286">
        <v>141</v>
      </c>
      <c r="R286" t="s">
        <v>30</v>
      </c>
      <c r="S286" t="s">
        <v>27</v>
      </c>
      <c r="T286">
        <v>59</v>
      </c>
      <c r="U286">
        <v>56</v>
      </c>
      <c r="V286">
        <v>63</v>
      </c>
      <c r="W286">
        <v>12</v>
      </c>
      <c r="X286">
        <v>0</v>
      </c>
      <c r="Y286">
        <v>6</v>
      </c>
      <c r="Z286">
        <v>36</v>
      </c>
    </row>
    <row r="287" spans="1:26" x14ac:dyDescent="0.25">
      <c r="A287" t="s">
        <v>955</v>
      </c>
      <c r="B287" t="s">
        <v>956</v>
      </c>
      <c r="C287" t="str">
        <f>raw_data[[#This Row],[track_name]]&amp;" | " &amp; raw_data[[#This Row],[artist(s)_name]]</f>
        <v>Toxic | BoyWithUke</v>
      </c>
      <c r="D287">
        <v>1</v>
      </c>
      <c r="E287">
        <v>2021</v>
      </c>
      <c r="F287">
        <v>9</v>
      </c>
      <c r="G287">
        <v>10</v>
      </c>
      <c r="H287" s="7">
        <f>DATE(raw_data[[#This Row],[released_year]],raw_data[[#This Row],[released_month]],raw_data[[#This Row],[released_day]])</f>
        <v>44449</v>
      </c>
      <c r="I287">
        <v>1795</v>
      </c>
      <c r="J287">
        <v>0</v>
      </c>
      <c r="K287">
        <v>582981380</v>
      </c>
      <c r="L287">
        <v>34</v>
      </c>
      <c r="M287">
        <v>23</v>
      </c>
      <c r="N287">
        <v>118</v>
      </c>
      <c r="O287">
        <v>0</v>
      </c>
      <c r="Q287">
        <v>180</v>
      </c>
      <c r="R287" t="s">
        <v>64</v>
      </c>
      <c r="S287" t="s">
        <v>39</v>
      </c>
      <c r="T287">
        <v>59</v>
      </c>
      <c r="U287">
        <v>69</v>
      </c>
      <c r="V287">
        <v>61</v>
      </c>
      <c r="W287">
        <v>84</v>
      </c>
      <c r="X287">
        <v>0</v>
      </c>
      <c r="Y287">
        <v>46</v>
      </c>
      <c r="Z287">
        <v>36</v>
      </c>
    </row>
    <row r="288" spans="1:26" x14ac:dyDescent="0.25">
      <c r="A288" t="s">
        <v>1256</v>
      </c>
      <c r="B288" t="s">
        <v>1257</v>
      </c>
      <c r="C288" t="str">
        <f>raw_data[[#This Row],[track_name]]&amp;" | " &amp; raw_data[[#This Row],[artist(s)_name]]</f>
        <v>Ya No Somos Ni Seremos | Christian Nodal</v>
      </c>
      <c r="D288">
        <v>1</v>
      </c>
      <c r="E288">
        <v>2022</v>
      </c>
      <c r="F288">
        <v>2</v>
      </c>
      <c r="G288">
        <v>18</v>
      </c>
      <c r="H288" s="7">
        <f>DATE(raw_data[[#This Row],[released_year]],raw_data[[#This Row],[released_month]],raw_data[[#This Row],[released_day]])</f>
        <v>44610</v>
      </c>
      <c r="I288">
        <v>866</v>
      </c>
      <c r="J288">
        <v>16</v>
      </c>
      <c r="K288">
        <v>319757142</v>
      </c>
      <c r="L288">
        <v>27</v>
      </c>
      <c r="M288">
        <v>84</v>
      </c>
      <c r="N288">
        <v>32</v>
      </c>
      <c r="O288">
        <v>7</v>
      </c>
      <c r="P288">
        <v>11</v>
      </c>
      <c r="Q288">
        <v>140</v>
      </c>
      <c r="R288" t="s">
        <v>73</v>
      </c>
      <c r="S288" t="s">
        <v>27</v>
      </c>
      <c r="T288">
        <v>59</v>
      </c>
      <c r="U288">
        <v>73</v>
      </c>
      <c r="V288">
        <v>45</v>
      </c>
      <c r="W288">
        <v>44</v>
      </c>
      <c r="X288">
        <v>0</v>
      </c>
      <c r="Y288">
        <v>34</v>
      </c>
      <c r="Z288">
        <v>3</v>
      </c>
    </row>
    <row r="289" spans="1:26" x14ac:dyDescent="0.25">
      <c r="A289" t="s">
        <v>344</v>
      </c>
      <c r="B289" t="s">
        <v>345</v>
      </c>
      <c r="C289" t="str">
        <f>raw_data[[#This Row],[track_name]]&amp;" | " &amp; raw_data[[#This Row],[artist(s)_name]]</f>
        <v>Am I Dreaming (Metro Boomin &amp; A$AP Rocky, Roisee) | A$AP Rocky, Metro Boomin, Roisee</v>
      </c>
      <c r="D289">
        <v>3</v>
      </c>
      <c r="E289">
        <v>2023</v>
      </c>
      <c r="F289">
        <v>6</v>
      </c>
      <c r="G289">
        <v>2</v>
      </c>
      <c r="H289" s="7">
        <f>DATE(raw_data[[#This Row],[released_year]],raw_data[[#This Row],[released_month]],raw_data[[#This Row],[released_day]])</f>
        <v>45079</v>
      </c>
      <c r="I289">
        <v>727</v>
      </c>
      <c r="J289">
        <v>16</v>
      </c>
      <c r="K289">
        <v>94186466</v>
      </c>
      <c r="L289">
        <v>17</v>
      </c>
      <c r="M289">
        <v>60</v>
      </c>
      <c r="N289">
        <v>28</v>
      </c>
      <c r="O289">
        <v>1</v>
      </c>
      <c r="P289">
        <v>44</v>
      </c>
      <c r="Q289">
        <v>90</v>
      </c>
      <c r="R289" t="s">
        <v>36</v>
      </c>
      <c r="S289" t="s">
        <v>39</v>
      </c>
      <c r="T289">
        <v>60</v>
      </c>
      <c r="U289">
        <v>13</v>
      </c>
      <c r="V289">
        <v>53</v>
      </c>
      <c r="W289">
        <v>4</v>
      </c>
      <c r="X289">
        <v>0</v>
      </c>
      <c r="Y289">
        <v>21</v>
      </c>
      <c r="Z289">
        <v>4</v>
      </c>
    </row>
    <row r="290" spans="1:26" x14ac:dyDescent="0.25">
      <c r="A290" t="s">
        <v>132</v>
      </c>
      <c r="B290" t="s">
        <v>133</v>
      </c>
      <c r="C290" t="str">
        <f>raw_data[[#This Row],[track_name]]&amp;" | " &amp; raw_data[[#This Row],[artist(s)_name]]</f>
        <v>Baby Don't Hurt Me | David Guetta, Anne-Marie, Coi Leray</v>
      </c>
      <c r="D290">
        <v>3</v>
      </c>
      <c r="E290">
        <v>2023</v>
      </c>
      <c r="F290">
        <v>4</v>
      </c>
      <c r="G290">
        <v>6</v>
      </c>
      <c r="H290" s="7">
        <f>DATE(raw_data[[#This Row],[released_year]],raw_data[[#This Row],[released_month]],raw_data[[#This Row],[released_day]])</f>
        <v>45022</v>
      </c>
      <c r="I290">
        <v>4277</v>
      </c>
      <c r="J290">
        <v>66</v>
      </c>
      <c r="K290">
        <v>177740666</v>
      </c>
      <c r="L290">
        <v>145</v>
      </c>
      <c r="M290">
        <v>111</v>
      </c>
      <c r="N290">
        <v>213</v>
      </c>
      <c r="O290">
        <v>11</v>
      </c>
      <c r="P290">
        <v>810</v>
      </c>
      <c r="Q290">
        <v>128</v>
      </c>
      <c r="R290" t="s">
        <v>73</v>
      </c>
      <c r="S290" t="s">
        <v>27</v>
      </c>
      <c r="T290">
        <v>60</v>
      </c>
      <c r="U290">
        <v>23</v>
      </c>
      <c r="V290">
        <v>91</v>
      </c>
      <c r="W290">
        <v>0</v>
      </c>
      <c r="X290">
        <v>0</v>
      </c>
      <c r="Y290">
        <v>12</v>
      </c>
      <c r="Z290">
        <v>3</v>
      </c>
    </row>
    <row r="291" spans="1:26" x14ac:dyDescent="0.25">
      <c r="A291" t="s">
        <v>1118</v>
      </c>
      <c r="B291" t="s">
        <v>438</v>
      </c>
      <c r="C291" t="str">
        <f>raw_data[[#This Row],[track_name]]&amp;" | " &amp; raw_data[[#This Row],[artist(s)_name]]</f>
        <v>Blessed-Cursed | ENHYPEN</v>
      </c>
      <c r="D291">
        <v>1</v>
      </c>
      <c r="E291">
        <v>2022</v>
      </c>
      <c r="F291">
        <v>1</v>
      </c>
      <c r="G291">
        <v>10</v>
      </c>
      <c r="H291" s="7">
        <f>DATE(raw_data[[#This Row],[released_year]],raw_data[[#This Row],[released_month]],raw_data[[#This Row],[released_day]])</f>
        <v>44571</v>
      </c>
      <c r="I291">
        <v>246</v>
      </c>
      <c r="J291">
        <v>0</v>
      </c>
      <c r="K291">
        <v>77337771</v>
      </c>
      <c r="L291">
        <v>2</v>
      </c>
      <c r="M291">
        <v>12</v>
      </c>
      <c r="N291">
        <v>10</v>
      </c>
      <c r="O291">
        <v>0</v>
      </c>
      <c r="P291">
        <v>0</v>
      </c>
      <c r="Q291">
        <v>127</v>
      </c>
      <c r="R291" t="s">
        <v>100</v>
      </c>
      <c r="S291" t="s">
        <v>39</v>
      </c>
      <c r="T291">
        <v>60</v>
      </c>
      <c r="U291">
        <v>40</v>
      </c>
      <c r="V291">
        <v>89</v>
      </c>
      <c r="W291">
        <v>9</v>
      </c>
      <c r="X291">
        <v>0</v>
      </c>
      <c r="Y291">
        <v>60</v>
      </c>
      <c r="Z291">
        <v>6</v>
      </c>
    </row>
    <row r="292" spans="1:26" x14ac:dyDescent="0.25">
      <c r="A292" t="s">
        <v>1078</v>
      </c>
      <c r="B292" t="s">
        <v>68</v>
      </c>
      <c r="C292" t="str">
        <f>raw_data[[#This Row],[track_name]]&amp;" | " &amp; raw_data[[#This Row],[artist(s)_name]]</f>
        <v>Bored | Billie Eilish</v>
      </c>
      <c r="D292">
        <v>1</v>
      </c>
      <c r="E292">
        <v>2017</v>
      </c>
      <c r="F292">
        <v>3</v>
      </c>
      <c r="G292">
        <v>30</v>
      </c>
      <c r="H292" s="7">
        <f>DATE(raw_data[[#This Row],[released_year]],raw_data[[#This Row],[released_month]],raw_data[[#This Row],[released_day]])</f>
        <v>42824</v>
      </c>
      <c r="I292">
        <v>4204</v>
      </c>
      <c r="J292">
        <v>0</v>
      </c>
      <c r="K292">
        <v>777765388</v>
      </c>
      <c r="L292">
        <v>39</v>
      </c>
      <c r="M292">
        <v>45</v>
      </c>
      <c r="N292">
        <v>250</v>
      </c>
      <c r="O292">
        <v>0</v>
      </c>
      <c r="P292">
        <v>0</v>
      </c>
      <c r="Q292">
        <v>120</v>
      </c>
      <c r="R292" t="s">
        <v>73</v>
      </c>
      <c r="S292" t="s">
        <v>27</v>
      </c>
      <c r="T292">
        <v>60</v>
      </c>
      <c r="U292">
        <v>11</v>
      </c>
      <c r="V292">
        <v>33</v>
      </c>
      <c r="W292">
        <v>90</v>
      </c>
      <c r="X292">
        <v>0</v>
      </c>
      <c r="Y292">
        <v>8</v>
      </c>
      <c r="Z292">
        <v>5</v>
      </c>
    </row>
    <row r="293" spans="1:26" x14ac:dyDescent="0.25">
      <c r="A293" t="s">
        <v>1440</v>
      </c>
      <c r="B293" t="s">
        <v>221</v>
      </c>
      <c r="C293" t="str">
        <f>raw_data[[#This Row],[track_name]]&amp;" | " &amp; raw_data[[#This Row],[artist(s)_name]]</f>
        <v>Born Singer | BTS</v>
      </c>
      <c r="D293">
        <v>1</v>
      </c>
      <c r="E293">
        <v>2022</v>
      </c>
      <c r="F293">
        <v>6</v>
      </c>
      <c r="G293">
        <v>10</v>
      </c>
      <c r="H293" s="7">
        <f>DATE(raw_data[[#This Row],[released_year]],raw_data[[#This Row],[released_month]],raw_data[[#This Row],[released_day]])</f>
        <v>44722</v>
      </c>
      <c r="I293">
        <v>279</v>
      </c>
      <c r="J293">
        <v>0</v>
      </c>
      <c r="K293">
        <v>79095270</v>
      </c>
      <c r="L293">
        <v>0</v>
      </c>
      <c r="M293">
        <v>18</v>
      </c>
      <c r="N293">
        <v>6</v>
      </c>
      <c r="O293">
        <v>0</v>
      </c>
      <c r="P293">
        <v>0</v>
      </c>
      <c r="Q293">
        <v>158</v>
      </c>
      <c r="R293" t="s">
        <v>64</v>
      </c>
      <c r="S293" t="s">
        <v>39</v>
      </c>
      <c r="T293">
        <v>60</v>
      </c>
      <c r="U293">
        <v>68</v>
      </c>
      <c r="V293">
        <v>84</v>
      </c>
      <c r="W293">
        <v>4</v>
      </c>
      <c r="X293">
        <v>0</v>
      </c>
      <c r="Y293">
        <v>24</v>
      </c>
      <c r="Z293">
        <v>11</v>
      </c>
    </row>
    <row r="294" spans="1:26" x14ac:dyDescent="0.25">
      <c r="A294" t="s">
        <v>1178</v>
      </c>
      <c r="B294" t="s">
        <v>1099</v>
      </c>
      <c r="C294" t="str">
        <f>raw_data[[#This Row],[track_name]]&amp;" | " &amp; raw_data[[#This Row],[artist(s)_name]]</f>
        <v>Cigarettes | Juice WRLD</v>
      </c>
      <c r="D294">
        <v>1</v>
      </c>
      <c r="E294">
        <v>2021</v>
      </c>
      <c r="F294">
        <v>12</v>
      </c>
      <c r="G294">
        <v>10</v>
      </c>
      <c r="H294" s="7">
        <f>DATE(raw_data[[#This Row],[released_year]],raw_data[[#This Row],[released_month]],raw_data[[#This Row],[released_day]])</f>
        <v>44540</v>
      </c>
      <c r="I294">
        <v>975</v>
      </c>
      <c r="J294">
        <v>0</v>
      </c>
      <c r="K294">
        <v>185408548</v>
      </c>
      <c r="L294">
        <v>11</v>
      </c>
      <c r="M294">
        <v>0</v>
      </c>
      <c r="N294">
        <v>10</v>
      </c>
      <c r="O294">
        <v>0</v>
      </c>
      <c r="P294">
        <v>0</v>
      </c>
      <c r="Q294">
        <v>160</v>
      </c>
      <c r="R294" t="s">
        <v>50</v>
      </c>
      <c r="S294" t="s">
        <v>27</v>
      </c>
      <c r="T294">
        <v>60</v>
      </c>
      <c r="U294">
        <v>47</v>
      </c>
      <c r="V294">
        <v>62</v>
      </c>
      <c r="W294">
        <v>3</v>
      </c>
      <c r="X294">
        <v>0</v>
      </c>
      <c r="Y294">
        <v>38</v>
      </c>
      <c r="Z294">
        <v>4</v>
      </c>
    </row>
    <row r="295" spans="1:26" x14ac:dyDescent="0.25">
      <c r="A295" t="s">
        <v>1470</v>
      </c>
      <c r="B295" t="s">
        <v>1471</v>
      </c>
      <c r="C295" t="str">
        <f>raw_data[[#This Row],[track_name]]&amp;" | " &amp; raw_data[[#This Row],[artist(s)_name]]</f>
        <v>Crazy What Love Can Do | David Guetta, Ella Henderson, Becky Hill</v>
      </c>
      <c r="D295">
        <v>3</v>
      </c>
      <c r="E295">
        <v>2022</v>
      </c>
      <c r="F295">
        <v>3</v>
      </c>
      <c r="G295">
        <v>18</v>
      </c>
      <c r="H295" s="7">
        <f>DATE(raw_data[[#This Row],[released_year]],raw_data[[#This Row],[released_month]],raw_data[[#This Row],[released_day]])</f>
        <v>44638</v>
      </c>
      <c r="I295">
        <v>5290</v>
      </c>
      <c r="J295">
        <v>0</v>
      </c>
      <c r="K295">
        <v>286739476</v>
      </c>
      <c r="L295">
        <v>139</v>
      </c>
      <c r="M295">
        <v>73</v>
      </c>
      <c r="N295">
        <v>142</v>
      </c>
      <c r="O295">
        <v>0</v>
      </c>
      <c r="P295">
        <v>5</v>
      </c>
      <c r="Q295">
        <v>123</v>
      </c>
      <c r="R295" t="s">
        <v>100</v>
      </c>
      <c r="S295" t="s">
        <v>39</v>
      </c>
      <c r="T295">
        <v>60</v>
      </c>
      <c r="U295">
        <v>46</v>
      </c>
      <c r="V295">
        <v>71</v>
      </c>
      <c r="W295">
        <v>3</v>
      </c>
      <c r="X295">
        <v>0</v>
      </c>
      <c r="Y295">
        <v>16</v>
      </c>
      <c r="Z295">
        <v>4</v>
      </c>
    </row>
    <row r="296" spans="1:26" x14ac:dyDescent="0.25">
      <c r="A296" t="s">
        <v>606</v>
      </c>
      <c r="B296" t="s">
        <v>447</v>
      </c>
      <c r="C296" t="str">
        <f>raw_data[[#This Row],[track_name]]&amp;" | " &amp; raw_data[[#This Row],[artist(s)_name]]</f>
        <v>Dark Red | Steve Lacy</v>
      </c>
      <c r="D296">
        <v>1</v>
      </c>
      <c r="E296">
        <v>2017</v>
      </c>
      <c r="F296">
        <v>2</v>
      </c>
      <c r="G296">
        <v>20</v>
      </c>
      <c r="H296" s="7">
        <f>DATE(raw_data[[#This Row],[released_year]],raw_data[[#This Row],[released_month]],raw_data[[#This Row],[released_day]])</f>
        <v>42786</v>
      </c>
      <c r="I296">
        <v>10431</v>
      </c>
      <c r="J296">
        <v>7</v>
      </c>
      <c r="K296">
        <v>920045682</v>
      </c>
      <c r="L296">
        <v>71</v>
      </c>
      <c r="M296">
        <v>53</v>
      </c>
      <c r="N296">
        <v>181</v>
      </c>
      <c r="O296">
        <v>0</v>
      </c>
      <c r="P296">
        <v>10</v>
      </c>
      <c r="Q296">
        <v>172</v>
      </c>
      <c r="R296" t="s">
        <v>53</v>
      </c>
      <c r="S296" t="s">
        <v>27</v>
      </c>
      <c r="T296">
        <v>60</v>
      </c>
      <c r="U296">
        <v>77</v>
      </c>
      <c r="V296">
        <v>78</v>
      </c>
      <c r="W296">
        <v>45</v>
      </c>
      <c r="X296">
        <v>0</v>
      </c>
      <c r="Y296">
        <v>12</v>
      </c>
      <c r="Z296">
        <v>6</v>
      </c>
    </row>
    <row r="297" spans="1:26" x14ac:dyDescent="0.25">
      <c r="A297" t="s">
        <v>842</v>
      </c>
      <c r="B297" t="s">
        <v>843</v>
      </c>
      <c r="C297" t="str">
        <f>raw_data[[#This Row],[track_name]]&amp;" | " &amp; raw_data[[#This Row],[artist(s)_name]]</f>
        <v>Do They Know It's Christmas? - 1984 Version | Band Aid</v>
      </c>
      <c r="D297">
        <v>1</v>
      </c>
      <c r="E297">
        <v>1984</v>
      </c>
      <c r="F297">
        <v>11</v>
      </c>
      <c r="G297">
        <v>25</v>
      </c>
      <c r="H297" s="7">
        <f>DATE(raw_data[[#This Row],[released_year]],raw_data[[#This Row],[released_month]],raw_data[[#This Row],[released_day]])</f>
        <v>31011</v>
      </c>
      <c r="I297">
        <v>14169</v>
      </c>
      <c r="J297">
        <v>0</v>
      </c>
      <c r="K297">
        <v>481697415</v>
      </c>
      <c r="L297">
        <v>209</v>
      </c>
      <c r="M297">
        <v>30</v>
      </c>
      <c r="N297">
        <v>449</v>
      </c>
      <c r="O297">
        <v>0</v>
      </c>
      <c r="P297">
        <v>0</v>
      </c>
      <c r="Q297">
        <v>115</v>
      </c>
      <c r="S297" t="s">
        <v>27</v>
      </c>
      <c r="T297">
        <v>60</v>
      </c>
      <c r="U297">
        <v>23</v>
      </c>
      <c r="V297">
        <v>57</v>
      </c>
      <c r="W297">
        <v>0</v>
      </c>
      <c r="X297">
        <v>2</v>
      </c>
      <c r="Y297">
        <v>27</v>
      </c>
      <c r="Z297">
        <v>3</v>
      </c>
    </row>
    <row r="298" spans="1:26" x14ac:dyDescent="0.25">
      <c r="A298" t="s">
        <v>515</v>
      </c>
      <c r="B298" t="s">
        <v>516</v>
      </c>
      <c r="C298" t="str">
        <f>raw_data[[#This Row],[track_name]]&amp;" | " &amp; raw_data[[#This Row],[artist(s)_name]]</f>
        <v>Double Fantasy (with Future) | The Weeknd, Future</v>
      </c>
      <c r="D298">
        <v>2</v>
      </c>
      <c r="E298">
        <v>2023</v>
      </c>
      <c r="F298">
        <v>4</v>
      </c>
      <c r="G298">
        <v>21</v>
      </c>
      <c r="H298" s="7">
        <f>DATE(raw_data[[#This Row],[released_year]],raw_data[[#This Row],[released_month]],raw_data[[#This Row],[released_day]])</f>
        <v>45037</v>
      </c>
      <c r="I298">
        <v>1169</v>
      </c>
      <c r="J298">
        <v>0</v>
      </c>
      <c r="K298">
        <v>96180277</v>
      </c>
      <c r="L298">
        <v>36</v>
      </c>
      <c r="M298">
        <v>65</v>
      </c>
      <c r="N298">
        <v>28</v>
      </c>
      <c r="O298">
        <v>0</v>
      </c>
      <c r="P298">
        <v>0</v>
      </c>
      <c r="Q298">
        <v>119</v>
      </c>
      <c r="R298" t="s">
        <v>36</v>
      </c>
      <c r="S298" t="s">
        <v>39</v>
      </c>
      <c r="T298">
        <v>60</v>
      </c>
      <c r="U298">
        <v>10</v>
      </c>
      <c r="V298">
        <v>57</v>
      </c>
      <c r="W298">
        <v>1</v>
      </c>
      <c r="X298">
        <v>0</v>
      </c>
      <c r="Y298">
        <v>50</v>
      </c>
      <c r="Z298">
        <v>3</v>
      </c>
    </row>
    <row r="299" spans="1:26" x14ac:dyDescent="0.25">
      <c r="A299" t="s">
        <v>474</v>
      </c>
      <c r="B299" t="s">
        <v>238</v>
      </c>
      <c r="C299" t="str">
        <f>raw_data[[#This Row],[track_name]]&amp;" | " &amp; raw_data[[#This Row],[artist(s)_name]]</f>
        <v>Easy On Me | Adele</v>
      </c>
      <c r="D299">
        <v>1</v>
      </c>
      <c r="E299">
        <v>2021</v>
      </c>
      <c r="F299">
        <v>10</v>
      </c>
      <c r="G299">
        <v>14</v>
      </c>
      <c r="H299" s="7">
        <f>DATE(raw_data[[#This Row],[released_year]],raw_data[[#This Row],[released_month]],raw_data[[#This Row],[released_day]])</f>
        <v>44483</v>
      </c>
      <c r="I299">
        <v>10195</v>
      </c>
      <c r="J299">
        <v>20</v>
      </c>
      <c r="K299">
        <v>1406111294</v>
      </c>
      <c r="L299">
        <v>258</v>
      </c>
      <c r="M299">
        <v>87</v>
      </c>
      <c r="N299">
        <v>657</v>
      </c>
      <c r="O299">
        <v>22</v>
      </c>
      <c r="P299">
        <v>9</v>
      </c>
      <c r="Q299">
        <v>142</v>
      </c>
      <c r="R299" t="s">
        <v>33</v>
      </c>
      <c r="S299" t="s">
        <v>27</v>
      </c>
      <c r="T299">
        <v>60</v>
      </c>
      <c r="U299">
        <v>13</v>
      </c>
      <c r="V299">
        <v>37</v>
      </c>
      <c r="W299">
        <v>58</v>
      </c>
      <c r="X299">
        <v>0</v>
      </c>
      <c r="Y299">
        <v>13</v>
      </c>
      <c r="Z299">
        <v>3</v>
      </c>
    </row>
    <row r="300" spans="1:26" x14ac:dyDescent="0.25">
      <c r="A300" t="s">
        <v>906</v>
      </c>
      <c r="B300" t="s">
        <v>907</v>
      </c>
      <c r="C300" t="str">
        <f>raw_data[[#This Row],[track_name]]&amp;" | " &amp; raw_data[[#This Row],[artist(s)_name]]</f>
        <v>Fingers Crossed | Lauren Spencer Smith, Lauren Spencer Smith, Lauren Spencer Smith</v>
      </c>
      <c r="D300">
        <v>3</v>
      </c>
      <c r="E300">
        <v>2022</v>
      </c>
      <c r="F300">
        <v>1</v>
      </c>
      <c r="G300">
        <v>5</v>
      </c>
      <c r="H300" s="7">
        <f>DATE(raw_data[[#This Row],[released_year]],raw_data[[#This Row],[released_month]],raw_data[[#This Row],[released_day]])</f>
        <v>44566</v>
      </c>
      <c r="I300">
        <v>2235</v>
      </c>
      <c r="J300">
        <v>0</v>
      </c>
      <c r="K300">
        <v>349585590</v>
      </c>
      <c r="L300">
        <v>65</v>
      </c>
      <c r="M300">
        <v>7</v>
      </c>
      <c r="N300">
        <v>70</v>
      </c>
      <c r="O300">
        <v>16</v>
      </c>
      <c r="P300">
        <v>6</v>
      </c>
      <c r="Q300">
        <v>109</v>
      </c>
      <c r="R300" t="s">
        <v>33</v>
      </c>
      <c r="S300" t="s">
        <v>27</v>
      </c>
      <c r="T300">
        <v>60</v>
      </c>
      <c r="U300">
        <v>45</v>
      </c>
      <c r="V300">
        <v>47</v>
      </c>
      <c r="W300">
        <v>62</v>
      </c>
      <c r="X300">
        <v>0</v>
      </c>
      <c r="Y300">
        <v>31</v>
      </c>
      <c r="Z300">
        <v>5</v>
      </c>
    </row>
    <row r="301" spans="1:26" x14ac:dyDescent="0.25">
      <c r="A301" t="s">
        <v>1168</v>
      </c>
      <c r="B301" t="s">
        <v>1169</v>
      </c>
      <c r="C301" t="str">
        <f>raw_data[[#This Row],[track_name]]&amp;" | " &amp; raw_data[[#This Row],[artist(s)_name]]</f>
        <v>Ginseng Strip 2002 | Yung Lean</v>
      </c>
      <c r="D301">
        <v>1</v>
      </c>
      <c r="E301">
        <v>2013</v>
      </c>
      <c r="F301">
        <v>8</v>
      </c>
      <c r="G301">
        <v>16</v>
      </c>
      <c r="H301" s="7">
        <f>DATE(raw_data[[#This Row],[released_year]],raw_data[[#This Row],[released_month]],raw_data[[#This Row],[released_day]])</f>
        <v>41502</v>
      </c>
      <c r="I301">
        <v>4310</v>
      </c>
      <c r="J301">
        <v>0</v>
      </c>
      <c r="K301">
        <v>240769997</v>
      </c>
      <c r="L301">
        <v>13</v>
      </c>
      <c r="M301">
        <v>0</v>
      </c>
      <c r="N301">
        <v>113</v>
      </c>
      <c r="O301">
        <v>1</v>
      </c>
      <c r="P301">
        <v>3</v>
      </c>
      <c r="Q301">
        <v>115</v>
      </c>
      <c r="R301" t="s">
        <v>30</v>
      </c>
      <c r="S301" t="s">
        <v>27</v>
      </c>
      <c r="T301">
        <v>60</v>
      </c>
      <c r="U301">
        <v>37</v>
      </c>
      <c r="V301">
        <v>71</v>
      </c>
      <c r="W301">
        <v>8</v>
      </c>
      <c r="X301">
        <v>0</v>
      </c>
      <c r="Y301">
        <v>48</v>
      </c>
      <c r="Z301">
        <v>4</v>
      </c>
    </row>
    <row r="302" spans="1:26" x14ac:dyDescent="0.25">
      <c r="A302" t="s">
        <v>819</v>
      </c>
      <c r="B302" t="s">
        <v>849</v>
      </c>
      <c r="C302" t="str">
        <f>raw_data[[#This Row],[track_name]]&amp;" | " &amp; raw_data[[#This Row],[artist(s)_name]]</f>
        <v>Let It Snow! Let It Snow! Let It Snow! | Frank Sinatra, B. Swanson Quartet</v>
      </c>
      <c r="D302">
        <v>2</v>
      </c>
      <c r="E302">
        <v>1950</v>
      </c>
      <c r="F302">
        <v>1</v>
      </c>
      <c r="G302">
        <v>1</v>
      </c>
      <c r="H302" s="7">
        <f>DATE(raw_data[[#This Row],[released_year]],raw_data[[#This Row],[released_month]],raw_data[[#This Row],[released_day]])</f>
        <v>18264</v>
      </c>
      <c r="I302">
        <v>10585</v>
      </c>
      <c r="J302">
        <v>0</v>
      </c>
      <c r="K302">
        <v>473248298</v>
      </c>
      <c r="L302">
        <v>126</v>
      </c>
      <c r="M302">
        <v>108</v>
      </c>
      <c r="N302">
        <v>406</v>
      </c>
      <c r="O302">
        <v>0</v>
      </c>
      <c r="P302">
        <v>0</v>
      </c>
      <c r="Q302">
        <v>143</v>
      </c>
      <c r="R302" t="s">
        <v>50</v>
      </c>
      <c r="S302" t="s">
        <v>27</v>
      </c>
      <c r="T302">
        <v>60</v>
      </c>
      <c r="U302">
        <v>86</v>
      </c>
      <c r="V302">
        <v>32</v>
      </c>
      <c r="W302">
        <v>88</v>
      </c>
      <c r="X302">
        <v>0</v>
      </c>
      <c r="Y302">
        <v>34</v>
      </c>
      <c r="Z302">
        <v>6</v>
      </c>
    </row>
    <row r="303" spans="1:26" x14ac:dyDescent="0.25">
      <c r="A303" t="s">
        <v>1609</v>
      </c>
      <c r="B303" t="s">
        <v>1610</v>
      </c>
      <c r="C303" t="str">
        <f>raw_data[[#This Row],[track_name]]&amp;" | " &amp; raw_data[[#This Row],[artist(s)_name]]</f>
        <v>My Mind &amp; Me | Selena Gomez</v>
      </c>
      <c r="D303">
        <v>1</v>
      </c>
      <c r="E303">
        <v>2022</v>
      </c>
      <c r="F303">
        <v>11</v>
      </c>
      <c r="G303">
        <v>3</v>
      </c>
      <c r="H303" s="7">
        <f>DATE(raw_data[[#This Row],[released_year]],raw_data[[#This Row],[released_month]],raw_data[[#This Row],[released_day]])</f>
        <v>44868</v>
      </c>
      <c r="I303">
        <v>953</v>
      </c>
      <c r="J303">
        <v>0</v>
      </c>
      <c r="K303">
        <v>91473363</v>
      </c>
      <c r="L303">
        <v>61</v>
      </c>
      <c r="M303">
        <v>13</v>
      </c>
      <c r="N303">
        <v>37</v>
      </c>
      <c r="O303">
        <v>1</v>
      </c>
      <c r="P303">
        <v>0</v>
      </c>
      <c r="Q303">
        <v>144</v>
      </c>
      <c r="R303" t="s">
        <v>36</v>
      </c>
      <c r="S303" t="s">
        <v>27</v>
      </c>
      <c r="T303">
        <v>60</v>
      </c>
      <c r="U303">
        <v>24</v>
      </c>
      <c r="V303">
        <v>39</v>
      </c>
      <c r="W303">
        <v>57</v>
      </c>
      <c r="X303">
        <v>0</v>
      </c>
      <c r="Y303">
        <v>8</v>
      </c>
      <c r="Z303">
        <v>3</v>
      </c>
    </row>
    <row r="304" spans="1:26" x14ac:dyDescent="0.25">
      <c r="A304" t="s">
        <v>286</v>
      </c>
      <c r="B304" t="s">
        <v>287</v>
      </c>
      <c r="C304" t="str">
        <f>raw_data[[#This Row],[track_name]]&amp;" | " &amp; raw_data[[#This Row],[artist(s)_name]]</f>
        <v>Perfect | Ed Sheeran</v>
      </c>
      <c r="D304">
        <v>1</v>
      </c>
      <c r="E304">
        <v>2017</v>
      </c>
      <c r="F304">
        <v>1</v>
      </c>
      <c r="G304">
        <v>1</v>
      </c>
      <c r="H304" s="7">
        <f>DATE(raw_data[[#This Row],[released_year]],raw_data[[#This Row],[released_month]],raw_data[[#This Row],[released_day]])</f>
        <v>42736</v>
      </c>
      <c r="I304">
        <v>16596</v>
      </c>
      <c r="J304">
        <v>13</v>
      </c>
      <c r="K304">
        <v>2559529074</v>
      </c>
      <c r="L304">
        <v>7</v>
      </c>
      <c r="M304">
        <v>0</v>
      </c>
      <c r="N304" s="1">
        <v>2094</v>
      </c>
      <c r="O304">
        <v>0</v>
      </c>
      <c r="P304">
        <v>0</v>
      </c>
      <c r="Q304">
        <v>95</v>
      </c>
      <c r="R304" t="s">
        <v>64</v>
      </c>
      <c r="S304" t="s">
        <v>27</v>
      </c>
      <c r="T304">
        <v>60</v>
      </c>
      <c r="U304">
        <v>17</v>
      </c>
      <c r="V304">
        <v>45</v>
      </c>
      <c r="W304">
        <v>16</v>
      </c>
      <c r="X304">
        <v>0</v>
      </c>
      <c r="Y304">
        <v>11</v>
      </c>
      <c r="Z304">
        <v>2</v>
      </c>
    </row>
    <row r="305" spans="1:26" x14ac:dyDescent="0.25">
      <c r="A305" t="s">
        <v>846</v>
      </c>
      <c r="B305" t="s">
        <v>63</v>
      </c>
      <c r="C305" t="str">
        <f>raw_data[[#This Row],[track_name]]&amp;" | " &amp; raw_data[[#This Row],[artist(s)_name]]</f>
        <v>Special | SZA</v>
      </c>
      <c r="D305">
        <v>1</v>
      </c>
      <c r="E305">
        <v>2022</v>
      </c>
      <c r="F305">
        <v>12</v>
      </c>
      <c r="G305">
        <v>9</v>
      </c>
      <c r="H305" s="7">
        <f>DATE(raw_data[[#This Row],[released_year]],raw_data[[#This Row],[released_month]],raw_data[[#This Row],[released_day]])</f>
        <v>44904</v>
      </c>
      <c r="I305">
        <v>906</v>
      </c>
      <c r="J305">
        <v>0</v>
      </c>
      <c r="K305">
        <v>88092256</v>
      </c>
      <c r="L305">
        <v>6</v>
      </c>
      <c r="M305">
        <v>21</v>
      </c>
      <c r="N305">
        <v>3</v>
      </c>
      <c r="O305">
        <v>0</v>
      </c>
      <c r="P305">
        <v>0</v>
      </c>
      <c r="Q305">
        <v>76</v>
      </c>
      <c r="S305" t="s">
        <v>27</v>
      </c>
      <c r="T305">
        <v>60</v>
      </c>
      <c r="U305">
        <v>19</v>
      </c>
      <c r="V305">
        <v>20</v>
      </c>
      <c r="W305">
        <v>78</v>
      </c>
      <c r="X305">
        <v>0</v>
      </c>
      <c r="Y305">
        <v>11</v>
      </c>
      <c r="Z305">
        <v>5</v>
      </c>
    </row>
    <row r="306" spans="1:26" x14ac:dyDescent="0.25">
      <c r="A306" t="s">
        <v>108</v>
      </c>
      <c r="B306" t="s">
        <v>35</v>
      </c>
      <c r="C306" t="str">
        <f>raw_data[[#This Row],[track_name]]&amp;" | " &amp; raw_data[[#This Row],[artist(s)_name]]</f>
        <v>Style | Taylor Swift</v>
      </c>
      <c r="D306">
        <v>1</v>
      </c>
      <c r="E306">
        <v>2014</v>
      </c>
      <c r="F306">
        <v>1</v>
      </c>
      <c r="G306">
        <v>1</v>
      </c>
      <c r="H306" s="7">
        <f>DATE(raw_data[[#This Row],[released_year]],raw_data[[#This Row],[released_month]],raw_data[[#This Row],[released_day]])</f>
        <v>41640</v>
      </c>
      <c r="I306">
        <v>7830</v>
      </c>
      <c r="J306">
        <v>42</v>
      </c>
      <c r="K306">
        <v>786181836</v>
      </c>
      <c r="L306">
        <v>94</v>
      </c>
      <c r="M306">
        <v>111</v>
      </c>
      <c r="N306">
        <v>151</v>
      </c>
      <c r="O306">
        <v>4</v>
      </c>
      <c r="P306">
        <v>82</v>
      </c>
      <c r="Q306">
        <v>95</v>
      </c>
      <c r="R306" t="s">
        <v>50</v>
      </c>
      <c r="S306" t="s">
        <v>27</v>
      </c>
      <c r="T306">
        <v>60</v>
      </c>
      <c r="U306">
        <v>48</v>
      </c>
      <c r="V306">
        <v>79</v>
      </c>
      <c r="W306">
        <v>0</v>
      </c>
      <c r="X306">
        <v>0</v>
      </c>
      <c r="Y306">
        <v>12</v>
      </c>
      <c r="Z306">
        <v>4</v>
      </c>
    </row>
    <row r="307" spans="1:26" x14ac:dyDescent="0.25">
      <c r="A307" t="s">
        <v>303</v>
      </c>
      <c r="B307" t="s">
        <v>304</v>
      </c>
      <c r="C307" t="str">
        <f>raw_data[[#This Row],[track_name]]&amp;" | " &amp; raw_data[[#This Row],[artist(s)_name]]</f>
        <v>Those Eyes | New West</v>
      </c>
      <c r="D307">
        <v>1</v>
      </c>
      <c r="E307">
        <v>2019</v>
      </c>
      <c r="F307">
        <v>5</v>
      </c>
      <c r="G307">
        <v>10</v>
      </c>
      <c r="H307" s="7">
        <f>DATE(raw_data[[#This Row],[released_year]],raw_data[[#This Row],[released_month]],raw_data[[#This Row],[released_day]])</f>
        <v>43595</v>
      </c>
      <c r="I307">
        <v>1507</v>
      </c>
      <c r="J307">
        <v>14</v>
      </c>
      <c r="K307">
        <v>411747614</v>
      </c>
      <c r="L307">
        <v>24</v>
      </c>
      <c r="M307">
        <v>71</v>
      </c>
      <c r="N307">
        <v>44</v>
      </c>
      <c r="O307">
        <v>1</v>
      </c>
      <c r="P307">
        <v>195</v>
      </c>
      <c r="Q307">
        <v>120</v>
      </c>
      <c r="R307" t="s">
        <v>100</v>
      </c>
      <c r="S307" t="s">
        <v>27</v>
      </c>
      <c r="T307">
        <v>60</v>
      </c>
      <c r="U307">
        <v>24</v>
      </c>
      <c r="V307">
        <v>35</v>
      </c>
      <c r="W307">
        <v>73</v>
      </c>
      <c r="X307">
        <v>0</v>
      </c>
      <c r="Y307">
        <v>31</v>
      </c>
      <c r="Z307">
        <v>3</v>
      </c>
    </row>
    <row r="308" spans="1:26" x14ac:dyDescent="0.25">
      <c r="A308" t="s">
        <v>341</v>
      </c>
      <c r="B308" t="s">
        <v>315</v>
      </c>
      <c r="C308" t="str">
        <f>raw_data[[#This Row],[track_name]]&amp;" | " &amp; raw_data[[#This Row],[artist(s)_name]]</f>
        <v>When I Was Your Man | Bruno Mars</v>
      </c>
      <c r="D308">
        <v>1</v>
      </c>
      <c r="E308">
        <v>2012</v>
      </c>
      <c r="F308">
        <v>12</v>
      </c>
      <c r="G308">
        <v>5</v>
      </c>
      <c r="H308" s="7">
        <f>DATE(raw_data[[#This Row],[released_year]],raw_data[[#This Row],[released_month]],raw_data[[#This Row],[released_day]])</f>
        <v>41248</v>
      </c>
      <c r="I308">
        <v>2420</v>
      </c>
      <c r="J308">
        <v>11</v>
      </c>
      <c r="K308">
        <v>1661187319</v>
      </c>
      <c r="L308">
        <v>0</v>
      </c>
      <c r="M308">
        <v>0</v>
      </c>
      <c r="N308">
        <v>806</v>
      </c>
      <c r="O308">
        <v>0</v>
      </c>
      <c r="P308">
        <v>0</v>
      </c>
      <c r="Q308">
        <v>145</v>
      </c>
      <c r="S308" t="s">
        <v>27</v>
      </c>
      <c r="T308">
        <v>60</v>
      </c>
      <c r="U308">
        <v>43</v>
      </c>
      <c r="V308">
        <v>27</v>
      </c>
      <c r="W308">
        <v>94</v>
      </c>
      <c r="X308">
        <v>0</v>
      </c>
      <c r="Y308">
        <v>14</v>
      </c>
      <c r="Z308">
        <v>4</v>
      </c>
    </row>
    <row r="309" spans="1:26" x14ac:dyDescent="0.25">
      <c r="A309" t="s">
        <v>1290</v>
      </c>
      <c r="B309" t="s">
        <v>971</v>
      </c>
      <c r="C309" t="str">
        <f>raw_data[[#This Row],[track_name]]&amp;" | " &amp; raw_data[[#This Row],[artist(s)_name]]</f>
        <v>When You're Gone | Shawn Mendes</v>
      </c>
      <c r="D309">
        <v>1</v>
      </c>
      <c r="E309">
        <v>2022</v>
      </c>
      <c r="F309">
        <v>3</v>
      </c>
      <c r="G309">
        <v>31</v>
      </c>
      <c r="H309" s="7">
        <f>DATE(raw_data[[#This Row],[released_year]],raw_data[[#This Row],[released_month]],raw_data[[#This Row],[released_day]])</f>
        <v>44651</v>
      </c>
      <c r="I309">
        <v>2092</v>
      </c>
      <c r="J309">
        <v>0</v>
      </c>
      <c r="K309">
        <v>255120451</v>
      </c>
      <c r="L309">
        <v>75</v>
      </c>
      <c r="M309">
        <v>11</v>
      </c>
      <c r="N309">
        <v>44</v>
      </c>
      <c r="O309">
        <v>0</v>
      </c>
      <c r="P309">
        <v>14</v>
      </c>
      <c r="Q309">
        <v>147</v>
      </c>
      <c r="R309" t="s">
        <v>33</v>
      </c>
      <c r="S309" t="s">
        <v>27</v>
      </c>
      <c r="T309">
        <v>60</v>
      </c>
      <c r="U309">
        <v>58</v>
      </c>
      <c r="V309">
        <v>69</v>
      </c>
      <c r="W309">
        <v>2</v>
      </c>
      <c r="X309">
        <v>0</v>
      </c>
      <c r="Y309">
        <v>58</v>
      </c>
      <c r="Z309">
        <v>4</v>
      </c>
    </row>
    <row r="310" spans="1:26" x14ac:dyDescent="0.25">
      <c r="A310" t="s">
        <v>689</v>
      </c>
      <c r="B310" t="s">
        <v>690</v>
      </c>
      <c r="C310" t="str">
        <f>raw_data[[#This Row],[track_name]]&amp;" | " &amp; raw_data[[#This Row],[artist(s)_name]]</f>
        <v>ýýýýýýýýýýýýýýýýýýýýý | Fujii Kaze</v>
      </c>
      <c r="D310">
        <v>1</v>
      </c>
      <c r="E310">
        <v>2020</v>
      </c>
      <c r="F310">
        <v>5</v>
      </c>
      <c r="G310">
        <v>20</v>
      </c>
      <c r="H310" s="7">
        <f>DATE(raw_data[[#This Row],[released_year]],raw_data[[#This Row],[released_month]],raw_data[[#This Row],[released_day]])</f>
        <v>43971</v>
      </c>
      <c r="I310">
        <v>685</v>
      </c>
      <c r="J310">
        <v>14</v>
      </c>
      <c r="K310">
        <v>403097450</v>
      </c>
      <c r="L310">
        <v>24</v>
      </c>
      <c r="M310">
        <v>94</v>
      </c>
      <c r="N310">
        <v>9</v>
      </c>
      <c r="O310">
        <v>0</v>
      </c>
      <c r="P310">
        <v>23</v>
      </c>
      <c r="Q310">
        <v>158</v>
      </c>
      <c r="R310" t="s">
        <v>53</v>
      </c>
      <c r="S310" t="s">
        <v>39</v>
      </c>
      <c r="T310">
        <v>60</v>
      </c>
      <c r="U310">
        <v>52</v>
      </c>
      <c r="V310">
        <v>76</v>
      </c>
      <c r="W310">
        <v>17</v>
      </c>
      <c r="X310">
        <v>0</v>
      </c>
      <c r="Y310">
        <v>19</v>
      </c>
      <c r="Z310">
        <v>5</v>
      </c>
    </row>
    <row r="311" spans="1:26" x14ac:dyDescent="0.25">
      <c r="A311" t="s">
        <v>1616</v>
      </c>
      <c r="B311" t="s">
        <v>1500</v>
      </c>
      <c r="C311" t="str">
        <f>raw_data[[#This Row],[track_name]]&amp;" | " &amp; raw_data[[#This Row],[artist(s)_name]]</f>
        <v>Alone | Burna Boy</v>
      </c>
      <c r="D311">
        <v>1</v>
      </c>
      <c r="E311">
        <v>2022</v>
      </c>
      <c r="F311">
        <v>11</v>
      </c>
      <c r="G311">
        <v>4</v>
      </c>
      <c r="H311" s="7">
        <f>DATE(raw_data[[#This Row],[released_year]],raw_data[[#This Row],[released_month]],raw_data[[#This Row],[released_day]])</f>
        <v>44869</v>
      </c>
      <c r="I311">
        <v>782</v>
      </c>
      <c r="J311">
        <v>2</v>
      </c>
      <c r="K311">
        <v>96007391</v>
      </c>
      <c r="L311">
        <v>27</v>
      </c>
      <c r="M311">
        <v>18</v>
      </c>
      <c r="N311">
        <v>32</v>
      </c>
      <c r="O311">
        <v>1</v>
      </c>
      <c r="P311">
        <v>0</v>
      </c>
      <c r="Q311">
        <v>90</v>
      </c>
      <c r="R311" t="s">
        <v>100</v>
      </c>
      <c r="S311" t="s">
        <v>39</v>
      </c>
      <c r="T311">
        <v>61</v>
      </c>
      <c r="U311">
        <v>32</v>
      </c>
      <c r="V311">
        <v>67</v>
      </c>
      <c r="W311">
        <v>15</v>
      </c>
      <c r="X311">
        <v>0</v>
      </c>
      <c r="Y311">
        <v>11</v>
      </c>
      <c r="Z311">
        <v>5</v>
      </c>
    </row>
    <row r="312" spans="1:26" x14ac:dyDescent="0.25">
      <c r="A312" t="s">
        <v>390</v>
      </c>
      <c r="B312" t="s">
        <v>391</v>
      </c>
      <c r="C312" t="str">
        <f>raw_data[[#This Row],[track_name]]&amp;" | " &amp; raw_data[[#This Row],[artist(s)_name]]</f>
        <v>Annihilate (Spider-Man: Across the Spider-Verse) (Metro Boomin &amp; Swae Lee, Lil Wayne, Offset) | Swae Lee, Lil Wayne, Offset, Metro Boomin</v>
      </c>
      <c r="D312">
        <v>4</v>
      </c>
      <c r="E312">
        <v>2023</v>
      </c>
      <c r="F312">
        <v>6</v>
      </c>
      <c r="G312">
        <v>2</v>
      </c>
      <c r="H312" s="7">
        <f>DATE(raw_data[[#This Row],[released_year]],raw_data[[#This Row],[released_month]],raw_data[[#This Row],[released_day]])</f>
        <v>45079</v>
      </c>
      <c r="I312">
        <v>551</v>
      </c>
      <c r="J312">
        <v>4</v>
      </c>
      <c r="K312">
        <v>86773632</v>
      </c>
      <c r="L312">
        <v>13</v>
      </c>
      <c r="M312">
        <v>46</v>
      </c>
      <c r="N312">
        <v>20</v>
      </c>
      <c r="O312">
        <v>1</v>
      </c>
      <c r="P312">
        <v>10</v>
      </c>
      <c r="Q312">
        <v>146</v>
      </c>
      <c r="R312" t="s">
        <v>26</v>
      </c>
      <c r="S312" t="s">
        <v>39</v>
      </c>
      <c r="T312">
        <v>61</v>
      </c>
      <c r="U312">
        <v>20</v>
      </c>
      <c r="V312">
        <v>48</v>
      </c>
      <c r="W312">
        <v>21</v>
      </c>
      <c r="X312">
        <v>0</v>
      </c>
      <c r="Y312">
        <v>12</v>
      </c>
      <c r="Z312">
        <v>6</v>
      </c>
    </row>
    <row r="313" spans="1:26" x14ac:dyDescent="0.25">
      <c r="A313" t="s">
        <v>1374</v>
      </c>
      <c r="B313" t="s">
        <v>1375</v>
      </c>
      <c r="C313" t="str">
        <f>raw_data[[#This Row],[track_name]]&amp;" | " &amp; raw_data[[#This Row],[artist(s)_name]]</f>
        <v>Callaita | Bad Bunny, Tainy</v>
      </c>
      <c r="D313">
        <v>2</v>
      </c>
      <c r="E313">
        <v>2019</v>
      </c>
      <c r="F313">
        <v>5</v>
      </c>
      <c r="G313">
        <v>31</v>
      </c>
      <c r="H313" s="7">
        <f>DATE(raw_data[[#This Row],[released_year]],raw_data[[#This Row],[released_month]],raw_data[[#This Row],[released_day]])</f>
        <v>43616</v>
      </c>
      <c r="I313">
        <v>9539</v>
      </c>
      <c r="J313">
        <v>15</v>
      </c>
      <c r="K313">
        <v>1304313953</v>
      </c>
      <c r="L313">
        <v>162</v>
      </c>
      <c r="M313">
        <v>116</v>
      </c>
      <c r="N313">
        <v>355</v>
      </c>
      <c r="O313">
        <v>7</v>
      </c>
      <c r="P313">
        <v>0</v>
      </c>
      <c r="Q313">
        <v>176</v>
      </c>
      <c r="R313" t="s">
        <v>50</v>
      </c>
      <c r="S313" t="s">
        <v>27</v>
      </c>
      <c r="T313">
        <v>61</v>
      </c>
      <c r="U313">
        <v>24</v>
      </c>
      <c r="V313">
        <v>62</v>
      </c>
      <c r="W313">
        <v>60</v>
      </c>
      <c r="X313">
        <v>0</v>
      </c>
      <c r="Y313">
        <v>24</v>
      </c>
      <c r="Z313">
        <v>31</v>
      </c>
    </row>
    <row r="314" spans="1:26" x14ac:dyDescent="0.25">
      <c r="A314" t="s">
        <v>146</v>
      </c>
      <c r="B314" t="s">
        <v>35</v>
      </c>
      <c r="C314" t="str">
        <f>raw_data[[#This Row],[track_name]]&amp;" | " &amp; raw_data[[#This Row],[artist(s)_name]]</f>
        <v>cardigan | Taylor Swift</v>
      </c>
      <c r="D314">
        <v>1</v>
      </c>
      <c r="E314">
        <v>2020</v>
      </c>
      <c r="F314">
        <v>7</v>
      </c>
      <c r="G314">
        <v>24</v>
      </c>
      <c r="H314" s="7">
        <f>DATE(raw_data[[#This Row],[released_year]],raw_data[[#This Row],[released_month]],raw_data[[#This Row],[released_day]])</f>
        <v>44036</v>
      </c>
      <c r="I314">
        <v>7923</v>
      </c>
      <c r="J314">
        <v>29</v>
      </c>
      <c r="K314">
        <v>812019557</v>
      </c>
      <c r="L314">
        <v>106</v>
      </c>
      <c r="M314">
        <v>112</v>
      </c>
      <c r="N314">
        <v>142</v>
      </c>
      <c r="O314">
        <v>4</v>
      </c>
      <c r="P314">
        <v>215</v>
      </c>
      <c r="Q314">
        <v>130</v>
      </c>
      <c r="S314" t="s">
        <v>39</v>
      </c>
      <c r="T314">
        <v>61</v>
      </c>
      <c r="U314">
        <v>53</v>
      </c>
      <c r="V314">
        <v>58</v>
      </c>
      <c r="W314">
        <v>55</v>
      </c>
      <c r="X314">
        <v>0</v>
      </c>
      <c r="Y314">
        <v>27</v>
      </c>
      <c r="Z314">
        <v>4</v>
      </c>
    </row>
    <row r="315" spans="1:26" x14ac:dyDescent="0.25">
      <c r="A315" t="s">
        <v>233</v>
      </c>
      <c r="B315" t="s">
        <v>234</v>
      </c>
      <c r="C315" t="str">
        <f>raw_data[[#This Row],[track_name]]&amp;" | " &amp; raw_data[[#This Row],[artist(s)_name]]</f>
        <v>Dandelions | Ruth B.</v>
      </c>
      <c r="D315">
        <v>1</v>
      </c>
      <c r="E315">
        <v>2017</v>
      </c>
      <c r="F315">
        <v>4</v>
      </c>
      <c r="G315">
        <v>28</v>
      </c>
      <c r="H315" s="7">
        <f>DATE(raw_data[[#This Row],[released_year]],raw_data[[#This Row],[released_month]],raw_data[[#This Row],[released_day]])</f>
        <v>42853</v>
      </c>
      <c r="I315">
        <v>3423</v>
      </c>
      <c r="J315">
        <v>21</v>
      </c>
      <c r="K315">
        <v>1116995633</v>
      </c>
      <c r="L315">
        <v>41</v>
      </c>
      <c r="M315">
        <v>100</v>
      </c>
      <c r="N315">
        <v>59</v>
      </c>
      <c r="O315">
        <v>1</v>
      </c>
      <c r="P315">
        <v>32</v>
      </c>
      <c r="Q315">
        <v>117</v>
      </c>
      <c r="R315" t="s">
        <v>30</v>
      </c>
      <c r="S315" t="s">
        <v>27</v>
      </c>
      <c r="T315">
        <v>61</v>
      </c>
      <c r="U315">
        <v>45</v>
      </c>
      <c r="V315">
        <v>69</v>
      </c>
      <c r="W315">
        <v>2</v>
      </c>
      <c r="X315">
        <v>0</v>
      </c>
      <c r="Y315">
        <v>9</v>
      </c>
      <c r="Z315">
        <v>3</v>
      </c>
    </row>
    <row r="316" spans="1:26" x14ac:dyDescent="0.25">
      <c r="A316" t="s">
        <v>897</v>
      </c>
      <c r="B316" t="s">
        <v>63</v>
      </c>
      <c r="C316" t="str">
        <f>raw_data[[#This Row],[track_name]]&amp;" | " &amp; raw_data[[#This Row],[artist(s)_name]]</f>
        <v>Far | SZA</v>
      </c>
      <c r="D316">
        <v>1</v>
      </c>
      <c r="E316">
        <v>2022</v>
      </c>
      <c r="F316">
        <v>12</v>
      </c>
      <c r="G316">
        <v>9</v>
      </c>
      <c r="H316" s="7">
        <f>DATE(raw_data[[#This Row],[released_year]],raw_data[[#This Row],[released_month]],raw_data[[#This Row],[released_day]])</f>
        <v>44904</v>
      </c>
      <c r="I316">
        <v>680</v>
      </c>
      <c r="J316">
        <v>0</v>
      </c>
      <c r="K316">
        <v>51641685</v>
      </c>
      <c r="L316">
        <v>2</v>
      </c>
      <c r="M316">
        <v>15</v>
      </c>
      <c r="N316">
        <v>1</v>
      </c>
      <c r="O316">
        <v>0</v>
      </c>
      <c r="P316">
        <v>0</v>
      </c>
      <c r="Q316">
        <v>116</v>
      </c>
      <c r="R316" t="s">
        <v>50</v>
      </c>
      <c r="S316" t="s">
        <v>27</v>
      </c>
      <c r="T316">
        <v>61</v>
      </c>
      <c r="U316">
        <v>48</v>
      </c>
      <c r="V316">
        <v>55</v>
      </c>
      <c r="W316">
        <v>67</v>
      </c>
      <c r="X316">
        <v>0</v>
      </c>
      <c r="Y316">
        <v>16</v>
      </c>
      <c r="Z316">
        <v>8</v>
      </c>
    </row>
    <row r="317" spans="1:26" x14ac:dyDescent="0.25">
      <c r="A317" t="s">
        <v>105</v>
      </c>
      <c r="B317" t="s">
        <v>106</v>
      </c>
      <c r="C317" t="str">
        <f>raw_data[[#This Row],[track_name]]&amp;" | " &amp; raw_data[[#This Row],[artist(s)_name]]</f>
        <v>Frï¿½ï¿½gil (feat. Grupo Front | Yahritza Y Su Esencia, Grupo Frontera</v>
      </c>
      <c r="D317">
        <v>2</v>
      </c>
      <c r="E317">
        <v>2023</v>
      </c>
      <c r="F317">
        <v>4</v>
      </c>
      <c r="G317">
        <v>7</v>
      </c>
      <c r="H317" s="7">
        <f>DATE(raw_data[[#This Row],[released_year]],raw_data[[#This Row],[released_month]],raw_data[[#This Row],[released_day]])</f>
        <v>45023</v>
      </c>
      <c r="I317">
        <v>672</v>
      </c>
      <c r="J317">
        <v>34</v>
      </c>
      <c r="K317">
        <v>188933502</v>
      </c>
      <c r="L317">
        <v>19</v>
      </c>
      <c r="M317">
        <v>108</v>
      </c>
      <c r="N317">
        <v>24</v>
      </c>
      <c r="O317">
        <v>9</v>
      </c>
      <c r="P317">
        <v>212</v>
      </c>
      <c r="Q317">
        <v>150</v>
      </c>
      <c r="R317" t="s">
        <v>53</v>
      </c>
      <c r="S317" t="s">
        <v>27</v>
      </c>
      <c r="T317">
        <v>61</v>
      </c>
      <c r="U317">
        <v>39</v>
      </c>
      <c r="V317">
        <v>73</v>
      </c>
      <c r="W317">
        <v>37</v>
      </c>
      <c r="X317">
        <v>0</v>
      </c>
      <c r="Y317">
        <v>11</v>
      </c>
      <c r="Z317">
        <v>3</v>
      </c>
    </row>
    <row r="318" spans="1:26" x14ac:dyDescent="0.25">
      <c r="A318" t="s">
        <v>321</v>
      </c>
      <c r="B318" t="s">
        <v>322</v>
      </c>
      <c r="C318" t="str">
        <f>raw_data[[#This Row],[track_name]]&amp;" | " &amp; raw_data[[#This Row],[artist(s)_name]]</f>
        <v>Ghost | Justin Bieber</v>
      </c>
      <c r="D318">
        <v>1</v>
      </c>
      <c r="E318">
        <v>2021</v>
      </c>
      <c r="F318">
        <v>3</v>
      </c>
      <c r="G318">
        <v>19</v>
      </c>
      <c r="H318" s="7">
        <f>DATE(raw_data[[#This Row],[released_year]],raw_data[[#This Row],[released_month]],raw_data[[#This Row],[released_day]])</f>
        <v>44274</v>
      </c>
      <c r="I318">
        <v>5866</v>
      </c>
      <c r="J318">
        <v>24</v>
      </c>
      <c r="K318">
        <v>1167330737</v>
      </c>
      <c r="L318">
        <v>107</v>
      </c>
      <c r="M318">
        <v>38</v>
      </c>
      <c r="N318">
        <v>95</v>
      </c>
      <c r="O318">
        <v>0</v>
      </c>
      <c r="Q318">
        <v>154</v>
      </c>
      <c r="R318" t="s">
        <v>50</v>
      </c>
      <c r="S318" t="s">
        <v>27</v>
      </c>
      <c r="T318">
        <v>61</v>
      </c>
      <c r="U318">
        <v>41</v>
      </c>
      <c r="V318">
        <v>74</v>
      </c>
      <c r="W318">
        <v>21</v>
      </c>
      <c r="X318">
        <v>0</v>
      </c>
      <c r="Y318">
        <v>40</v>
      </c>
      <c r="Z318">
        <v>6</v>
      </c>
    </row>
    <row r="319" spans="1:26" x14ac:dyDescent="0.25">
      <c r="A319" t="s">
        <v>1523</v>
      </c>
      <c r="B319" t="s">
        <v>1474</v>
      </c>
      <c r="C319" t="str">
        <f>raw_data[[#This Row],[track_name]]&amp;" | " &amp; raw_data[[#This Row],[artist(s)_name]]</f>
        <v>GIVENCHY | Duki</v>
      </c>
      <c r="D319">
        <v>1</v>
      </c>
      <c r="E319">
        <v>2022</v>
      </c>
      <c r="F319">
        <v>7</v>
      </c>
      <c r="G319">
        <v>20</v>
      </c>
      <c r="H319" s="7">
        <f>DATE(raw_data[[#This Row],[released_year]],raw_data[[#This Row],[released_month]],raw_data[[#This Row],[released_day]])</f>
        <v>44762</v>
      </c>
      <c r="I319">
        <v>625</v>
      </c>
      <c r="J319">
        <v>4</v>
      </c>
      <c r="K319">
        <v>185236961</v>
      </c>
      <c r="L319">
        <v>13</v>
      </c>
      <c r="M319">
        <v>18</v>
      </c>
      <c r="N319">
        <v>12</v>
      </c>
      <c r="O319">
        <v>0</v>
      </c>
      <c r="P319">
        <v>0</v>
      </c>
      <c r="Q319">
        <v>103</v>
      </c>
      <c r="R319" t="s">
        <v>64</v>
      </c>
      <c r="S319" t="s">
        <v>27</v>
      </c>
      <c r="T319">
        <v>61</v>
      </c>
      <c r="U319">
        <v>38</v>
      </c>
      <c r="V319">
        <v>62</v>
      </c>
      <c r="W319">
        <v>14</v>
      </c>
      <c r="X319">
        <v>0</v>
      </c>
      <c r="Y319">
        <v>23</v>
      </c>
      <c r="Z319">
        <v>40</v>
      </c>
    </row>
    <row r="320" spans="1:26" x14ac:dyDescent="0.25">
      <c r="A320" t="s">
        <v>1069</v>
      </c>
      <c r="B320" t="s">
        <v>1070</v>
      </c>
      <c r="C320" t="str">
        <f>raw_data[[#This Row],[track_name]]&amp;" | " &amp; raw_data[[#This Row],[artist(s)_name]]</f>
        <v>HEARTBREAK ANNIVERSARY | Giveon</v>
      </c>
      <c r="D320">
        <v>1</v>
      </c>
      <c r="E320">
        <v>2020</v>
      </c>
      <c r="F320">
        <v>2</v>
      </c>
      <c r="G320">
        <v>21</v>
      </c>
      <c r="H320" s="7">
        <f>DATE(raw_data[[#This Row],[released_year]],raw_data[[#This Row],[released_month]],raw_data[[#This Row],[released_day]])</f>
        <v>43882</v>
      </c>
      <c r="I320">
        <v>5398</v>
      </c>
      <c r="J320">
        <v>4</v>
      </c>
      <c r="K320">
        <v>951637566</v>
      </c>
      <c r="L320">
        <v>111</v>
      </c>
      <c r="M320">
        <v>127</v>
      </c>
      <c r="N320">
        <v>210</v>
      </c>
      <c r="O320">
        <v>0</v>
      </c>
      <c r="P320">
        <v>37</v>
      </c>
      <c r="Q320">
        <v>129</v>
      </c>
      <c r="S320" t="s">
        <v>27</v>
      </c>
      <c r="T320">
        <v>61</v>
      </c>
      <c r="U320">
        <v>59</v>
      </c>
      <c r="V320">
        <v>46</v>
      </c>
      <c r="W320">
        <v>56</v>
      </c>
      <c r="X320">
        <v>0</v>
      </c>
      <c r="Y320">
        <v>13</v>
      </c>
      <c r="Z320">
        <v>5</v>
      </c>
    </row>
    <row r="321" spans="1:26" x14ac:dyDescent="0.25">
      <c r="A321" t="s">
        <v>1336</v>
      </c>
      <c r="B321" t="s">
        <v>322</v>
      </c>
      <c r="C321" t="str">
        <f>raw_data[[#This Row],[track_name]]&amp;" | " &amp; raw_data[[#This Row],[artist(s)_name]]</f>
        <v>Love Yourself | Justin Bieber</v>
      </c>
      <c r="D321">
        <v>1</v>
      </c>
      <c r="E321">
        <v>2015</v>
      </c>
      <c r="F321">
        <v>11</v>
      </c>
      <c r="G321">
        <v>9</v>
      </c>
      <c r="H321" s="7">
        <f>DATE(raw_data[[#This Row],[released_year]],raw_data[[#This Row],[released_month]],raw_data[[#This Row],[released_day]])</f>
        <v>42317</v>
      </c>
      <c r="I321">
        <v>22730</v>
      </c>
      <c r="J321">
        <v>5</v>
      </c>
      <c r="K321">
        <v>2123309722</v>
      </c>
      <c r="L321">
        <v>289</v>
      </c>
      <c r="M321">
        <v>87</v>
      </c>
      <c r="N321" s="1">
        <v>2430</v>
      </c>
      <c r="O321">
        <v>0</v>
      </c>
      <c r="P321">
        <v>36</v>
      </c>
      <c r="Q321">
        <v>100</v>
      </c>
      <c r="R321" t="s">
        <v>100</v>
      </c>
      <c r="S321" t="s">
        <v>27</v>
      </c>
      <c r="T321">
        <v>61</v>
      </c>
      <c r="U321">
        <v>53</v>
      </c>
      <c r="V321">
        <v>38</v>
      </c>
      <c r="W321">
        <v>84</v>
      </c>
      <c r="X321">
        <v>0</v>
      </c>
      <c r="Y321">
        <v>28</v>
      </c>
      <c r="Z321">
        <v>44</v>
      </c>
    </row>
    <row r="322" spans="1:26" x14ac:dyDescent="0.25">
      <c r="A322" t="s">
        <v>930</v>
      </c>
      <c r="B322" t="s">
        <v>714</v>
      </c>
      <c r="C322" t="str">
        <f>raw_data[[#This Row],[track_name]]&amp;" | " &amp; raw_data[[#This Row],[artist(s)_name]]</f>
        <v>MONTERO (Call Me By Your Name) | Lil Nas X</v>
      </c>
      <c r="D322">
        <v>1</v>
      </c>
      <c r="E322">
        <v>2020</v>
      </c>
      <c r="F322">
        <v>9</v>
      </c>
      <c r="G322">
        <v>18</v>
      </c>
      <c r="H322" s="7">
        <f>DATE(raw_data[[#This Row],[released_year]],raw_data[[#This Row],[released_month]],raw_data[[#This Row],[released_day]])</f>
        <v>44092</v>
      </c>
      <c r="I322">
        <v>12329</v>
      </c>
      <c r="J322">
        <v>0</v>
      </c>
      <c r="K322">
        <v>1735441776</v>
      </c>
      <c r="L322">
        <v>275</v>
      </c>
      <c r="M322">
        <v>19</v>
      </c>
      <c r="N322">
        <v>738</v>
      </c>
      <c r="O322">
        <v>0</v>
      </c>
      <c r="Q322">
        <v>179</v>
      </c>
      <c r="R322" t="s">
        <v>64</v>
      </c>
      <c r="S322" t="s">
        <v>39</v>
      </c>
      <c r="T322">
        <v>61</v>
      </c>
      <c r="U322">
        <v>76</v>
      </c>
      <c r="V322">
        <v>51</v>
      </c>
      <c r="W322">
        <v>30</v>
      </c>
      <c r="X322">
        <v>0</v>
      </c>
      <c r="Y322">
        <v>38</v>
      </c>
      <c r="Z322">
        <v>15</v>
      </c>
    </row>
    <row r="323" spans="1:26" x14ac:dyDescent="0.25">
      <c r="A323" t="s">
        <v>624</v>
      </c>
      <c r="B323" t="s">
        <v>90</v>
      </c>
      <c r="C323" t="str">
        <f>raw_data[[#This Row],[track_name]]&amp;" | " &amp; raw_data[[#This Row],[artist(s)_name]]</f>
        <v>One Thing At A Time | Morgan Wallen</v>
      </c>
      <c r="D323">
        <v>1</v>
      </c>
      <c r="E323">
        <v>2022</v>
      </c>
      <c r="F323">
        <v>12</v>
      </c>
      <c r="G323">
        <v>2</v>
      </c>
      <c r="H323" s="7">
        <f>DATE(raw_data[[#This Row],[released_year]],raw_data[[#This Row],[released_month]],raw_data[[#This Row],[released_day]])</f>
        <v>44897</v>
      </c>
      <c r="I323">
        <v>811</v>
      </c>
      <c r="J323">
        <v>4</v>
      </c>
      <c r="K323">
        <v>148469433</v>
      </c>
      <c r="L323">
        <v>11</v>
      </c>
      <c r="M323">
        <v>58</v>
      </c>
      <c r="N323">
        <v>5</v>
      </c>
      <c r="O323">
        <v>0</v>
      </c>
      <c r="P323">
        <v>21</v>
      </c>
      <c r="Q323">
        <v>142</v>
      </c>
      <c r="R323" t="s">
        <v>73</v>
      </c>
      <c r="S323" t="s">
        <v>27</v>
      </c>
      <c r="T323">
        <v>61</v>
      </c>
      <c r="U323">
        <v>92</v>
      </c>
      <c r="V323">
        <v>91</v>
      </c>
      <c r="W323">
        <v>0</v>
      </c>
      <c r="X323">
        <v>0</v>
      </c>
      <c r="Y323">
        <v>26</v>
      </c>
      <c r="Z323">
        <v>3</v>
      </c>
    </row>
    <row r="324" spans="1:26" x14ac:dyDescent="0.25">
      <c r="A324" t="s">
        <v>1396</v>
      </c>
      <c r="B324" t="s">
        <v>1397</v>
      </c>
      <c r="C324" t="str">
        <f>raw_data[[#This Row],[track_name]]&amp;" | " &amp; raw_data[[#This Row],[artist(s)_name]]</f>
        <v>Paulo Londra: Bzrp Music Sessions, Vol. 23 | Bizarrap, Paulo Londra</v>
      </c>
      <c r="D324">
        <v>2</v>
      </c>
      <c r="E324">
        <v>2022</v>
      </c>
      <c r="F324">
        <v>4</v>
      </c>
      <c r="G324">
        <v>25</v>
      </c>
      <c r="H324" s="7">
        <f>DATE(raw_data[[#This Row],[released_year]],raw_data[[#This Row],[released_month]],raw_data[[#This Row],[released_day]])</f>
        <v>44676</v>
      </c>
      <c r="I324">
        <v>928</v>
      </c>
      <c r="J324">
        <v>0</v>
      </c>
      <c r="K324">
        <v>164163229</v>
      </c>
      <c r="L324">
        <v>19</v>
      </c>
      <c r="M324">
        <v>0</v>
      </c>
      <c r="N324">
        <v>7</v>
      </c>
      <c r="O324">
        <v>0</v>
      </c>
      <c r="P324">
        <v>0</v>
      </c>
      <c r="Q324">
        <v>96</v>
      </c>
      <c r="S324" t="s">
        <v>27</v>
      </c>
      <c r="T324">
        <v>61</v>
      </c>
      <c r="U324">
        <v>32</v>
      </c>
      <c r="V324">
        <v>90</v>
      </c>
      <c r="W324">
        <v>25</v>
      </c>
      <c r="X324">
        <v>0</v>
      </c>
      <c r="Y324">
        <v>10</v>
      </c>
      <c r="Z324">
        <v>9</v>
      </c>
    </row>
    <row r="325" spans="1:26" x14ac:dyDescent="0.25">
      <c r="A325" t="s">
        <v>1335</v>
      </c>
      <c r="B325" t="s">
        <v>287</v>
      </c>
      <c r="C325" t="str">
        <f>raw_data[[#This Row],[track_name]]&amp;" | " &amp; raw_data[[#This Row],[artist(s)_name]]</f>
        <v>Photograph | Ed Sheeran</v>
      </c>
      <c r="D325">
        <v>1</v>
      </c>
      <c r="E325">
        <v>2014</v>
      </c>
      <c r="F325">
        <v>6</v>
      </c>
      <c r="G325">
        <v>20</v>
      </c>
      <c r="H325" s="7">
        <f>DATE(raw_data[[#This Row],[released_year]],raw_data[[#This Row],[released_month]],raw_data[[#This Row],[released_day]])</f>
        <v>41810</v>
      </c>
      <c r="I325">
        <v>18778</v>
      </c>
      <c r="J325">
        <v>3</v>
      </c>
      <c r="K325">
        <v>2236667932</v>
      </c>
      <c r="L325">
        <v>228</v>
      </c>
      <c r="M325">
        <v>105</v>
      </c>
      <c r="N325" s="1">
        <v>2453</v>
      </c>
      <c r="O325">
        <v>0</v>
      </c>
      <c r="P325">
        <v>84</v>
      </c>
      <c r="Q325">
        <v>108</v>
      </c>
      <c r="R325" t="s">
        <v>100</v>
      </c>
      <c r="S325" t="s">
        <v>27</v>
      </c>
      <c r="T325">
        <v>61</v>
      </c>
      <c r="U325">
        <v>20</v>
      </c>
      <c r="V325">
        <v>38</v>
      </c>
      <c r="W325">
        <v>61</v>
      </c>
      <c r="X325">
        <v>0</v>
      </c>
      <c r="Y325">
        <v>10</v>
      </c>
      <c r="Z325">
        <v>5</v>
      </c>
    </row>
    <row r="326" spans="1:26" x14ac:dyDescent="0.25">
      <c r="A326" t="s">
        <v>1360</v>
      </c>
      <c r="B326" t="s">
        <v>1361</v>
      </c>
      <c r="C326" t="str">
        <f>raw_data[[#This Row],[track_name]]&amp;" | " &amp; raw_data[[#This Row],[artist(s)_name]]</f>
        <v>Savior | Kendrick Lamar, Sam Dew, Baby Keem</v>
      </c>
      <c r="D326">
        <v>3</v>
      </c>
      <c r="E326">
        <v>2022</v>
      </c>
      <c r="F326">
        <v>5</v>
      </c>
      <c r="G326">
        <v>13</v>
      </c>
      <c r="H326" s="7">
        <f>DATE(raw_data[[#This Row],[released_year]],raw_data[[#This Row],[released_month]],raw_data[[#This Row],[released_day]])</f>
        <v>44694</v>
      </c>
      <c r="I326">
        <v>2291</v>
      </c>
      <c r="J326">
        <v>0</v>
      </c>
      <c r="K326">
        <v>86176890</v>
      </c>
      <c r="L326">
        <v>9</v>
      </c>
      <c r="M326">
        <v>0</v>
      </c>
      <c r="N326">
        <v>8</v>
      </c>
      <c r="O326">
        <v>0</v>
      </c>
      <c r="P326">
        <v>0</v>
      </c>
      <c r="Q326">
        <v>123</v>
      </c>
      <c r="R326" t="s">
        <v>64</v>
      </c>
      <c r="S326" t="s">
        <v>27</v>
      </c>
      <c r="T326">
        <v>61</v>
      </c>
      <c r="U326">
        <v>66</v>
      </c>
      <c r="V326">
        <v>71</v>
      </c>
      <c r="W326">
        <v>53</v>
      </c>
      <c r="X326">
        <v>0</v>
      </c>
      <c r="Y326">
        <v>32</v>
      </c>
      <c r="Z326">
        <v>46</v>
      </c>
    </row>
    <row r="327" spans="1:26" x14ac:dyDescent="0.25">
      <c r="A327" t="s">
        <v>237</v>
      </c>
      <c r="B327" t="s">
        <v>238</v>
      </c>
      <c r="C327" t="str">
        <f>raw_data[[#This Row],[track_name]]&amp;" | " &amp; raw_data[[#This Row],[artist(s)_name]]</f>
        <v>Set Fire to the Rain | Adele</v>
      </c>
      <c r="D327">
        <v>1</v>
      </c>
      <c r="E327">
        <v>2011</v>
      </c>
      <c r="F327">
        <v>1</v>
      </c>
      <c r="G327">
        <v>1</v>
      </c>
      <c r="H327" s="7">
        <f>DATE(raw_data[[#This Row],[released_year]],raw_data[[#This Row],[released_month]],raw_data[[#This Row],[released_day]])</f>
        <v>40544</v>
      </c>
      <c r="I327">
        <v>14739</v>
      </c>
      <c r="J327">
        <v>43</v>
      </c>
      <c r="K327">
        <v>1163620694</v>
      </c>
      <c r="L327">
        <v>88</v>
      </c>
      <c r="M327">
        <v>112</v>
      </c>
      <c r="N327" s="1">
        <v>2163</v>
      </c>
      <c r="O327">
        <v>5</v>
      </c>
      <c r="P327">
        <v>519</v>
      </c>
      <c r="Q327">
        <v>108</v>
      </c>
      <c r="R327" t="s">
        <v>50</v>
      </c>
      <c r="S327" t="s">
        <v>39</v>
      </c>
      <c r="T327">
        <v>61</v>
      </c>
      <c r="U327">
        <v>47</v>
      </c>
      <c r="V327">
        <v>68</v>
      </c>
      <c r="W327">
        <v>0</v>
      </c>
      <c r="X327">
        <v>0</v>
      </c>
      <c r="Y327">
        <v>13</v>
      </c>
      <c r="Z327">
        <v>3</v>
      </c>
    </row>
    <row r="328" spans="1:26" x14ac:dyDescent="0.25">
      <c r="A328" t="s">
        <v>1167</v>
      </c>
      <c r="B328" t="s">
        <v>1088</v>
      </c>
      <c r="C328" t="str">
        <f>raw_data[[#This Row],[track_name]]&amp;" | " &amp; raw_data[[#This Row],[artist(s)_name]]</f>
        <v>she's all i wanna be | Tate McRae</v>
      </c>
      <c r="D328">
        <v>1</v>
      </c>
      <c r="E328">
        <v>2022</v>
      </c>
      <c r="F328">
        <v>2</v>
      </c>
      <c r="G328">
        <v>4</v>
      </c>
      <c r="H328" s="7">
        <f>DATE(raw_data[[#This Row],[released_year]],raw_data[[#This Row],[released_month]],raw_data[[#This Row],[released_day]])</f>
        <v>44596</v>
      </c>
      <c r="I328">
        <v>2711</v>
      </c>
      <c r="J328">
        <v>0</v>
      </c>
      <c r="K328">
        <v>343197054</v>
      </c>
      <c r="L328">
        <v>105</v>
      </c>
      <c r="M328">
        <v>12</v>
      </c>
      <c r="N328">
        <v>51</v>
      </c>
      <c r="O328">
        <v>0</v>
      </c>
      <c r="P328">
        <v>12</v>
      </c>
      <c r="Q328">
        <v>160</v>
      </c>
      <c r="R328" t="s">
        <v>50</v>
      </c>
      <c r="S328" t="s">
        <v>39</v>
      </c>
      <c r="T328">
        <v>61</v>
      </c>
      <c r="U328">
        <v>65</v>
      </c>
      <c r="V328">
        <v>64</v>
      </c>
      <c r="W328">
        <v>1</v>
      </c>
      <c r="X328">
        <v>0</v>
      </c>
      <c r="Y328">
        <v>12</v>
      </c>
      <c r="Z328">
        <v>4</v>
      </c>
    </row>
    <row r="329" spans="1:26" x14ac:dyDescent="0.25">
      <c r="A329" t="s">
        <v>1274</v>
      </c>
      <c r="B329" t="s">
        <v>1275</v>
      </c>
      <c r="C329" t="str">
        <f>raw_data[[#This Row],[track_name]]&amp;" | " &amp; raw_data[[#This Row],[artist(s)_name]]</f>
        <v>Something Just Like This | The Chainsmokers, Coldplay</v>
      </c>
      <c r="D329">
        <v>2</v>
      </c>
      <c r="E329">
        <v>2017</v>
      </c>
      <c r="F329">
        <v>2</v>
      </c>
      <c r="G329">
        <v>22</v>
      </c>
      <c r="H329" s="7">
        <f>DATE(raw_data[[#This Row],[released_year]],raw_data[[#This Row],[released_month]],raw_data[[#This Row],[released_day]])</f>
        <v>42788</v>
      </c>
      <c r="I329">
        <v>23375</v>
      </c>
      <c r="J329">
        <v>21</v>
      </c>
      <c r="K329">
        <v>2204080728</v>
      </c>
      <c r="L329">
        <v>336</v>
      </c>
      <c r="M329">
        <v>188</v>
      </c>
      <c r="N329" s="1">
        <v>2692</v>
      </c>
      <c r="O329">
        <v>3</v>
      </c>
      <c r="P329">
        <v>30</v>
      </c>
      <c r="Q329">
        <v>103</v>
      </c>
      <c r="R329" t="s">
        <v>26</v>
      </c>
      <c r="S329" t="s">
        <v>39</v>
      </c>
      <c r="T329">
        <v>61</v>
      </c>
      <c r="U329">
        <v>47</v>
      </c>
      <c r="V329">
        <v>65</v>
      </c>
      <c r="W329">
        <v>3</v>
      </c>
      <c r="X329">
        <v>0</v>
      </c>
      <c r="Y329">
        <v>17</v>
      </c>
      <c r="Z329">
        <v>4</v>
      </c>
    </row>
    <row r="330" spans="1:26" x14ac:dyDescent="0.25">
      <c r="A330" t="s">
        <v>171</v>
      </c>
      <c r="B330" t="s">
        <v>172</v>
      </c>
      <c r="C330" t="str">
        <f>raw_data[[#This Row],[track_name]]&amp;" | " &amp; raw_data[[#This Row],[artist(s)_name]]</f>
        <v>Sweater Weather | The Neighbourhood</v>
      </c>
      <c r="D330">
        <v>1</v>
      </c>
      <c r="E330">
        <v>2012</v>
      </c>
      <c r="F330">
        <v>5</v>
      </c>
      <c r="G330">
        <v>14</v>
      </c>
      <c r="H330" s="7">
        <f>DATE(raw_data[[#This Row],[released_year]],raw_data[[#This Row],[released_month]],raw_data[[#This Row],[released_day]])</f>
        <v>41043</v>
      </c>
      <c r="I330">
        <v>16413</v>
      </c>
      <c r="J330">
        <v>61</v>
      </c>
      <c r="K330">
        <v>2282771485</v>
      </c>
      <c r="L330">
        <v>166</v>
      </c>
      <c r="M330">
        <v>87</v>
      </c>
      <c r="N330" s="1">
        <v>1056</v>
      </c>
      <c r="O330">
        <v>1</v>
      </c>
      <c r="Q330">
        <v>124</v>
      </c>
      <c r="R330" t="s">
        <v>131</v>
      </c>
      <c r="S330" t="s">
        <v>27</v>
      </c>
      <c r="T330">
        <v>61</v>
      </c>
      <c r="U330">
        <v>41</v>
      </c>
      <c r="V330">
        <v>81</v>
      </c>
      <c r="W330">
        <v>5</v>
      </c>
      <c r="X330">
        <v>2</v>
      </c>
      <c r="Y330">
        <v>10</v>
      </c>
      <c r="Z330">
        <v>3</v>
      </c>
    </row>
    <row r="331" spans="1:26" x14ac:dyDescent="0.25">
      <c r="A331" t="s">
        <v>1601</v>
      </c>
      <c r="B331" t="s">
        <v>1602</v>
      </c>
      <c r="C331" t="str">
        <f>raw_data[[#This Row],[track_name]]&amp;" | " &amp; raw_data[[#This Row],[artist(s)_name]]</f>
        <v>Con La Brisa | Ludwig Goransson, Foudeqush</v>
      </c>
      <c r="D331">
        <v>2</v>
      </c>
      <c r="E331">
        <v>2022</v>
      </c>
      <c r="F331">
        <v>11</v>
      </c>
      <c r="G331">
        <v>4</v>
      </c>
      <c r="H331" s="7">
        <f>DATE(raw_data[[#This Row],[released_year]],raw_data[[#This Row],[released_month]],raw_data[[#This Row],[released_day]])</f>
        <v>44869</v>
      </c>
      <c r="I331">
        <v>486</v>
      </c>
      <c r="J331">
        <v>0</v>
      </c>
      <c r="K331">
        <v>71095708</v>
      </c>
      <c r="L331">
        <v>8</v>
      </c>
      <c r="M331">
        <v>1</v>
      </c>
      <c r="N331">
        <v>7</v>
      </c>
      <c r="O331">
        <v>0</v>
      </c>
      <c r="P331">
        <v>0</v>
      </c>
      <c r="Q331">
        <v>114</v>
      </c>
      <c r="R331" t="s">
        <v>50</v>
      </c>
      <c r="S331" t="s">
        <v>39</v>
      </c>
      <c r="T331">
        <v>62</v>
      </c>
      <c r="U331">
        <v>25</v>
      </c>
      <c r="V331">
        <v>44</v>
      </c>
      <c r="W331">
        <v>51</v>
      </c>
      <c r="X331">
        <v>33</v>
      </c>
      <c r="Y331">
        <v>14</v>
      </c>
      <c r="Z331">
        <v>3</v>
      </c>
    </row>
    <row r="332" spans="1:26" x14ac:dyDescent="0.25">
      <c r="A332" t="s">
        <v>210</v>
      </c>
      <c r="B332" t="s">
        <v>35</v>
      </c>
      <c r="C332" t="str">
        <f>raw_data[[#This Row],[track_name]]&amp;" | " &amp; raw_data[[#This Row],[artist(s)_name]]</f>
        <v>Donï¿½ï¿½ï¿½t Bl | Taylor Swift</v>
      </c>
      <c r="D332">
        <v>1</v>
      </c>
      <c r="E332">
        <v>2017</v>
      </c>
      <c r="F332">
        <v>11</v>
      </c>
      <c r="G332">
        <v>8</v>
      </c>
      <c r="H332" s="7">
        <f>DATE(raw_data[[#This Row],[released_year]],raw_data[[#This Row],[released_month]],raw_data[[#This Row],[released_day]])</f>
        <v>43047</v>
      </c>
      <c r="I332">
        <v>4875</v>
      </c>
      <c r="J332">
        <v>23</v>
      </c>
      <c r="K332">
        <v>685032533</v>
      </c>
      <c r="L332">
        <v>19</v>
      </c>
      <c r="M332">
        <v>45</v>
      </c>
      <c r="N332">
        <v>0</v>
      </c>
      <c r="O332">
        <v>0</v>
      </c>
      <c r="P332">
        <v>10</v>
      </c>
      <c r="Q332">
        <v>136</v>
      </c>
      <c r="R332" t="s">
        <v>36</v>
      </c>
      <c r="S332" t="s">
        <v>39</v>
      </c>
      <c r="T332">
        <v>62</v>
      </c>
      <c r="U332">
        <v>19</v>
      </c>
      <c r="V332">
        <v>53</v>
      </c>
      <c r="W332">
        <v>11</v>
      </c>
      <c r="X332">
        <v>0</v>
      </c>
      <c r="Y332">
        <v>6</v>
      </c>
      <c r="Z332">
        <v>4</v>
      </c>
    </row>
    <row r="333" spans="1:26" x14ac:dyDescent="0.25">
      <c r="A333" t="s">
        <v>844</v>
      </c>
      <c r="B333" t="s">
        <v>845</v>
      </c>
      <c r="C333" t="str">
        <f>raw_data[[#This Row],[track_name]]&amp;" | " &amp; raw_data[[#This Row],[artist(s)_name]]</f>
        <v>Ghost in the Machine (feat. Phoebe Bridgers) | SZA, Phoebe Bridgers</v>
      </c>
      <c r="D333">
        <v>2</v>
      </c>
      <c r="E333">
        <v>2022</v>
      </c>
      <c r="F333">
        <v>12</v>
      </c>
      <c r="G333">
        <v>9</v>
      </c>
      <c r="H333" s="7">
        <f>DATE(raw_data[[#This Row],[released_year]],raw_data[[#This Row],[released_month]],raw_data[[#This Row],[released_day]])</f>
        <v>44904</v>
      </c>
      <c r="I333">
        <v>1634</v>
      </c>
      <c r="J333">
        <v>0</v>
      </c>
      <c r="K333">
        <v>110073250</v>
      </c>
      <c r="L333">
        <v>16</v>
      </c>
      <c r="M333">
        <v>20</v>
      </c>
      <c r="N333">
        <v>4</v>
      </c>
      <c r="O333">
        <v>0</v>
      </c>
      <c r="P333">
        <v>0</v>
      </c>
      <c r="Q333">
        <v>125</v>
      </c>
      <c r="R333" t="s">
        <v>53</v>
      </c>
      <c r="S333" t="s">
        <v>27</v>
      </c>
      <c r="T333">
        <v>62</v>
      </c>
      <c r="U333">
        <v>59</v>
      </c>
      <c r="V333">
        <v>43</v>
      </c>
      <c r="W333">
        <v>84</v>
      </c>
      <c r="X333">
        <v>3</v>
      </c>
      <c r="Y333">
        <v>11</v>
      </c>
      <c r="Z333">
        <v>5</v>
      </c>
    </row>
    <row r="334" spans="1:26" x14ac:dyDescent="0.25">
      <c r="A334" t="s">
        <v>424</v>
      </c>
      <c r="B334" t="s">
        <v>425</v>
      </c>
      <c r="C334" t="str">
        <f>raw_data[[#This Row],[track_name]]&amp;" | " &amp; raw_data[[#This Row],[artist(s)_name]]</f>
        <v>Karma (feat. Ice Spice) | Taylor Swift, Ice Spice</v>
      </c>
      <c r="D334">
        <v>2</v>
      </c>
      <c r="E334">
        <v>2023</v>
      </c>
      <c r="F334">
        <v>5</v>
      </c>
      <c r="G334">
        <v>26</v>
      </c>
      <c r="H334" s="7">
        <f>DATE(raw_data[[#This Row],[released_year]],raw_data[[#This Row],[released_month]],raw_data[[#This Row],[released_day]])</f>
        <v>45072</v>
      </c>
      <c r="I334">
        <v>588</v>
      </c>
      <c r="J334">
        <v>0</v>
      </c>
      <c r="K334">
        <v>46142772</v>
      </c>
      <c r="L334">
        <v>23</v>
      </c>
      <c r="M334">
        <v>21</v>
      </c>
      <c r="N334">
        <v>31</v>
      </c>
      <c r="O334">
        <v>0</v>
      </c>
      <c r="P334">
        <v>0</v>
      </c>
      <c r="Q334">
        <v>90</v>
      </c>
      <c r="R334" t="s">
        <v>64</v>
      </c>
      <c r="S334" t="s">
        <v>27</v>
      </c>
      <c r="T334">
        <v>62</v>
      </c>
      <c r="U334">
        <v>7</v>
      </c>
      <c r="V334">
        <v>62</v>
      </c>
      <c r="W334">
        <v>6</v>
      </c>
      <c r="X334">
        <v>0</v>
      </c>
      <c r="Y334">
        <v>58</v>
      </c>
      <c r="Z334">
        <v>6</v>
      </c>
    </row>
    <row r="335" spans="1:26" x14ac:dyDescent="0.25">
      <c r="A335" t="s">
        <v>557</v>
      </c>
      <c r="B335" t="s">
        <v>72</v>
      </c>
      <c r="C335" t="str">
        <f>raw_data[[#This Row],[track_name]]&amp;" | " &amp; raw_data[[#This Row],[artist(s)_name]]</f>
        <v>Like Crazy (English Version) | Jimin</v>
      </c>
      <c r="D335">
        <v>1</v>
      </c>
      <c r="E335">
        <v>2023</v>
      </c>
      <c r="F335">
        <v>3</v>
      </c>
      <c r="G335">
        <v>24</v>
      </c>
      <c r="H335" s="7">
        <f>DATE(raw_data[[#This Row],[released_year]],raw_data[[#This Row],[released_month]],raw_data[[#This Row],[released_day]])</f>
        <v>45009</v>
      </c>
      <c r="I335">
        <v>373</v>
      </c>
      <c r="J335">
        <v>19</v>
      </c>
      <c r="K335">
        <v>173627354</v>
      </c>
      <c r="L335">
        <v>4</v>
      </c>
      <c r="M335">
        <v>72</v>
      </c>
      <c r="N335">
        <v>5</v>
      </c>
      <c r="O335">
        <v>0</v>
      </c>
      <c r="P335">
        <v>5</v>
      </c>
      <c r="Q335">
        <v>120</v>
      </c>
      <c r="R335" t="s">
        <v>73</v>
      </c>
      <c r="S335" t="s">
        <v>27</v>
      </c>
      <c r="T335">
        <v>62</v>
      </c>
      <c r="U335">
        <v>32</v>
      </c>
      <c r="V335">
        <v>76</v>
      </c>
      <c r="W335">
        <v>0</v>
      </c>
      <c r="X335">
        <v>0</v>
      </c>
      <c r="Y335">
        <v>39</v>
      </c>
      <c r="Z335">
        <v>4</v>
      </c>
    </row>
    <row r="336" spans="1:26" x14ac:dyDescent="0.25">
      <c r="A336" t="s">
        <v>488</v>
      </c>
      <c r="B336" t="s">
        <v>489</v>
      </c>
      <c r="C336" t="str">
        <f>raw_data[[#This Row],[track_name]]&amp;" | " &amp; raw_data[[#This Row],[artist(s)_name]]</f>
        <v>Mejor Que Yo | Mambo Kingz, DJ Luian, Anuel Aa</v>
      </c>
      <c r="D336">
        <v>3</v>
      </c>
      <c r="E336">
        <v>2023</v>
      </c>
      <c r="F336">
        <v>5</v>
      </c>
      <c r="G336">
        <v>4</v>
      </c>
      <c r="H336" s="7">
        <f>DATE(raw_data[[#This Row],[released_year]],raw_data[[#This Row],[released_month]],raw_data[[#This Row],[released_day]])</f>
        <v>45050</v>
      </c>
      <c r="I336">
        <v>675</v>
      </c>
      <c r="J336">
        <v>1</v>
      </c>
      <c r="K336">
        <v>50847624</v>
      </c>
      <c r="L336">
        <v>9</v>
      </c>
      <c r="M336">
        <v>13</v>
      </c>
      <c r="N336">
        <v>11</v>
      </c>
      <c r="O336">
        <v>0</v>
      </c>
      <c r="P336">
        <v>1</v>
      </c>
      <c r="Q336">
        <v>178</v>
      </c>
      <c r="R336" t="s">
        <v>30</v>
      </c>
      <c r="S336" t="s">
        <v>39</v>
      </c>
      <c r="T336">
        <v>62</v>
      </c>
      <c r="U336">
        <v>56</v>
      </c>
      <c r="V336">
        <v>66</v>
      </c>
      <c r="W336">
        <v>18</v>
      </c>
      <c r="X336">
        <v>0</v>
      </c>
      <c r="Y336">
        <v>12</v>
      </c>
      <c r="Z336">
        <v>5</v>
      </c>
    </row>
    <row r="337" spans="1:26" x14ac:dyDescent="0.25">
      <c r="A337" t="s">
        <v>226</v>
      </c>
      <c r="B337" t="s">
        <v>227</v>
      </c>
      <c r="C337" t="str">
        <f>raw_data[[#This Row],[track_name]]&amp;" | " &amp; raw_data[[#This Row],[artist(s)_name]]</f>
        <v>Mockingbird | Eminem</v>
      </c>
      <c r="D337">
        <v>1</v>
      </c>
      <c r="E337">
        <v>2004</v>
      </c>
      <c r="F337">
        <v>1</v>
      </c>
      <c r="G337">
        <v>1</v>
      </c>
      <c r="H337" s="7">
        <f>DATE(raw_data[[#This Row],[released_year]],raw_data[[#This Row],[released_month]],raw_data[[#This Row],[released_day]])</f>
        <v>37987</v>
      </c>
      <c r="I337">
        <v>12985</v>
      </c>
      <c r="J337">
        <v>61</v>
      </c>
      <c r="K337">
        <v>1241559043</v>
      </c>
      <c r="L337">
        <v>49</v>
      </c>
      <c r="M337">
        <v>98</v>
      </c>
      <c r="N337" s="1">
        <v>2394</v>
      </c>
      <c r="O337">
        <v>5</v>
      </c>
      <c r="P337">
        <v>204</v>
      </c>
      <c r="Q337">
        <v>84</v>
      </c>
      <c r="R337" t="s">
        <v>100</v>
      </c>
      <c r="S337" t="s">
        <v>39</v>
      </c>
      <c r="T337">
        <v>62</v>
      </c>
      <c r="U337">
        <v>24</v>
      </c>
      <c r="V337">
        <v>67</v>
      </c>
      <c r="W337">
        <v>21</v>
      </c>
      <c r="X337">
        <v>0</v>
      </c>
      <c r="Y337">
        <v>13</v>
      </c>
      <c r="Z337">
        <v>28</v>
      </c>
    </row>
    <row r="338" spans="1:26" x14ac:dyDescent="0.25">
      <c r="A338" t="s">
        <v>1225</v>
      </c>
      <c r="B338" t="s">
        <v>571</v>
      </c>
      <c r="C338" t="str">
        <f>raw_data[[#This Row],[track_name]]&amp;" | " &amp; raw_data[[#This Row],[artist(s)_name]]</f>
        <v>NEW MAGIC WAND | Tyler, The Creator</v>
      </c>
      <c r="D338">
        <v>2</v>
      </c>
      <c r="E338">
        <v>2019</v>
      </c>
      <c r="F338">
        <v>5</v>
      </c>
      <c r="G338">
        <v>16</v>
      </c>
      <c r="H338" s="7">
        <f>DATE(raw_data[[#This Row],[released_year]],raw_data[[#This Row],[released_month]],raw_data[[#This Row],[released_day]])</f>
        <v>43601</v>
      </c>
      <c r="I338">
        <v>4708</v>
      </c>
      <c r="J338">
        <v>0</v>
      </c>
      <c r="K338">
        <v>461437791</v>
      </c>
      <c r="L338">
        <v>13</v>
      </c>
      <c r="M338">
        <v>7</v>
      </c>
      <c r="N338">
        <v>55</v>
      </c>
      <c r="O338">
        <v>0</v>
      </c>
      <c r="P338">
        <v>1</v>
      </c>
      <c r="Q338">
        <v>140</v>
      </c>
      <c r="R338" t="s">
        <v>33</v>
      </c>
      <c r="S338" t="s">
        <v>39</v>
      </c>
      <c r="T338">
        <v>62</v>
      </c>
      <c r="U338">
        <v>46</v>
      </c>
      <c r="V338">
        <v>73</v>
      </c>
      <c r="W338">
        <v>10</v>
      </c>
      <c r="X338">
        <v>0</v>
      </c>
      <c r="Y338">
        <v>67</v>
      </c>
      <c r="Z338">
        <v>11</v>
      </c>
    </row>
    <row r="339" spans="1:26" x14ac:dyDescent="0.25">
      <c r="A339" t="s">
        <v>385</v>
      </c>
      <c r="B339" t="s">
        <v>386</v>
      </c>
      <c r="C339" t="str">
        <f>raw_data[[#This Row],[track_name]]&amp;" | " &amp; raw_data[[#This Row],[artist(s)_name]]</f>
        <v>POLARIS - Remix | Feid, Mora, Saiko, Quevedo</v>
      </c>
      <c r="D339">
        <v>4</v>
      </c>
      <c r="E339">
        <v>2023</v>
      </c>
      <c r="F339">
        <v>6</v>
      </c>
      <c r="G339">
        <v>8</v>
      </c>
      <c r="H339" s="7">
        <f>DATE(raw_data[[#This Row],[released_year]],raw_data[[#This Row],[released_month]],raw_data[[#This Row],[released_day]])</f>
        <v>45085</v>
      </c>
      <c r="I339">
        <v>773</v>
      </c>
      <c r="J339">
        <v>33</v>
      </c>
      <c r="K339">
        <v>57312735</v>
      </c>
      <c r="L339">
        <v>20</v>
      </c>
      <c r="M339">
        <v>46</v>
      </c>
      <c r="N339">
        <v>21</v>
      </c>
      <c r="O339">
        <v>8</v>
      </c>
      <c r="P339">
        <v>99</v>
      </c>
      <c r="Q339">
        <v>170</v>
      </c>
      <c r="R339" t="s">
        <v>64</v>
      </c>
      <c r="S339" t="s">
        <v>39</v>
      </c>
      <c r="T339">
        <v>62</v>
      </c>
      <c r="U339">
        <v>55</v>
      </c>
      <c r="V339">
        <v>80</v>
      </c>
      <c r="W339">
        <v>15</v>
      </c>
      <c r="X339">
        <v>0</v>
      </c>
      <c r="Y339">
        <v>37</v>
      </c>
      <c r="Z339">
        <v>7</v>
      </c>
    </row>
    <row r="340" spans="1:26" x14ac:dyDescent="0.25">
      <c r="A340" t="s">
        <v>173</v>
      </c>
      <c r="B340" t="s">
        <v>174</v>
      </c>
      <c r="C340" t="str">
        <f>raw_data[[#This Row],[track_name]]&amp;" | " &amp; raw_data[[#This Row],[artist(s)_name]]</f>
        <v>Quevedo: Bzrp Music Sessions, Vol. 52 | Bizarrap, Quevedo</v>
      </c>
      <c r="D340">
        <v>2</v>
      </c>
      <c r="E340">
        <v>2022</v>
      </c>
      <c r="F340">
        <v>7</v>
      </c>
      <c r="G340">
        <v>6</v>
      </c>
      <c r="H340" s="7">
        <f>DATE(raw_data[[#This Row],[released_year]],raw_data[[#This Row],[released_month]],raw_data[[#This Row],[released_day]])</f>
        <v>44748</v>
      </c>
      <c r="I340">
        <v>8506</v>
      </c>
      <c r="J340">
        <v>45</v>
      </c>
      <c r="K340">
        <v>1356565093</v>
      </c>
      <c r="L340">
        <v>94</v>
      </c>
      <c r="M340">
        <v>65</v>
      </c>
      <c r="N340">
        <v>164</v>
      </c>
      <c r="O340">
        <v>14</v>
      </c>
      <c r="P340">
        <v>176</v>
      </c>
      <c r="Q340">
        <v>128</v>
      </c>
      <c r="R340" t="s">
        <v>50</v>
      </c>
      <c r="S340" t="s">
        <v>27</v>
      </c>
      <c r="T340">
        <v>62</v>
      </c>
      <c r="U340">
        <v>55</v>
      </c>
      <c r="V340">
        <v>78</v>
      </c>
      <c r="W340">
        <v>1</v>
      </c>
      <c r="X340">
        <v>3</v>
      </c>
      <c r="Y340">
        <v>23</v>
      </c>
      <c r="Z340">
        <v>4</v>
      </c>
    </row>
    <row r="341" spans="1:26" x14ac:dyDescent="0.25">
      <c r="A341" t="s">
        <v>220</v>
      </c>
      <c r="B341" t="s">
        <v>221</v>
      </c>
      <c r="C341" t="str">
        <f>raw_data[[#This Row],[track_name]]&amp;" | " &amp; raw_data[[#This Row],[artist(s)_name]]</f>
        <v>Take Two | BTS</v>
      </c>
      <c r="D341">
        <v>1</v>
      </c>
      <c r="E341">
        <v>2023</v>
      </c>
      <c r="F341">
        <v>6</v>
      </c>
      <c r="G341">
        <v>9</v>
      </c>
      <c r="H341" s="7">
        <f>DATE(raw_data[[#This Row],[released_year]],raw_data[[#This Row],[released_month]],raw_data[[#This Row],[released_day]])</f>
        <v>45086</v>
      </c>
      <c r="I341">
        <v>674</v>
      </c>
      <c r="J341">
        <v>47</v>
      </c>
      <c r="K341">
        <v>118482347</v>
      </c>
      <c r="L341">
        <v>20</v>
      </c>
      <c r="M341">
        <v>106</v>
      </c>
      <c r="N341">
        <v>25</v>
      </c>
      <c r="O341">
        <v>4</v>
      </c>
      <c r="P341">
        <v>78</v>
      </c>
      <c r="Q341">
        <v>93</v>
      </c>
      <c r="R341" t="s">
        <v>73</v>
      </c>
      <c r="S341" t="s">
        <v>27</v>
      </c>
      <c r="T341">
        <v>62</v>
      </c>
      <c r="U341">
        <v>57</v>
      </c>
      <c r="V341">
        <v>59</v>
      </c>
      <c r="W341">
        <v>3</v>
      </c>
      <c r="X341">
        <v>0</v>
      </c>
      <c r="Y341">
        <v>38</v>
      </c>
      <c r="Z341">
        <v>3</v>
      </c>
    </row>
    <row r="342" spans="1:26" x14ac:dyDescent="0.25">
      <c r="A342" t="s">
        <v>960</v>
      </c>
      <c r="B342" t="s">
        <v>35</v>
      </c>
      <c r="C342" t="str">
        <f>raw_data[[#This Row],[track_name]]&amp;" | " &amp; raw_data[[#This Row],[artist(s)_name]]</f>
        <v>All Too Well (10 Minute Version) (Taylor's Version) (From The Vault) | Taylor Swift</v>
      </c>
      <c r="D342">
        <v>1</v>
      </c>
      <c r="E342">
        <v>2021</v>
      </c>
      <c r="F342">
        <v>11</v>
      </c>
      <c r="G342">
        <v>12</v>
      </c>
      <c r="H342" s="7">
        <f>DATE(raw_data[[#This Row],[released_year]],raw_data[[#This Row],[released_month]],raw_data[[#This Row],[released_day]])</f>
        <v>44512</v>
      </c>
      <c r="I342">
        <v>4635</v>
      </c>
      <c r="J342">
        <v>5</v>
      </c>
      <c r="K342">
        <v>583687007</v>
      </c>
      <c r="L342">
        <v>50</v>
      </c>
      <c r="M342">
        <v>49</v>
      </c>
      <c r="N342">
        <v>30</v>
      </c>
      <c r="O342">
        <v>1</v>
      </c>
      <c r="P342">
        <v>2</v>
      </c>
      <c r="Q342">
        <v>93</v>
      </c>
      <c r="S342" t="s">
        <v>27</v>
      </c>
      <c r="T342">
        <v>63</v>
      </c>
      <c r="U342">
        <v>21</v>
      </c>
      <c r="V342">
        <v>52</v>
      </c>
      <c r="W342">
        <v>28</v>
      </c>
      <c r="X342">
        <v>0</v>
      </c>
      <c r="Y342">
        <v>9</v>
      </c>
      <c r="Z342">
        <v>3</v>
      </c>
    </row>
    <row r="343" spans="1:26" x14ac:dyDescent="0.25">
      <c r="A343" t="s">
        <v>280</v>
      </c>
      <c r="B343" t="s">
        <v>281</v>
      </c>
      <c r="C343" t="str">
        <f>raw_data[[#This Row],[track_name]]&amp;" | " &amp; raw_data[[#This Row],[artist(s)_name]]</f>
        <v>Calling (Spider-Man: Across the Spider-Verse) (Metro Boomin &amp; Swae Lee, NAV, feat. A Boogie Wit da Hoodie) | Swae Lee, A Boogie Wit da Hoodie, Metro Boomin, NAV</v>
      </c>
      <c r="D343">
        <v>4</v>
      </c>
      <c r="E343">
        <v>2023</v>
      </c>
      <c r="F343">
        <v>6</v>
      </c>
      <c r="G343">
        <v>2</v>
      </c>
      <c r="H343" s="7">
        <f>DATE(raw_data[[#This Row],[released_year]],raw_data[[#This Row],[released_month]],raw_data[[#This Row],[released_day]])</f>
        <v>45079</v>
      </c>
      <c r="I343">
        <v>1051</v>
      </c>
      <c r="J343">
        <v>16</v>
      </c>
      <c r="K343">
        <v>109276132</v>
      </c>
      <c r="L343">
        <v>31</v>
      </c>
      <c r="M343">
        <v>37</v>
      </c>
      <c r="N343">
        <v>31</v>
      </c>
      <c r="O343">
        <v>0</v>
      </c>
      <c r="P343">
        <v>189</v>
      </c>
      <c r="Q343">
        <v>140</v>
      </c>
      <c r="S343" t="s">
        <v>27</v>
      </c>
      <c r="T343">
        <v>63</v>
      </c>
      <c r="U343">
        <v>22</v>
      </c>
      <c r="V343">
        <v>54</v>
      </c>
      <c r="W343">
        <v>46</v>
      </c>
      <c r="X343">
        <v>0</v>
      </c>
      <c r="Y343">
        <v>12</v>
      </c>
      <c r="Z343">
        <v>8</v>
      </c>
    </row>
    <row r="344" spans="1:26" x14ac:dyDescent="0.25">
      <c r="A344" t="s">
        <v>268</v>
      </c>
      <c r="B344" t="s">
        <v>269</v>
      </c>
      <c r="C344" t="str">
        <f>raw_data[[#This Row],[track_name]]&amp;" | " &amp; raw_data[[#This Row],[artist(s)_name]]</f>
        <v>Can't Hold Us (feat. Ray Dalton) | Ray Dalton, Ryan Lewis, Macklemore</v>
      </c>
      <c r="D344">
        <v>3</v>
      </c>
      <c r="E344">
        <v>2011</v>
      </c>
      <c r="F344">
        <v>8</v>
      </c>
      <c r="G344">
        <v>16</v>
      </c>
      <c r="H344" s="7">
        <f>DATE(raw_data[[#This Row],[released_year]],raw_data[[#This Row],[released_month]],raw_data[[#This Row],[released_day]])</f>
        <v>40771</v>
      </c>
      <c r="I344">
        <v>6074</v>
      </c>
      <c r="J344">
        <v>52</v>
      </c>
      <c r="K344">
        <v>1953533826</v>
      </c>
      <c r="L344">
        <v>201</v>
      </c>
      <c r="M344">
        <v>44</v>
      </c>
      <c r="N344" s="1">
        <v>6551</v>
      </c>
      <c r="O344">
        <v>2</v>
      </c>
      <c r="P344">
        <v>0</v>
      </c>
      <c r="Q344">
        <v>146</v>
      </c>
      <c r="R344" t="s">
        <v>50</v>
      </c>
      <c r="S344" t="s">
        <v>27</v>
      </c>
      <c r="T344">
        <v>63</v>
      </c>
      <c r="U344">
        <v>88</v>
      </c>
      <c r="V344">
        <v>93</v>
      </c>
      <c r="W344">
        <v>3</v>
      </c>
      <c r="X344">
        <v>0</v>
      </c>
      <c r="Y344">
        <v>10</v>
      </c>
      <c r="Z344">
        <v>8</v>
      </c>
    </row>
    <row r="345" spans="1:26" x14ac:dyDescent="0.25">
      <c r="A345" t="s">
        <v>1514</v>
      </c>
      <c r="B345" t="s">
        <v>1515</v>
      </c>
      <c r="C345" t="str">
        <f>raw_data[[#This Row],[track_name]]&amp;" | " &amp; raw_data[[#This Row],[artist(s)_name]]</f>
        <v>cï¿½ï¿½mo dormi | Rels B</v>
      </c>
      <c r="D345">
        <v>1</v>
      </c>
      <c r="E345">
        <v>2022</v>
      </c>
      <c r="F345">
        <v>8</v>
      </c>
      <c r="G345">
        <v>4</v>
      </c>
      <c r="H345" s="7">
        <f>DATE(raw_data[[#This Row],[released_year]],raw_data[[#This Row],[released_month]],raw_data[[#This Row],[released_day]])</f>
        <v>44777</v>
      </c>
      <c r="I345">
        <v>1452</v>
      </c>
      <c r="J345">
        <v>35</v>
      </c>
      <c r="K345">
        <v>331511413</v>
      </c>
      <c r="L345">
        <v>16</v>
      </c>
      <c r="M345">
        <v>15</v>
      </c>
      <c r="N345">
        <v>20</v>
      </c>
      <c r="O345">
        <v>0</v>
      </c>
      <c r="P345">
        <v>0</v>
      </c>
      <c r="Q345">
        <v>126</v>
      </c>
      <c r="R345" t="s">
        <v>30</v>
      </c>
      <c r="S345" t="s">
        <v>27</v>
      </c>
      <c r="T345">
        <v>63</v>
      </c>
      <c r="U345">
        <v>56</v>
      </c>
      <c r="V345">
        <v>43</v>
      </c>
      <c r="W345">
        <v>24</v>
      </c>
      <c r="X345">
        <v>0</v>
      </c>
      <c r="Y345">
        <v>12</v>
      </c>
      <c r="Z345">
        <v>23</v>
      </c>
    </row>
    <row r="346" spans="1:26" x14ac:dyDescent="0.25">
      <c r="A346" t="s">
        <v>1373</v>
      </c>
      <c r="B346" t="s">
        <v>38</v>
      </c>
      <c r="C346" t="str">
        <f>raw_data[[#This Row],[track_name]]&amp;" | " &amp; raw_data[[#This Row],[artist(s)_name]]</f>
        <v>El Apagï¿½ | Bad Bunny</v>
      </c>
      <c r="D346">
        <v>1</v>
      </c>
      <c r="E346">
        <v>2022</v>
      </c>
      <c r="F346">
        <v>5</v>
      </c>
      <c r="G346">
        <v>6</v>
      </c>
      <c r="H346" s="7">
        <f>DATE(raw_data[[#This Row],[released_year]],raw_data[[#This Row],[released_month]],raw_data[[#This Row],[released_day]])</f>
        <v>44687</v>
      </c>
      <c r="I346">
        <v>1209</v>
      </c>
      <c r="J346">
        <v>0</v>
      </c>
      <c r="K346">
        <v>212351890</v>
      </c>
      <c r="L346">
        <v>9</v>
      </c>
      <c r="M346">
        <v>7</v>
      </c>
      <c r="N346">
        <v>14</v>
      </c>
      <c r="O346">
        <v>0</v>
      </c>
      <c r="P346">
        <v>1</v>
      </c>
      <c r="Q346">
        <v>118</v>
      </c>
      <c r="R346" t="s">
        <v>64</v>
      </c>
      <c r="S346" t="s">
        <v>27</v>
      </c>
      <c r="T346">
        <v>63</v>
      </c>
      <c r="U346">
        <v>60</v>
      </c>
      <c r="V346">
        <v>70</v>
      </c>
      <c r="W346">
        <v>5</v>
      </c>
      <c r="X346">
        <v>0</v>
      </c>
      <c r="Y346">
        <v>9</v>
      </c>
      <c r="Z346">
        <v>31</v>
      </c>
    </row>
    <row r="347" spans="1:26" x14ac:dyDescent="0.25">
      <c r="A347" t="s">
        <v>1084</v>
      </c>
      <c r="B347" t="s">
        <v>1085</v>
      </c>
      <c r="C347" t="str">
        <f>raw_data[[#This Row],[track_name]]&amp;" | " &amp; raw_data[[#This Row],[artist(s)_name]]</f>
        <v>Every Summertime | NIKI</v>
      </c>
      <c r="D347">
        <v>1</v>
      </c>
      <c r="E347">
        <v>2021</v>
      </c>
      <c r="F347">
        <v>8</v>
      </c>
      <c r="G347">
        <v>10</v>
      </c>
      <c r="H347" s="7">
        <f>DATE(raw_data[[#This Row],[released_year]],raw_data[[#This Row],[released_month]],raw_data[[#This Row],[released_day]])</f>
        <v>44418</v>
      </c>
      <c r="I347">
        <v>1211</v>
      </c>
      <c r="J347">
        <v>2</v>
      </c>
      <c r="K347">
        <v>290228626</v>
      </c>
      <c r="L347">
        <v>30</v>
      </c>
      <c r="M347">
        <v>2</v>
      </c>
      <c r="N347">
        <v>5</v>
      </c>
      <c r="O347">
        <v>0</v>
      </c>
      <c r="P347">
        <v>6</v>
      </c>
      <c r="Q347">
        <v>79</v>
      </c>
      <c r="R347" t="s">
        <v>53</v>
      </c>
      <c r="S347" t="s">
        <v>27</v>
      </c>
      <c r="T347">
        <v>63</v>
      </c>
      <c r="U347">
        <v>76</v>
      </c>
      <c r="V347">
        <v>67</v>
      </c>
      <c r="W347">
        <v>38</v>
      </c>
      <c r="X347">
        <v>0</v>
      </c>
      <c r="Y347">
        <v>6</v>
      </c>
      <c r="Z347">
        <v>4</v>
      </c>
    </row>
    <row r="348" spans="1:26" x14ac:dyDescent="0.25">
      <c r="A348" t="s">
        <v>1434</v>
      </c>
      <c r="B348" t="s">
        <v>221</v>
      </c>
      <c r="C348" t="str">
        <f>raw_data[[#This Row],[track_name]]&amp;" | " &amp; raw_data[[#This Row],[artist(s)_name]]</f>
        <v>For Youth | BTS</v>
      </c>
      <c r="D348">
        <v>1</v>
      </c>
      <c r="E348">
        <v>2022</v>
      </c>
      <c r="F348">
        <v>6</v>
      </c>
      <c r="G348">
        <v>10</v>
      </c>
      <c r="H348" s="7">
        <f>DATE(raw_data[[#This Row],[released_year]],raw_data[[#This Row],[released_month]],raw_data[[#This Row],[released_day]])</f>
        <v>44722</v>
      </c>
      <c r="I348">
        <v>327</v>
      </c>
      <c r="J348">
        <v>0</v>
      </c>
      <c r="K348">
        <v>114546317</v>
      </c>
      <c r="L348">
        <v>5</v>
      </c>
      <c r="M348">
        <v>40</v>
      </c>
      <c r="N348">
        <v>12</v>
      </c>
      <c r="O348">
        <v>0</v>
      </c>
      <c r="P348">
        <v>0</v>
      </c>
      <c r="Q348">
        <v>117</v>
      </c>
      <c r="R348" t="s">
        <v>50</v>
      </c>
      <c r="S348" t="s">
        <v>27</v>
      </c>
      <c r="T348">
        <v>63</v>
      </c>
      <c r="U348">
        <v>29</v>
      </c>
      <c r="V348">
        <v>51</v>
      </c>
      <c r="W348">
        <v>43</v>
      </c>
      <c r="X348">
        <v>0</v>
      </c>
      <c r="Y348">
        <v>25</v>
      </c>
      <c r="Z348">
        <v>4</v>
      </c>
    </row>
    <row r="349" spans="1:26" x14ac:dyDescent="0.25">
      <c r="A349" t="s">
        <v>600</v>
      </c>
      <c r="B349" t="s">
        <v>601</v>
      </c>
      <c r="C349" t="str">
        <f>raw_data[[#This Row],[track_name]]&amp;" | " &amp; raw_data[[#This Row],[artist(s)_name]]</f>
        <v>Gangsta's Paradise | Coolio, L.V.</v>
      </c>
      <c r="D349">
        <v>2</v>
      </c>
      <c r="E349">
        <v>1995</v>
      </c>
      <c r="F349">
        <v>7</v>
      </c>
      <c r="G349">
        <v>11</v>
      </c>
      <c r="H349" s="7">
        <f>DATE(raw_data[[#This Row],[released_year]],raw_data[[#This Row],[released_month]],raw_data[[#This Row],[released_day]])</f>
        <v>34891</v>
      </c>
      <c r="I349">
        <v>10624</v>
      </c>
      <c r="J349">
        <v>17</v>
      </c>
      <c r="K349">
        <v>1357608774</v>
      </c>
      <c r="L349">
        <v>21</v>
      </c>
      <c r="M349">
        <v>0</v>
      </c>
      <c r="N349">
        <v>386</v>
      </c>
      <c r="O349">
        <v>0</v>
      </c>
      <c r="Q349">
        <v>80</v>
      </c>
      <c r="R349" t="s">
        <v>64</v>
      </c>
      <c r="S349" t="s">
        <v>27</v>
      </c>
      <c r="T349">
        <v>63</v>
      </c>
      <c r="U349">
        <v>40</v>
      </c>
      <c r="V349">
        <v>61</v>
      </c>
      <c r="W349">
        <v>9</v>
      </c>
      <c r="X349">
        <v>0</v>
      </c>
      <c r="Y349">
        <v>56</v>
      </c>
      <c r="Z349">
        <v>6</v>
      </c>
    </row>
    <row r="350" spans="1:26" x14ac:dyDescent="0.25">
      <c r="A350" t="s">
        <v>900</v>
      </c>
      <c r="B350" t="s">
        <v>901</v>
      </c>
      <c r="C350" t="str">
        <f>raw_data[[#This Row],[track_name]]&amp;" | " &amp; raw_data[[#This Row],[artist(s)_name]]</f>
        <v>GATï¿½ï¿½ | Maldy, Karol G</v>
      </c>
      <c r="D350">
        <v>2</v>
      </c>
      <c r="E350">
        <v>2022</v>
      </c>
      <c r="F350">
        <v>8</v>
      </c>
      <c r="G350">
        <v>25</v>
      </c>
      <c r="H350" s="7">
        <f>DATE(raw_data[[#This Row],[released_year]],raw_data[[#This Row],[released_month]],raw_data[[#This Row],[released_day]])</f>
        <v>44798</v>
      </c>
      <c r="I350">
        <v>3328</v>
      </c>
      <c r="J350">
        <v>13</v>
      </c>
      <c r="K350">
        <v>322336177</v>
      </c>
      <c r="L350">
        <v>39</v>
      </c>
      <c r="M350">
        <v>50</v>
      </c>
      <c r="N350">
        <v>57</v>
      </c>
      <c r="O350">
        <v>3</v>
      </c>
      <c r="P350">
        <v>1</v>
      </c>
      <c r="Q350">
        <v>93</v>
      </c>
      <c r="R350" t="s">
        <v>26</v>
      </c>
      <c r="S350" t="s">
        <v>39</v>
      </c>
      <c r="T350">
        <v>63</v>
      </c>
      <c r="U350">
        <v>34</v>
      </c>
      <c r="V350">
        <v>86</v>
      </c>
      <c r="W350">
        <v>26</v>
      </c>
      <c r="X350">
        <v>0</v>
      </c>
      <c r="Y350">
        <v>21</v>
      </c>
      <c r="Z350">
        <v>39</v>
      </c>
    </row>
    <row r="351" spans="1:26" x14ac:dyDescent="0.25">
      <c r="A351" t="s">
        <v>371</v>
      </c>
      <c r="B351" t="s">
        <v>315</v>
      </c>
      <c r="C351" t="str">
        <f>raw_data[[#This Row],[track_name]]&amp;" | " &amp; raw_data[[#This Row],[artist(s)_name]]</f>
        <v>Just The Way You Are | Bruno Mars</v>
      </c>
      <c r="D351">
        <v>1</v>
      </c>
      <c r="E351">
        <v>2010</v>
      </c>
      <c r="F351">
        <v>1</v>
      </c>
      <c r="G351">
        <v>1</v>
      </c>
      <c r="H351" s="7">
        <f>DATE(raw_data[[#This Row],[released_year]],raw_data[[#This Row],[released_month]],raw_data[[#This Row],[released_day]])</f>
        <v>40179</v>
      </c>
      <c r="I351">
        <v>21106</v>
      </c>
      <c r="J351">
        <v>13</v>
      </c>
      <c r="K351">
        <v>1641426668</v>
      </c>
      <c r="L351">
        <v>82</v>
      </c>
      <c r="M351">
        <v>0</v>
      </c>
      <c r="N351" s="1">
        <v>2946</v>
      </c>
      <c r="O351">
        <v>0</v>
      </c>
      <c r="P351">
        <v>0</v>
      </c>
      <c r="Q351">
        <v>109</v>
      </c>
      <c r="R351" t="s">
        <v>33</v>
      </c>
      <c r="S351" t="s">
        <v>27</v>
      </c>
      <c r="T351">
        <v>63</v>
      </c>
      <c r="U351">
        <v>46</v>
      </c>
      <c r="V351">
        <v>85</v>
      </c>
      <c r="W351">
        <v>1</v>
      </c>
      <c r="X351">
        <v>0</v>
      </c>
      <c r="Y351">
        <v>9</v>
      </c>
      <c r="Z351">
        <v>5</v>
      </c>
    </row>
    <row r="352" spans="1:26" x14ac:dyDescent="0.25">
      <c r="A352" t="s">
        <v>71</v>
      </c>
      <c r="B352" t="s">
        <v>72</v>
      </c>
      <c r="C352" t="str">
        <f>raw_data[[#This Row],[track_name]]&amp;" | " &amp; raw_data[[#This Row],[artist(s)_name]]</f>
        <v>Like Crazy | Jimin</v>
      </c>
      <c r="D352">
        <v>1</v>
      </c>
      <c r="E352">
        <v>2023</v>
      </c>
      <c r="F352">
        <v>3</v>
      </c>
      <c r="G352">
        <v>24</v>
      </c>
      <c r="H352" s="7">
        <f>DATE(raw_data[[#This Row],[released_year]],raw_data[[#This Row],[released_month]],raw_data[[#This Row],[released_day]])</f>
        <v>45009</v>
      </c>
      <c r="I352">
        <v>596</v>
      </c>
      <c r="J352">
        <v>68</v>
      </c>
      <c r="K352">
        <v>363369738</v>
      </c>
      <c r="L352">
        <v>8</v>
      </c>
      <c r="M352">
        <v>104</v>
      </c>
      <c r="N352">
        <v>23</v>
      </c>
      <c r="O352">
        <v>2</v>
      </c>
      <c r="P352">
        <v>29</v>
      </c>
      <c r="Q352">
        <v>120</v>
      </c>
      <c r="R352" t="s">
        <v>73</v>
      </c>
      <c r="S352" t="s">
        <v>27</v>
      </c>
      <c r="T352">
        <v>63</v>
      </c>
      <c r="U352">
        <v>36</v>
      </c>
      <c r="V352">
        <v>73</v>
      </c>
      <c r="W352">
        <v>0</v>
      </c>
      <c r="X352">
        <v>0</v>
      </c>
      <c r="Y352">
        <v>36</v>
      </c>
      <c r="Z352">
        <v>4</v>
      </c>
    </row>
    <row r="353" spans="1:26" x14ac:dyDescent="0.25">
      <c r="A353" t="s">
        <v>1045</v>
      </c>
      <c r="B353" t="s">
        <v>59</v>
      </c>
      <c r="C353" t="str">
        <f>raw_data[[#This Row],[track_name]]&amp;" | " &amp; raw_data[[#This Row],[artist(s)_name]]</f>
        <v>Miserable Man | David Kushner</v>
      </c>
      <c r="D353">
        <v>1</v>
      </c>
      <c r="E353">
        <v>2022</v>
      </c>
      <c r="F353">
        <v>1</v>
      </c>
      <c r="G353">
        <v>7</v>
      </c>
      <c r="H353" s="7">
        <f>DATE(raw_data[[#This Row],[released_year]],raw_data[[#This Row],[released_month]],raw_data[[#This Row],[released_day]])</f>
        <v>44568</v>
      </c>
      <c r="I353">
        <v>788</v>
      </c>
      <c r="J353">
        <v>0</v>
      </c>
      <c r="K353">
        <v>124407432</v>
      </c>
      <c r="L353">
        <v>13</v>
      </c>
      <c r="M353">
        <v>0</v>
      </c>
      <c r="N353">
        <v>32</v>
      </c>
      <c r="O353">
        <v>1</v>
      </c>
      <c r="P353">
        <v>0</v>
      </c>
      <c r="Q353">
        <v>110</v>
      </c>
      <c r="R353" t="s">
        <v>131</v>
      </c>
      <c r="S353" t="s">
        <v>27</v>
      </c>
      <c r="T353">
        <v>63</v>
      </c>
      <c r="U353">
        <v>31</v>
      </c>
      <c r="V353">
        <v>35</v>
      </c>
      <c r="W353">
        <v>93</v>
      </c>
      <c r="X353">
        <v>0</v>
      </c>
      <c r="Y353">
        <v>29</v>
      </c>
      <c r="Z353">
        <v>3</v>
      </c>
    </row>
    <row r="354" spans="1:26" x14ac:dyDescent="0.25">
      <c r="A354" t="s">
        <v>202</v>
      </c>
      <c r="B354" t="s">
        <v>203</v>
      </c>
      <c r="C354" t="str">
        <f>raw_data[[#This Row],[track_name]]&amp;" | " &amp; raw_data[[#This Row],[artist(s)_name]]</f>
        <v>MONTAGEM - FR PUNK | Ayparia, unxbected</v>
      </c>
      <c r="D354">
        <v>2</v>
      </c>
      <c r="E354">
        <v>2012</v>
      </c>
      <c r="F354">
        <v>6</v>
      </c>
      <c r="G354">
        <v>20</v>
      </c>
      <c r="H354" s="7">
        <f>DATE(raw_data[[#This Row],[released_year]],raw_data[[#This Row],[released_month]],raw_data[[#This Row],[released_day]])</f>
        <v>41080</v>
      </c>
      <c r="I354">
        <v>641</v>
      </c>
      <c r="J354">
        <v>50</v>
      </c>
      <c r="K354">
        <v>58054811</v>
      </c>
      <c r="L354">
        <v>1</v>
      </c>
      <c r="M354">
        <v>52</v>
      </c>
      <c r="N354">
        <v>8</v>
      </c>
      <c r="O354">
        <v>0</v>
      </c>
      <c r="P354" s="1">
        <v>1170</v>
      </c>
      <c r="Q354">
        <v>129</v>
      </c>
      <c r="R354" t="s">
        <v>36</v>
      </c>
      <c r="S354" t="s">
        <v>27</v>
      </c>
      <c r="T354">
        <v>63</v>
      </c>
      <c r="U354">
        <v>84</v>
      </c>
      <c r="V354">
        <v>82</v>
      </c>
      <c r="W354">
        <v>70</v>
      </c>
      <c r="X354">
        <v>8</v>
      </c>
      <c r="Y354">
        <v>9</v>
      </c>
      <c r="Z354">
        <v>7</v>
      </c>
    </row>
    <row r="355" spans="1:26" x14ac:dyDescent="0.25">
      <c r="A355" t="s">
        <v>189</v>
      </c>
      <c r="B355" t="s">
        <v>190</v>
      </c>
      <c r="C355" t="str">
        <f>raw_data[[#This Row],[track_name]]&amp;" | " &amp; raw_data[[#This Row],[artist(s)_name]]</f>
        <v>Novidade na ï¿½ï¿ | Mc Livinho, DJ Matt D</v>
      </c>
      <c r="D355">
        <v>2</v>
      </c>
      <c r="E355">
        <v>2023</v>
      </c>
      <c r="F355">
        <v>6</v>
      </c>
      <c r="G355">
        <v>23</v>
      </c>
      <c r="H355" s="7">
        <f>DATE(raw_data[[#This Row],[released_year]],raw_data[[#This Row],[released_month]],raw_data[[#This Row],[released_day]])</f>
        <v>45100</v>
      </c>
      <c r="I355">
        <v>267</v>
      </c>
      <c r="J355">
        <v>9</v>
      </c>
      <c r="K355">
        <v>39709092</v>
      </c>
      <c r="L355">
        <v>9</v>
      </c>
      <c r="M355">
        <v>6</v>
      </c>
      <c r="N355">
        <v>25</v>
      </c>
      <c r="O355">
        <v>2</v>
      </c>
      <c r="P355">
        <v>72</v>
      </c>
      <c r="Q355">
        <v>130</v>
      </c>
      <c r="R355" t="s">
        <v>33</v>
      </c>
      <c r="S355" t="s">
        <v>27</v>
      </c>
      <c r="T355">
        <v>63</v>
      </c>
      <c r="U355">
        <v>36</v>
      </c>
      <c r="V355">
        <v>34</v>
      </c>
      <c r="W355">
        <v>76</v>
      </c>
      <c r="X355">
        <v>0</v>
      </c>
      <c r="Y355">
        <v>35</v>
      </c>
      <c r="Z355">
        <v>9</v>
      </c>
    </row>
    <row r="356" spans="1:26" x14ac:dyDescent="0.25">
      <c r="A356" t="s">
        <v>988</v>
      </c>
      <c r="B356" t="s">
        <v>989</v>
      </c>
      <c r="C356" t="str">
        <f>raw_data[[#This Row],[track_name]]&amp;" | " &amp; raw_data[[#This Row],[artist(s)_name]]</f>
        <v>Peaches (feat. Daniel Caesar &amp; Giveon) | Justin Bieber, Daniel Caesar, Giveon</v>
      </c>
      <c r="D356">
        <v>3</v>
      </c>
      <c r="E356">
        <v>2021</v>
      </c>
      <c r="F356">
        <v>3</v>
      </c>
      <c r="G356">
        <v>19</v>
      </c>
      <c r="H356" s="7">
        <f>DATE(raw_data[[#This Row],[released_year]],raw_data[[#This Row],[released_month]],raw_data[[#This Row],[released_day]])</f>
        <v>44274</v>
      </c>
      <c r="I356">
        <v>14140</v>
      </c>
      <c r="J356">
        <v>0</v>
      </c>
      <c r="K356">
        <v>1445941661</v>
      </c>
      <c r="L356">
        <v>231</v>
      </c>
      <c r="M356">
        <v>52</v>
      </c>
      <c r="N356">
        <v>612</v>
      </c>
      <c r="O356">
        <v>6</v>
      </c>
      <c r="Q356">
        <v>90</v>
      </c>
      <c r="S356" t="s">
        <v>27</v>
      </c>
      <c r="T356">
        <v>63</v>
      </c>
      <c r="U356">
        <v>49</v>
      </c>
      <c r="V356">
        <v>68</v>
      </c>
      <c r="W356">
        <v>38</v>
      </c>
      <c r="X356">
        <v>0</v>
      </c>
      <c r="Y356">
        <v>42</v>
      </c>
      <c r="Z356">
        <v>18</v>
      </c>
    </row>
    <row r="357" spans="1:26" x14ac:dyDescent="0.25">
      <c r="A357" t="s">
        <v>1301</v>
      </c>
      <c r="B357" t="s">
        <v>1302</v>
      </c>
      <c r="C357" t="str">
        <f>raw_data[[#This Row],[track_name]]&amp;" | " &amp; raw_data[[#This Row],[artist(s)_name]]</f>
        <v>psychofreak (feat. WILLOW) | Camila Cabello, Willow</v>
      </c>
      <c r="D357">
        <v>2</v>
      </c>
      <c r="E357">
        <v>2022</v>
      </c>
      <c r="F357">
        <v>4</v>
      </c>
      <c r="G357">
        <v>7</v>
      </c>
      <c r="H357" s="7">
        <f>DATE(raw_data[[#This Row],[released_year]],raw_data[[#This Row],[released_month]],raw_data[[#This Row],[released_day]])</f>
        <v>44658</v>
      </c>
      <c r="I357">
        <v>918</v>
      </c>
      <c r="J357">
        <v>0</v>
      </c>
      <c r="K357">
        <v>75476209</v>
      </c>
      <c r="L357">
        <v>24</v>
      </c>
      <c r="M357">
        <v>0</v>
      </c>
      <c r="N357">
        <v>52</v>
      </c>
      <c r="O357">
        <v>0</v>
      </c>
      <c r="P357">
        <v>0</v>
      </c>
      <c r="Q357">
        <v>180</v>
      </c>
      <c r="R357" t="s">
        <v>73</v>
      </c>
      <c r="S357" t="s">
        <v>39</v>
      </c>
      <c r="T357">
        <v>63</v>
      </c>
      <c r="U357">
        <v>45</v>
      </c>
      <c r="V357">
        <v>64</v>
      </c>
      <c r="W357">
        <v>34</v>
      </c>
      <c r="X357">
        <v>0</v>
      </c>
      <c r="Y357">
        <v>9</v>
      </c>
      <c r="Z357">
        <v>8</v>
      </c>
    </row>
    <row r="358" spans="1:26" x14ac:dyDescent="0.25">
      <c r="A358" t="s">
        <v>775</v>
      </c>
      <c r="B358" t="s">
        <v>776</v>
      </c>
      <c r="C358" t="str">
        <f>raw_data[[#This Row],[track_name]]&amp;" | " &amp; raw_data[[#This Row],[artist(s)_name]]</f>
        <v>Running Up That Hill (A Deal With God) | Kate Bush</v>
      </c>
      <c r="D358">
        <v>1</v>
      </c>
      <c r="E358">
        <v>1985</v>
      </c>
      <c r="F358">
        <v>9</v>
      </c>
      <c r="G358">
        <v>16</v>
      </c>
      <c r="H358" s="7">
        <f>DATE(raw_data[[#This Row],[released_year]],raw_data[[#This Row],[released_month]],raw_data[[#This Row],[released_day]])</f>
        <v>31306</v>
      </c>
      <c r="I358">
        <v>21811</v>
      </c>
      <c r="J358">
        <v>0</v>
      </c>
      <c r="K358">
        <v>1024858327</v>
      </c>
      <c r="L358">
        <v>117</v>
      </c>
      <c r="M358">
        <v>1</v>
      </c>
      <c r="N358">
        <v>676</v>
      </c>
      <c r="O358">
        <v>3</v>
      </c>
      <c r="P358">
        <v>0</v>
      </c>
      <c r="Q358">
        <v>108</v>
      </c>
      <c r="R358" t="s">
        <v>131</v>
      </c>
      <c r="S358" t="s">
        <v>39</v>
      </c>
      <c r="T358">
        <v>63</v>
      </c>
      <c r="U358">
        <v>20</v>
      </c>
      <c r="V358">
        <v>55</v>
      </c>
      <c r="W358">
        <v>72</v>
      </c>
      <c r="X358">
        <v>0</v>
      </c>
      <c r="Y358">
        <v>6</v>
      </c>
      <c r="Z358">
        <v>6</v>
      </c>
    </row>
    <row r="359" spans="1:26" x14ac:dyDescent="0.25">
      <c r="A359" t="s">
        <v>444</v>
      </c>
      <c r="B359" t="s">
        <v>445</v>
      </c>
      <c r="C359" t="str">
        <f>raw_data[[#This Row],[track_name]]&amp;" | " &amp; raw_data[[#This Row],[artist(s)_name]]</f>
        <v>Seu Brilho Sumiu - Ao Vivo | Israel &amp; Rodolffo, Mari Fernandez</v>
      </c>
      <c r="D359">
        <v>2</v>
      </c>
      <c r="E359">
        <v>2023</v>
      </c>
      <c r="F359">
        <v>3</v>
      </c>
      <c r="G359">
        <v>1</v>
      </c>
      <c r="H359" s="7">
        <f>DATE(raw_data[[#This Row],[released_year]],raw_data[[#This Row],[released_month]],raw_data[[#This Row],[released_day]])</f>
        <v>44986</v>
      </c>
      <c r="I359">
        <v>967</v>
      </c>
      <c r="J359">
        <v>5</v>
      </c>
      <c r="K359">
        <v>138517666</v>
      </c>
      <c r="L359">
        <v>7</v>
      </c>
      <c r="M359">
        <v>29</v>
      </c>
      <c r="N359">
        <v>51</v>
      </c>
      <c r="O359">
        <v>1</v>
      </c>
      <c r="P359">
        <v>29</v>
      </c>
      <c r="Q359">
        <v>154</v>
      </c>
      <c r="R359" t="s">
        <v>53</v>
      </c>
      <c r="S359" t="s">
        <v>27</v>
      </c>
      <c r="T359">
        <v>63</v>
      </c>
      <c r="U359">
        <v>75</v>
      </c>
      <c r="V359">
        <v>92</v>
      </c>
      <c r="W359">
        <v>31</v>
      </c>
      <c r="X359">
        <v>0</v>
      </c>
      <c r="Y359">
        <v>91</v>
      </c>
      <c r="Z359">
        <v>5</v>
      </c>
    </row>
    <row r="360" spans="1:26" x14ac:dyDescent="0.25">
      <c r="A360" t="s">
        <v>1146</v>
      </c>
      <c r="B360" t="s">
        <v>1147</v>
      </c>
      <c r="C360" t="str">
        <f>raw_data[[#This Row],[track_name]]&amp;" | " &amp; raw_data[[#This Row],[artist(s)_name]]</f>
        <v>Sï¿½ï¿½ | Anuel Aa, Myke Towers, Jhay Cortez</v>
      </c>
      <c r="D360">
        <v>3</v>
      </c>
      <c r="E360">
        <v>2021</v>
      </c>
      <c r="F360">
        <v>11</v>
      </c>
      <c r="G360">
        <v>18</v>
      </c>
      <c r="H360" s="7">
        <f>DATE(raw_data[[#This Row],[released_year]],raw_data[[#This Row],[released_month]],raw_data[[#This Row],[released_day]])</f>
        <v>44518</v>
      </c>
      <c r="I360">
        <v>903</v>
      </c>
      <c r="J360">
        <v>0</v>
      </c>
      <c r="K360">
        <v>177129919</v>
      </c>
      <c r="L360">
        <v>30</v>
      </c>
      <c r="M360">
        <v>26</v>
      </c>
      <c r="N360">
        <v>15</v>
      </c>
      <c r="O360">
        <v>0</v>
      </c>
      <c r="P360">
        <v>0</v>
      </c>
      <c r="Q360">
        <v>90</v>
      </c>
      <c r="R360" t="s">
        <v>53</v>
      </c>
      <c r="S360" t="s">
        <v>39</v>
      </c>
      <c r="T360">
        <v>63</v>
      </c>
      <c r="U360">
        <v>75</v>
      </c>
      <c r="V360">
        <v>75</v>
      </c>
      <c r="W360">
        <v>17</v>
      </c>
      <c r="X360">
        <v>0</v>
      </c>
      <c r="Y360">
        <v>11</v>
      </c>
      <c r="Z360">
        <v>8</v>
      </c>
    </row>
    <row r="361" spans="1:26" x14ac:dyDescent="0.25">
      <c r="A361" t="s">
        <v>981</v>
      </c>
      <c r="B361" t="s">
        <v>982</v>
      </c>
      <c r="C361" t="str">
        <f>raw_data[[#This Row],[track_name]]&amp;" | " &amp; raw_data[[#This Row],[artist(s)_name]]</f>
        <v>Smokin Out The Window | Bruno Mars, Anderson .Paak, Silk Sonic</v>
      </c>
      <c r="D361">
        <v>3</v>
      </c>
      <c r="E361">
        <v>2021</v>
      </c>
      <c r="F361">
        <v>11</v>
      </c>
      <c r="G361">
        <v>5</v>
      </c>
      <c r="H361" s="7">
        <f>DATE(raw_data[[#This Row],[released_year]],raw_data[[#This Row],[released_month]],raw_data[[#This Row],[released_day]])</f>
        <v>44505</v>
      </c>
      <c r="I361">
        <v>4963</v>
      </c>
      <c r="J361">
        <v>0</v>
      </c>
      <c r="K361">
        <v>383550148</v>
      </c>
      <c r="L361">
        <v>63</v>
      </c>
      <c r="M361">
        <v>40</v>
      </c>
      <c r="N361">
        <v>76</v>
      </c>
      <c r="O361">
        <v>0</v>
      </c>
      <c r="P361">
        <v>0</v>
      </c>
      <c r="Q361">
        <v>82</v>
      </c>
      <c r="R361" t="s">
        <v>50</v>
      </c>
      <c r="S361" t="s">
        <v>27</v>
      </c>
      <c r="T361">
        <v>63</v>
      </c>
      <c r="U361">
        <v>85</v>
      </c>
      <c r="V361">
        <v>62</v>
      </c>
      <c r="W361">
        <v>6</v>
      </c>
      <c r="X361">
        <v>0</v>
      </c>
      <c r="Y361">
        <v>35</v>
      </c>
      <c r="Z361">
        <v>4</v>
      </c>
    </row>
    <row r="362" spans="1:26" x14ac:dyDescent="0.25">
      <c r="A362" t="s">
        <v>1453</v>
      </c>
      <c r="B362" t="s">
        <v>1454</v>
      </c>
      <c r="C362" t="str">
        <f>raw_data[[#This Row],[track_name]]&amp;" | " &amp; raw_data[[#This Row],[artist(s)_name]]</f>
        <v>So Good | Halsey</v>
      </c>
      <c r="D362">
        <v>1</v>
      </c>
      <c r="E362">
        <v>2022</v>
      </c>
      <c r="F362">
        <v>6</v>
      </c>
      <c r="G362">
        <v>9</v>
      </c>
      <c r="H362" s="7">
        <f>DATE(raw_data[[#This Row],[released_year]],raw_data[[#This Row],[released_month]],raw_data[[#This Row],[released_day]])</f>
        <v>44721</v>
      </c>
      <c r="I362">
        <v>1057</v>
      </c>
      <c r="J362">
        <v>0</v>
      </c>
      <c r="K362">
        <v>91781263</v>
      </c>
      <c r="L362">
        <v>51</v>
      </c>
      <c r="M362">
        <v>14</v>
      </c>
      <c r="N362">
        <v>19</v>
      </c>
      <c r="O362">
        <v>0</v>
      </c>
      <c r="P362">
        <v>0</v>
      </c>
      <c r="Q362">
        <v>83</v>
      </c>
      <c r="R362" t="s">
        <v>215</v>
      </c>
      <c r="S362" t="s">
        <v>39</v>
      </c>
      <c r="T362">
        <v>63</v>
      </c>
      <c r="U362">
        <v>29</v>
      </c>
      <c r="V362">
        <v>62</v>
      </c>
      <c r="W362">
        <v>4</v>
      </c>
      <c r="X362">
        <v>0</v>
      </c>
      <c r="Y362">
        <v>18</v>
      </c>
      <c r="Z362">
        <v>4</v>
      </c>
    </row>
    <row r="363" spans="1:26" x14ac:dyDescent="0.25">
      <c r="A363" t="s">
        <v>376</v>
      </c>
      <c r="B363" t="s">
        <v>35</v>
      </c>
      <c r="C363" t="str">
        <f>raw_data[[#This Row],[track_name]]&amp;" | " &amp; raw_data[[#This Row],[artist(s)_name]]</f>
        <v>You Belong With Me (Taylorï¿½ï¿½ï¿½s Ve | Taylor Swift</v>
      </c>
      <c r="D363">
        <v>1</v>
      </c>
      <c r="E363">
        <v>2021</v>
      </c>
      <c r="F363">
        <v>4</v>
      </c>
      <c r="G363">
        <v>9</v>
      </c>
      <c r="H363" s="7">
        <f>DATE(raw_data[[#This Row],[released_year]],raw_data[[#This Row],[released_month]],raw_data[[#This Row],[released_day]])</f>
        <v>44295</v>
      </c>
      <c r="I363">
        <v>2619</v>
      </c>
      <c r="J363">
        <v>12</v>
      </c>
      <c r="K363">
        <v>350381515</v>
      </c>
      <c r="L363">
        <v>47</v>
      </c>
      <c r="M363">
        <v>90</v>
      </c>
      <c r="N363">
        <v>1</v>
      </c>
      <c r="O363">
        <v>0</v>
      </c>
      <c r="P363">
        <v>7</v>
      </c>
      <c r="Q363">
        <v>130</v>
      </c>
      <c r="R363" t="s">
        <v>53</v>
      </c>
      <c r="S363" t="s">
        <v>27</v>
      </c>
      <c r="T363">
        <v>63</v>
      </c>
      <c r="U363">
        <v>49</v>
      </c>
      <c r="V363">
        <v>73</v>
      </c>
      <c r="W363">
        <v>5</v>
      </c>
      <c r="X363">
        <v>0</v>
      </c>
      <c r="Y363">
        <v>9</v>
      </c>
      <c r="Z363">
        <v>3</v>
      </c>
    </row>
    <row r="364" spans="1:26" x14ac:dyDescent="0.25">
      <c r="A364" t="s">
        <v>886</v>
      </c>
      <c r="B364" t="s">
        <v>887</v>
      </c>
      <c r="C364" t="str">
        <f>raw_data[[#This Row],[track_name]]&amp;" | " &amp; raw_data[[#This Row],[artist(s)_name]]</f>
        <v>You Make It Feel Like Christmas (feat. Blake Shelton) | Gwen Stefani, Blake Shelton</v>
      </c>
      <c r="D364">
        <v>2</v>
      </c>
      <c r="E364">
        <v>2005</v>
      </c>
      <c r="F364">
        <v>9</v>
      </c>
      <c r="G364">
        <v>20</v>
      </c>
      <c r="H364" s="7">
        <f>DATE(raw_data[[#This Row],[released_year]],raw_data[[#This Row],[released_month]],raw_data[[#This Row],[released_day]])</f>
        <v>38615</v>
      </c>
      <c r="I364">
        <v>2577</v>
      </c>
      <c r="J364">
        <v>0</v>
      </c>
      <c r="K364">
        <v>180577478</v>
      </c>
      <c r="L364">
        <v>108</v>
      </c>
      <c r="M364">
        <v>56</v>
      </c>
      <c r="N364">
        <v>30</v>
      </c>
      <c r="O364">
        <v>0</v>
      </c>
      <c r="P364">
        <v>0</v>
      </c>
      <c r="Q364">
        <v>93</v>
      </c>
      <c r="R364" t="s">
        <v>33</v>
      </c>
      <c r="S364" t="s">
        <v>27</v>
      </c>
      <c r="T364">
        <v>63</v>
      </c>
      <c r="U364">
        <v>93</v>
      </c>
      <c r="V364">
        <v>88</v>
      </c>
      <c r="W364">
        <v>1</v>
      </c>
      <c r="X364">
        <v>0</v>
      </c>
      <c r="Y364">
        <v>12</v>
      </c>
      <c r="Z364">
        <v>4</v>
      </c>
    </row>
    <row r="365" spans="1:26" x14ac:dyDescent="0.25">
      <c r="A365" t="s">
        <v>627</v>
      </c>
      <c r="B365" t="s">
        <v>90</v>
      </c>
      <c r="C365" t="str">
        <f>raw_data[[#This Row],[track_name]]&amp;" | " &amp; raw_data[[#This Row],[artist(s)_name]]</f>
        <v>Ainï¿½ï¿½ï¿½t Tha | Morgan Wallen</v>
      </c>
      <c r="D365">
        <v>1</v>
      </c>
      <c r="E365">
        <v>2023</v>
      </c>
      <c r="F365">
        <v>3</v>
      </c>
      <c r="G365">
        <v>3</v>
      </c>
      <c r="H365" s="7">
        <f>DATE(raw_data[[#This Row],[released_year]],raw_data[[#This Row],[released_month]],raw_data[[#This Row],[released_day]])</f>
        <v>44988</v>
      </c>
      <c r="I365">
        <v>356</v>
      </c>
      <c r="J365">
        <v>4</v>
      </c>
      <c r="K365">
        <v>88791109</v>
      </c>
      <c r="L365">
        <v>4</v>
      </c>
      <c r="M365">
        <v>20</v>
      </c>
      <c r="N365">
        <v>0</v>
      </c>
      <c r="O365">
        <v>0</v>
      </c>
      <c r="P365">
        <v>0</v>
      </c>
      <c r="Q365">
        <v>121</v>
      </c>
      <c r="R365" t="s">
        <v>53</v>
      </c>
      <c r="S365" t="s">
        <v>39</v>
      </c>
      <c r="T365">
        <v>64</v>
      </c>
      <c r="U365">
        <v>67</v>
      </c>
      <c r="V365">
        <v>80</v>
      </c>
      <c r="W365">
        <v>0</v>
      </c>
      <c r="X365">
        <v>0</v>
      </c>
      <c r="Y365">
        <v>36</v>
      </c>
      <c r="Z365">
        <v>3</v>
      </c>
    </row>
    <row r="366" spans="1:26" x14ac:dyDescent="0.25">
      <c r="A366" t="s">
        <v>99</v>
      </c>
      <c r="B366" t="s">
        <v>35</v>
      </c>
      <c r="C366" t="str">
        <f>raw_data[[#This Row],[track_name]]&amp;" | " &amp; raw_data[[#This Row],[artist(s)_name]]</f>
        <v>Anti-Hero | Taylor Swift</v>
      </c>
      <c r="D366">
        <v>1</v>
      </c>
      <c r="E366">
        <v>2022</v>
      </c>
      <c r="F366">
        <v>10</v>
      </c>
      <c r="G366">
        <v>21</v>
      </c>
      <c r="H366" s="7">
        <f>DATE(raw_data[[#This Row],[released_year]],raw_data[[#This Row],[released_month]],raw_data[[#This Row],[released_day]])</f>
        <v>44855</v>
      </c>
      <c r="I366">
        <v>9082</v>
      </c>
      <c r="J366">
        <v>56</v>
      </c>
      <c r="K366">
        <v>999748277</v>
      </c>
      <c r="L366">
        <v>242</v>
      </c>
      <c r="M366">
        <v>142</v>
      </c>
      <c r="N366">
        <v>165</v>
      </c>
      <c r="O366">
        <v>9</v>
      </c>
      <c r="P366">
        <v>310</v>
      </c>
      <c r="Q366">
        <v>97</v>
      </c>
      <c r="R366" t="s">
        <v>100</v>
      </c>
      <c r="S366" t="s">
        <v>27</v>
      </c>
      <c r="T366">
        <v>64</v>
      </c>
      <c r="U366">
        <v>51</v>
      </c>
      <c r="V366">
        <v>63</v>
      </c>
      <c r="W366">
        <v>12</v>
      </c>
      <c r="X366">
        <v>0</v>
      </c>
      <c r="Y366">
        <v>19</v>
      </c>
      <c r="Z366">
        <v>5</v>
      </c>
    </row>
    <row r="367" spans="1:26" x14ac:dyDescent="0.25">
      <c r="A367" t="s">
        <v>1607</v>
      </c>
      <c r="B367" t="s">
        <v>319</v>
      </c>
      <c r="C367" t="str">
        <f>raw_data[[#This Row],[track_name]]&amp;" | " &amp; raw_data[[#This Row],[artist(s)_name]]</f>
        <v>Broke Boys | Drake, 21 Savage</v>
      </c>
      <c r="D367">
        <v>2</v>
      </c>
      <c r="E367">
        <v>2022</v>
      </c>
      <c r="F367">
        <v>11</v>
      </c>
      <c r="G367">
        <v>4</v>
      </c>
      <c r="H367" s="7">
        <f>DATE(raw_data[[#This Row],[released_year]],raw_data[[#This Row],[released_month]],raw_data[[#This Row],[released_day]])</f>
        <v>44869</v>
      </c>
      <c r="I367">
        <v>1060</v>
      </c>
      <c r="J367">
        <v>0</v>
      </c>
      <c r="K367">
        <v>106249219</v>
      </c>
      <c r="L367">
        <v>3</v>
      </c>
      <c r="M367">
        <v>8</v>
      </c>
      <c r="N367">
        <v>5</v>
      </c>
      <c r="O367">
        <v>0</v>
      </c>
      <c r="P367">
        <v>0</v>
      </c>
      <c r="Q367">
        <v>120</v>
      </c>
      <c r="R367" t="s">
        <v>50</v>
      </c>
      <c r="S367" t="s">
        <v>27</v>
      </c>
      <c r="T367">
        <v>64</v>
      </c>
      <c r="U367">
        <v>11</v>
      </c>
      <c r="V367">
        <v>53</v>
      </c>
      <c r="W367">
        <v>1</v>
      </c>
      <c r="X367">
        <v>0</v>
      </c>
      <c r="Y367">
        <v>25</v>
      </c>
      <c r="Z367">
        <v>27</v>
      </c>
    </row>
    <row r="368" spans="1:26" x14ac:dyDescent="0.25">
      <c r="A368" t="s">
        <v>751</v>
      </c>
      <c r="B368" t="s">
        <v>752</v>
      </c>
      <c r="C368" t="str">
        <f>raw_data[[#This Row],[track_name]]&amp;" | " &amp; raw_data[[#This Row],[artist(s)_name]]</f>
        <v>Eu Gosto Assim - Ao Vivo | Gustavo Mioto, Mari Fernandez</v>
      </c>
      <c r="D368">
        <v>2</v>
      </c>
      <c r="E368">
        <v>2022</v>
      </c>
      <c r="F368">
        <v>9</v>
      </c>
      <c r="G368">
        <v>16</v>
      </c>
      <c r="H368" s="7">
        <f>DATE(raw_data[[#This Row],[released_year]],raw_data[[#This Row],[released_month]],raw_data[[#This Row],[released_day]])</f>
        <v>44820</v>
      </c>
      <c r="I368">
        <v>1473</v>
      </c>
      <c r="J368">
        <v>4</v>
      </c>
      <c r="K368">
        <v>222612678</v>
      </c>
      <c r="L368">
        <v>27</v>
      </c>
      <c r="M368">
        <v>64</v>
      </c>
      <c r="N368">
        <v>66</v>
      </c>
      <c r="O368">
        <v>1</v>
      </c>
      <c r="P368">
        <v>4</v>
      </c>
      <c r="Q368">
        <v>154</v>
      </c>
      <c r="S368" t="s">
        <v>27</v>
      </c>
      <c r="T368">
        <v>64</v>
      </c>
      <c r="U368">
        <v>61</v>
      </c>
      <c r="V368">
        <v>91</v>
      </c>
      <c r="W368">
        <v>15</v>
      </c>
      <c r="X368">
        <v>0</v>
      </c>
      <c r="Y368">
        <v>72</v>
      </c>
      <c r="Z368">
        <v>4</v>
      </c>
    </row>
    <row r="369" spans="1:26" x14ac:dyDescent="0.25">
      <c r="A369" t="s">
        <v>246</v>
      </c>
      <c r="B369" t="s">
        <v>247</v>
      </c>
      <c r="C369" t="str">
        <f>raw_data[[#This Row],[track_name]]&amp;" | " &amp; raw_data[[#This Row],[artist(s)_name]]</f>
        <v>Everybody Wants To Rule The World | Tears For Fears</v>
      </c>
      <c r="D369">
        <v>1</v>
      </c>
      <c r="E369">
        <v>1985</v>
      </c>
      <c r="F369">
        <v>2</v>
      </c>
      <c r="G369">
        <v>17</v>
      </c>
      <c r="H369" s="7">
        <f>DATE(raw_data[[#This Row],[released_year]],raw_data[[#This Row],[released_month]],raw_data[[#This Row],[released_day]])</f>
        <v>31095</v>
      </c>
      <c r="I369">
        <v>41751</v>
      </c>
      <c r="J369">
        <v>25</v>
      </c>
      <c r="K369">
        <v>1205951614</v>
      </c>
      <c r="L369">
        <v>101</v>
      </c>
      <c r="M369">
        <v>32</v>
      </c>
      <c r="N369" s="1">
        <v>2655</v>
      </c>
      <c r="O369">
        <v>0</v>
      </c>
      <c r="P369">
        <v>666</v>
      </c>
      <c r="Q369">
        <v>112</v>
      </c>
      <c r="R369" t="s">
        <v>73</v>
      </c>
      <c r="S369" t="s">
        <v>27</v>
      </c>
      <c r="T369">
        <v>64</v>
      </c>
      <c r="U369">
        <v>54</v>
      </c>
      <c r="V369">
        <v>81</v>
      </c>
      <c r="W369">
        <v>36</v>
      </c>
      <c r="X369">
        <v>0</v>
      </c>
      <c r="Y369">
        <v>11</v>
      </c>
      <c r="Z369">
        <v>6</v>
      </c>
    </row>
    <row r="370" spans="1:26" x14ac:dyDescent="0.25">
      <c r="A370" t="s">
        <v>1240</v>
      </c>
      <c r="B370" t="s">
        <v>1241</v>
      </c>
      <c r="C370" t="str">
        <f>raw_data[[#This Row],[track_name]]&amp;" | " &amp; raw_data[[#This Row],[artist(s)_name]]</f>
        <v>Hati-Hati di Jalan | Tulus</v>
      </c>
      <c r="D370">
        <v>1</v>
      </c>
      <c r="E370">
        <v>2022</v>
      </c>
      <c r="F370">
        <v>3</v>
      </c>
      <c r="G370">
        <v>3</v>
      </c>
      <c r="H370" s="7">
        <f>DATE(raw_data[[#This Row],[released_year]],raw_data[[#This Row],[released_month]],raw_data[[#This Row],[released_day]])</f>
        <v>44623</v>
      </c>
      <c r="I370">
        <v>200</v>
      </c>
      <c r="J370">
        <v>2</v>
      </c>
      <c r="K370">
        <v>202677468</v>
      </c>
      <c r="L370">
        <v>12</v>
      </c>
      <c r="M370">
        <v>4</v>
      </c>
      <c r="N370">
        <v>0</v>
      </c>
      <c r="O370">
        <v>0</v>
      </c>
      <c r="P370">
        <v>0</v>
      </c>
      <c r="Q370">
        <v>72</v>
      </c>
      <c r="R370" t="s">
        <v>53</v>
      </c>
      <c r="S370" t="s">
        <v>27</v>
      </c>
      <c r="T370">
        <v>64</v>
      </c>
      <c r="U370">
        <v>76</v>
      </c>
      <c r="V370">
        <v>44</v>
      </c>
      <c r="W370">
        <v>70</v>
      </c>
      <c r="X370">
        <v>9</v>
      </c>
      <c r="Y370">
        <v>12</v>
      </c>
      <c r="Z370">
        <v>4</v>
      </c>
    </row>
    <row r="371" spans="1:26" x14ac:dyDescent="0.25">
      <c r="A371" t="s">
        <v>159</v>
      </c>
      <c r="B371" t="s">
        <v>35</v>
      </c>
      <c r="C371" t="str">
        <f>raw_data[[#This Row],[track_name]]&amp;" | " &amp; raw_data[[#This Row],[artist(s)_name]]</f>
        <v>Karma | Taylor Swift</v>
      </c>
      <c r="D371">
        <v>1</v>
      </c>
      <c r="E371">
        <v>2022</v>
      </c>
      <c r="F371">
        <v>10</v>
      </c>
      <c r="G371">
        <v>21</v>
      </c>
      <c r="H371" s="7">
        <f>DATE(raw_data[[#This Row],[released_year]],raw_data[[#This Row],[released_month]],raw_data[[#This Row],[released_day]])</f>
        <v>44855</v>
      </c>
      <c r="I371">
        <v>3818</v>
      </c>
      <c r="J371">
        <v>23</v>
      </c>
      <c r="K371">
        <v>404562836</v>
      </c>
      <c r="L371">
        <v>37</v>
      </c>
      <c r="M371">
        <v>55</v>
      </c>
      <c r="N371">
        <v>32</v>
      </c>
      <c r="O371">
        <v>0</v>
      </c>
      <c r="P371">
        <v>272</v>
      </c>
      <c r="Q371">
        <v>90</v>
      </c>
      <c r="R371" t="s">
        <v>64</v>
      </c>
      <c r="S371" t="s">
        <v>27</v>
      </c>
      <c r="T371">
        <v>64</v>
      </c>
      <c r="U371">
        <v>10</v>
      </c>
      <c r="V371">
        <v>62</v>
      </c>
      <c r="W371">
        <v>7</v>
      </c>
      <c r="X371">
        <v>0</v>
      </c>
      <c r="Y371">
        <v>48</v>
      </c>
      <c r="Z371">
        <v>7</v>
      </c>
    </row>
    <row r="372" spans="1:26" x14ac:dyDescent="0.25">
      <c r="A372" t="s">
        <v>62</v>
      </c>
      <c r="B372" t="s">
        <v>63</v>
      </c>
      <c r="C372" t="str">
        <f>raw_data[[#This Row],[track_name]]&amp;" | " &amp; raw_data[[#This Row],[artist(s)_name]]</f>
        <v>Kill Bill | SZA</v>
      </c>
      <c r="D372">
        <v>1</v>
      </c>
      <c r="E372">
        <v>2022</v>
      </c>
      <c r="F372">
        <v>12</v>
      </c>
      <c r="G372">
        <v>8</v>
      </c>
      <c r="H372" s="7">
        <f>DATE(raw_data[[#This Row],[released_year]],raw_data[[#This Row],[released_month]],raw_data[[#This Row],[released_day]])</f>
        <v>44903</v>
      </c>
      <c r="I372">
        <v>8109</v>
      </c>
      <c r="J372">
        <v>77</v>
      </c>
      <c r="K372">
        <v>1163093654</v>
      </c>
      <c r="L372">
        <v>183</v>
      </c>
      <c r="M372">
        <v>162</v>
      </c>
      <c r="N372">
        <v>161</v>
      </c>
      <c r="O372">
        <v>12</v>
      </c>
      <c r="P372">
        <v>187</v>
      </c>
      <c r="Q372">
        <v>89</v>
      </c>
      <c r="R372" t="s">
        <v>64</v>
      </c>
      <c r="S372" t="s">
        <v>27</v>
      </c>
      <c r="T372">
        <v>64</v>
      </c>
      <c r="U372">
        <v>43</v>
      </c>
      <c r="V372">
        <v>73</v>
      </c>
      <c r="W372">
        <v>5</v>
      </c>
      <c r="X372">
        <v>17</v>
      </c>
      <c r="Y372">
        <v>16</v>
      </c>
      <c r="Z372">
        <v>4</v>
      </c>
    </row>
    <row r="373" spans="1:26" x14ac:dyDescent="0.25">
      <c r="A373" t="s">
        <v>944</v>
      </c>
      <c r="B373" t="s">
        <v>945</v>
      </c>
      <c r="C373" t="str">
        <f>raw_data[[#This Row],[track_name]]&amp;" | " &amp; raw_data[[#This Row],[artist(s)_name]]</f>
        <v>Lo Siento BB:/ (with Bad Bunny &amp; Julieta Venegas) | Julieta Venegas, Bad Bunny, Tainy</v>
      </c>
      <c r="D373">
        <v>3</v>
      </c>
      <c r="E373">
        <v>2021</v>
      </c>
      <c r="F373">
        <v>10</v>
      </c>
      <c r="G373">
        <v>5</v>
      </c>
      <c r="H373" s="7">
        <f>DATE(raw_data[[#This Row],[released_year]],raw_data[[#This Row],[released_month]],raw_data[[#This Row],[released_day]])</f>
        <v>44474</v>
      </c>
      <c r="I373">
        <v>3423</v>
      </c>
      <c r="J373">
        <v>26</v>
      </c>
      <c r="K373">
        <v>775542072</v>
      </c>
      <c r="L373">
        <v>61</v>
      </c>
      <c r="M373">
        <v>65</v>
      </c>
      <c r="N373">
        <v>53</v>
      </c>
      <c r="O373">
        <v>6</v>
      </c>
      <c r="P373">
        <v>0</v>
      </c>
      <c r="Q373">
        <v>170</v>
      </c>
      <c r="R373" t="s">
        <v>100</v>
      </c>
      <c r="S373" t="s">
        <v>39</v>
      </c>
      <c r="T373">
        <v>64</v>
      </c>
      <c r="U373">
        <v>14</v>
      </c>
      <c r="V373">
        <v>70</v>
      </c>
      <c r="W373">
        <v>9</v>
      </c>
      <c r="X373">
        <v>0</v>
      </c>
      <c r="Y373">
        <v>9</v>
      </c>
      <c r="Z373">
        <v>8</v>
      </c>
    </row>
    <row r="374" spans="1:26" x14ac:dyDescent="0.25">
      <c r="A374" t="s">
        <v>880</v>
      </c>
      <c r="B374" t="s">
        <v>35</v>
      </c>
      <c r="C374" t="str">
        <f>raw_data[[#This Row],[track_name]]&amp;" | " &amp; raw_data[[#This Row],[artist(s)_name]]</f>
        <v>Maroon | Taylor Swift</v>
      </c>
      <c r="D374">
        <v>1</v>
      </c>
      <c r="E374">
        <v>2022</v>
      </c>
      <c r="F374">
        <v>10</v>
      </c>
      <c r="G374">
        <v>21</v>
      </c>
      <c r="H374" s="7">
        <f>DATE(raw_data[[#This Row],[released_year]],raw_data[[#This Row],[released_month]],raw_data[[#This Row],[released_day]])</f>
        <v>44855</v>
      </c>
      <c r="I374">
        <v>2304</v>
      </c>
      <c r="J374">
        <v>0</v>
      </c>
      <c r="K374">
        <v>317726339</v>
      </c>
      <c r="L374">
        <v>12</v>
      </c>
      <c r="M374">
        <v>16</v>
      </c>
      <c r="N374">
        <v>14</v>
      </c>
      <c r="O374">
        <v>0</v>
      </c>
      <c r="P374">
        <v>0</v>
      </c>
      <c r="Q374">
        <v>108</v>
      </c>
      <c r="R374" t="s">
        <v>73</v>
      </c>
      <c r="S374" t="s">
        <v>27</v>
      </c>
      <c r="T374">
        <v>64</v>
      </c>
      <c r="U374">
        <v>4</v>
      </c>
      <c r="V374">
        <v>40</v>
      </c>
      <c r="W374">
        <v>6</v>
      </c>
      <c r="X374">
        <v>0</v>
      </c>
      <c r="Y374">
        <v>10</v>
      </c>
      <c r="Z374">
        <v>6</v>
      </c>
    </row>
    <row r="375" spans="1:26" x14ac:dyDescent="0.25">
      <c r="A375" t="s">
        <v>590</v>
      </c>
      <c r="B375" t="s">
        <v>35</v>
      </c>
      <c r="C375" t="str">
        <f>raw_data[[#This Row],[track_name]]&amp;" | " &amp; raw_data[[#This Row],[artist(s)_name]]</f>
        <v>Midnight Rain | Taylor Swift</v>
      </c>
      <c r="D375">
        <v>1</v>
      </c>
      <c r="E375">
        <v>2022</v>
      </c>
      <c r="F375">
        <v>10</v>
      </c>
      <c r="G375">
        <v>21</v>
      </c>
      <c r="H375" s="7">
        <f>DATE(raw_data[[#This Row],[released_year]],raw_data[[#This Row],[released_month]],raw_data[[#This Row],[released_day]])</f>
        <v>44855</v>
      </c>
      <c r="I375">
        <v>2612</v>
      </c>
      <c r="J375">
        <v>4</v>
      </c>
      <c r="K375">
        <v>433356509</v>
      </c>
      <c r="L375">
        <v>19</v>
      </c>
      <c r="M375">
        <v>29</v>
      </c>
      <c r="N375">
        <v>21</v>
      </c>
      <c r="O375">
        <v>0</v>
      </c>
      <c r="P375">
        <v>0</v>
      </c>
      <c r="Q375">
        <v>140</v>
      </c>
      <c r="S375" t="s">
        <v>27</v>
      </c>
      <c r="T375">
        <v>64</v>
      </c>
      <c r="U375">
        <v>18</v>
      </c>
      <c r="V375">
        <v>37</v>
      </c>
      <c r="W375">
        <v>72</v>
      </c>
      <c r="X375">
        <v>0</v>
      </c>
      <c r="Y375">
        <v>12</v>
      </c>
      <c r="Z375">
        <v>7</v>
      </c>
    </row>
    <row r="376" spans="1:26" x14ac:dyDescent="0.25">
      <c r="A376" t="s">
        <v>258</v>
      </c>
      <c r="B376" t="s">
        <v>259</v>
      </c>
      <c r="C376" t="str">
        <f>raw_data[[#This Row],[track_name]]&amp;" | " &amp; raw_data[[#This Row],[artist(s)_name]]</f>
        <v>Miracle (with Ellie Goulding) | Calvin Harris, Ellie Goulding</v>
      </c>
      <c r="D376">
        <v>2</v>
      </c>
      <c r="E376">
        <v>2023</v>
      </c>
      <c r="F376">
        <v>3</v>
      </c>
      <c r="G376">
        <v>10</v>
      </c>
      <c r="H376" s="7">
        <f>DATE(raw_data[[#This Row],[released_year]],raw_data[[#This Row],[released_month]],raw_data[[#This Row],[released_day]])</f>
        <v>44995</v>
      </c>
      <c r="I376">
        <v>5120</v>
      </c>
      <c r="J376">
        <v>48</v>
      </c>
      <c r="K376">
        <v>211050784</v>
      </c>
      <c r="L376">
        <v>161</v>
      </c>
      <c r="M376">
        <v>115</v>
      </c>
      <c r="N376">
        <v>246</v>
      </c>
      <c r="O376">
        <v>9</v>
      </c>
      <c r="P376">
        <v>638</v>
      </c>
      <c r="Q376">
        <v>143</v>
      </c>
      <c r="R376" t="s">
        <v>36</v>
      </c>
      <c r="S376" t="s">
        <v>27</v>
      </c>
      <c r="T376">
        <v>64</v>
      </c>
      <c r="U376">
        <v>31</v>
      </c>
      <c r="V376">
        <v>87</v>
      </c>
      <c r="W376">
        <v>4</v>
      </c>
      <c r="X376">
        <v>4</v>
      </c>
      <c r="Y376">
        <v>8</v>
      </c>
      <c r="Z376">
        <v>4</v>
      </c>
    </row>
    <row r="377" spans="1:26" x14ac:dyDescent="0.25">
      <c r="A377" t="s">
        <v>141</v>
      </c>
      <c r="B377" t="s">
        <v>142</v>
      </c>
      <c r="C377" t="str">
        <f>raw_data[[#This Row],[track_name]]&amp;" | " &amp; raw_data[[#This Row],[artist(s)_name]]</f>
        <v>Moonlight | Kali Uchis</v>
      </c>
      <c r="D377">
        <v>1</v>
      </c>
      <c r="E377">
        <v>2023</v>
      </c>
      <c r="F377">
        <v>2</v>
      </c>
      <c r="G377">
        <v>24</v>
      </c>
      <c r="H377" s="7">
        <f>DATE(raw_data[[#This Row],[released_year]],raw_data[[#This Row],[released_month]],raw_data[[#This Row],[released_day]])</f>
        <v>44981</v>
      </c>
      <c r="I377">
        <v>2649</v>
      </c>
      <c r="J377">
        <v>42</v>
      </c>
      <c r="K377">
        <v>256483385</v>
      </c>
      <c r="L377">
        <v>67</v>
      </c>
      <c r="M377">
        <v>79</v>
      </c>
      <c r="N377">
        <v>57</v>
      </c>
      <c r="O377">
        <v>1</v>
      </c>
      <c r="P377">
        <v>615</v>
      </c>
      <c r="Q377">
        <v>137</v>
      </c>
      <c r="R377" t="s">
        <v>73</v>
      </c>
      <c r="S377" t="s">
        <v>39</v>
      </c>
      <c r="T377">
        <v>64</v>
      </c>
      <c r="U377">
        <v>88</v>
      </c>
      <c r="V377">
        <v>72</v>
      </c>
      <c r="W377">
        <v>51</v>
      </c>
      <c r="X377">
        <v>0</v>
      </c>
      <c r="Y377">
        <v>17</v>
      </c>
      <c r="Z377">
        <v>5</v>
      </c>
    </row>
    <row r="378" spans="1:26" x14ac:dyDescent="0.25">
      <c r="A378" t="s">
        <v>1563</v>
      </c>
      <c r="B378" t="s">
        <v>1564</v>
      </c>
      <c r="C378" t="str">
        <f>raw_data[[#This Row],[track_name]]&amp;" | " &amp; raw_data[[#This Row],[artist(s)_name]]</f>
        <v>Selfish | PnB Rock</v>
      </c>
      <c r="D378">
        <v>1</v>
      </c>
      <c r="E378">
        <v>2016</v>
      </c>
      <c r="F378">
        <v>6</v>
      </c>
      <c r="G378">
        <v>23</v>
      </c>
      <c r="H378" s="7">
        <f>DATE(raw_data[[#This Row],[released_year]],raw_data[[#This Row],[released_month]],raw_data[[#This Row],[released_day]])</f>
        <v>42544</v>
      </c>
      <c r="I378">
        <v>2468</v>
      </c>
      <c r="J378">
        <v>0</v>
      </c>
      <c r="K378">
        <v>380319238</v>
      </c>
      <c r="L378">
        <v>15</v>
      </c>
      <c r="M378">
        <v>0</v>
      </c>
      <c r="N378">
        <v>0</v>
      </c>
      <c r="O378">
        <v>0</v>
      </c>
      <c r="P378">
        <v>0</v>
      </c>
      <c r="Q378">
        <v>102</v>
      </c>
      <c r="R378" t="s">
        <v>30</v>
      </c>
      <c r="S378" t="s">
        <v>39</v>
      </c>
      <c r="T378">
        <v>64</v>
      </c>
      <c r="U378">
        <v>4</v>
      </c>
      <c r="V378">
        <v>60</v>
      </c>
      <c r="W378">
        <v>11</v>
      </c>
      <c r="X378">
        <v>0</v>
      </c>
      <c r="Y378">
        <v>19</v>
      </c>
      <c r="Z378">
        <v>4</v>
      </c>
    </row>
    <row r="379" spans="1:26" x14ac:dyDescent="0.25">
      <c r="A379" t="s">
        <v>713</v>
      </c>
      <c r="B379" t="s">
        <v>714</v>
      </c>
      <c r="C379" t="str">
        <f>raw_data[[#This Row],[track_name]]&amp;" | " &amp; raw_data[[#This Row],[artist(s)_name]]</f>
        <v>STAR WALKIN' (League of Legends Worlds Anthem) | Lil Nas X</v>
      </c>
      <c r="D379">
        <v>1</v>
      </c>
      <c r="E379">
        <v>2022</v>
      </c>
      <c r="F379">
        <v>9</v>
      </c>
      <c r="G379">
        <v>22</v>
      </c>
      <c r="H379" s="7">
        <f>DATE(raw_data[[#This Row],[released_year]],raw_data[[#This Row],[released_month]],raw_data[[#This Row],[released_day]])</f>
        <v>44826</v>
      </c>
      <c r="I379">
        <v>2616</v>
      </c>
      <c r="J379">
        <v>0</v>
      </c>
      <c r="K379">
        <v>332506354</v>
      </c>
      <c r="L379">
        <v>113</v>
      </c>
      <c r="M379">
        <v>17</v>
      </c>
      <c r="N379">
        <v>208</v>
      </c>
      <c r="O379">
        <v>0</v>
      </c>
      <c r="P379">
        <v>192</v>
      </c>
      <c r="Q379">
        <v>142</v>
      </c>
      <c r="R379" t="s">
        <v>50</v>
      </c>
      <c r="S379" t="s">
        <v>39</v>
      </c>
      <c r="T379">
        <v>64</v>
      </c>
      <c r="U379">
        <v>31</v>
      </c>
      <c r="V379">
        <v>72</v>
      </c>
      <c r="W379">
        <v>15</v>
      </c>
      <c r="X379">
        <v>0</v>
      </c>
      <c r="Y379">
        <v>9</v>
      </c>
      <c r="Z379">
        <v>5</v>
      </c>
    </row>
    <row r="380" spans="1:26" x14ac:dyDescent="0.25">
      <c r="A380" t="s">
        <v>1386</v>
      </c>
      <c r="B380" t="s">
        <v>941</v>
      </c>
      <c r="C380" t="str">
        <f>raw_data[[#This Row],[track_name]]&amp;" | " &amp; raw_data[[#This Row],[artist(s)_name]]</f>
        <v>SUPERMODEL | Mï¿½ï¿½ne</v>
      </c>
      <c r="D380">
        <v>1</v>
      </c>
      <c r="E380">
        <v>2022</v>
      </c>
      <c r="F380">
        <v>5</v>
      </c>
      <c r="G380">
        <v>13</v>
      </c>
      <c r="H380" s="7">
        <f>DATE(raw_data[[#This Row],[released_year]],raw_data[[#This Row],[released_month]],raw_data[[#This Row],[released_day]])</f>
        <v>44694</v>
      </c>
      <c r="I380">
        <v>2265</v>
      </c>
      <c r="J380">
        <v>0</v>
      </c>
      <c r="K380">
        <v>231657891</v>
      </c>
      <c r="L380">
        <v>93</v>
      </c>
      <c r="M380">
        <v>12</v>
      </c>
      <c r="N380">
        <v>173</v>
      </c>
      <c r="O380">
        <v>11</v>
      </c>
      <c r="P380">
        <v>3</v>
      </c>
      <c r="Q380">
        <v>121</v>
      </c>
      <c r="R380" t="s">
        <v>73</v>
      </c>
      <c r="S380" t="s">
        <v>27</v>
      </c>
      <c r="T380">
        <v>64</v>
      </c>
      <c r="U380">
        <v>80</v>
      </c>
      <c r="V380">
        <v>88</v>
      </c>
      <c r="W380">
        <v>0</v>
      </c>
      <c r="X380">
        <v>0</v>
      </c>
      <c r="Y380">
        <v>12</v>
      </c>
      <c r="Z380">
        <v>6</v>
      </c>
    </row>
    <row r="381" spans="1:26" x14ac:dyDescent="0.25">
      <c r="A381" t="s">
        <v>620</v>
      </c>
      <c r="B381" t="s">
        <v>621</v>
      </c>
      <c r="C381" t="str">
        <f>raw_data[[#This Row],[track_name]]&amp;" | " &amp; raw_data[[#This Row],[artist(s)_name]]</f>
        <v>Tormenta (feat. Bad Bunny) | Gorillaz, Bad Bunny</v>
      </c>
      <c r="D381">
        <v>2</v>
      </c>
      <c r="E381">
        <v>2023</v>
      </c>
      <c r="F381">
        <v>2</v>
      </c>
      <c r="G381">
        <v>24</v>
      </c>
      <c r="H381" s="7">
        <f>DATE(raw_data[[#This Row],[released_year]],raw_data[[#This Row],[released_month]],raw_data[[#This Row],[released_day]])</f>
        <v>44981</v>
      </c>
      <c r="I381">
        <v>1529</v>
      </c>
      <c r="J381">
        <v>0</v>
      </c>
      <c r="K381">
        <v>149778242</v>
      </c>
      <c r="L381">
        <v>32</v>
      </c>
      <c r="M381">
        <v>18</v>
      </c>
      <c r="N381">
        <v>39</v>
      </c>
      <c r="O381">
        <v>2</v>
      </c>
      <c r="P381">
        <v>0</v>
      </c>
      <c r="Q381">
        <v>95</v>
      </c>
      <c r="S381" t="s">
        <v>27</v>
      </c>
      <c r="T381">
        <v>64</v>
      </c>
      <c r="U381">
        <v>30</v>
      </c>
      <c r="V381">
        <v>77</v>
      </c>
      <c r="W381">
        <v>46</v>
      </c>
      <c r="X381">
        <v>0</v>
      </c>
      <c r="Y381">
        <v>38</v>
      </c>
      <c r="Z381">
        <v>6</v>
      </c>
    </row>
    <row r="382" spans="1:26" x14ac:dyDescent="0.25">
      <c r="A382" t="s">
        <v>702</v>
      </c>
      <c r="B382" t="s">
        <v>703</v>
      </c>
      <c r="C382" t="str">
        <f>raw_data[[#This Row],[track_name]]&amp;" | " &amp; raw_data[[#This Row],[artist(s)_name]]</f>
        <v>TRUSTFALL | P!nk</v>
      </c>
      <c r="D382">
        <v>1</v>
      </c>
      <c r="E382">
        <v>2023</v>
      </c>
      <c r="F382">
        <v>1</v>
      </c>
      <c r="G382">
        <v>27</v>
      </c>
      <c r="H382" s="7">
        <f>DATE(raw_data[[#This Row],[released_year]],raw_data[[#This Row],[released_month]],raw_data[[#This Row],[released_day]])</f>
        <v>44953</v>
      </c>
      <c r="I382">
        <v>2098</v>
      </c>
      <c r="J382">
        <v>16</v>
      </c>
      <c r="K382">
        <v>134255790</v>
      </c>
      <c r="L382">
        <v>88</v>
      </c>
      <c r="M382">
        <v>24</v>
      </c>
      <c r="N382">
        <v>101</v>
      </c>
      <c r="O382">
        <v>7</v>
      </c>
      <c r="P382">
        <v>451</v>
      </c>
      <c r="Q382">
        <v>122</v>
      </c>
      <c r="R382" t="s">
        <v>64</v>
      </c>
      <c r="S382" t="s">
        <v>27</v>
      </c>
      <c r="T382">
        <v>64</v>
      </c>
      <c r="U382">
        <v>25</v>
      </c>
      <c r="V382">
        <v>89</v>
      </c>
      <c r="W382">
        <v>0</v>
      </c>
      <c r="X382">
        <v>0</v>
      </c>
      <c r="Y382">
        <v>15</v>
      </c>
      <c r="Z382">
        <v>9</v>
      </c>
    </row>
    <row r="383" spans="1:26" x14ac:dyDescent="0.25">
      <c r="A383" t="s">
        <v>773</v>
      </c>
      <c r="B383" t="s">
        <v>38</v>
      </c>
      <c r="C383" t="str">
        <f>raw_data[[#This Row],[track_name]]&amp;" | " &amp; raw_data[[#This Row],[artist(s)_name]]</f>
        <v>Yonaguni | Bad Bunny</v>
      </c>
      <c r="D383">
        <v>1</v>
      </c>
      <c r="E383">
        <v>2021</v>
      </c>
      <c r="F383">
        <v>6</v>
      </c>
      <c r="G383">
        <v>4</v>
      </c>
      <c r="H383" s="7">
        <f>DATE(raw_data[[#This Row],[released_year]],raw_data[[#This Row],[released_month]],raw_data[[#This Row],[released_day]])</f>
        <v>44351</v>
      </c>
      <c r="I383">
        <v>9644</v>
      </c>
      <c r="J383">
        <v>28</v>
      </c>
      <c r="K383">
        <v>1260594497</v>
      </c>
      <c r="L383">
        <v>120</v>
      </c>
      <c r="M383">
        <v>86</v>
      </c>
      <c r="N383">
        <v>164</v>
      </c>
      <c r="O383">
        <v>4</v>
      </c>
      <c r="P383">
        <v>0</v>
      </c>
      <c r="Q383">
        <v>180</v>
      </c>
      <c r="R383" t="s">
        <v>30</v>
      </c>
      <c r="S383" t="s">
        <v>27</v>
      </c>
      <c r="T383">
        <v>64</v>
      </c>
      <c r="U383">
        <v>44</v>
      </c>
      <c r="V383">
        <v>65</v>
      </c>
      <c r="W383">
        <v>28</v>
      </c>
      <c r="X383">
        <v>0</v>
      </c>
      <c r="Y383">
        <v>14</v>
      </c>
      <c r="Z383">
        <v>12</v>
      </c>
    </row>
    <row r="384" spans="1:26" x14ac:dyDescent="0.25">
      <c r="A384" t="s">
        <v>1087</v>
      </c>
      <c r="B384" t="s">
        <v>1088</v>
      </c>
      <c r="C384" t="str">
        <f>raw_data[[#This Row],[track_name]]&amp;" | " &amp; raw_data[[#This Row],[artist(s)_name]]</f>
        <v>you broke me first | Tate McRae</v>
      </c>
      <c r="D384">
        <v>1</v>
      </c>
      <c r="E384">
        <v>2020</v>
      </c>
      <c r="F384">
        <v>4</v>
      </c>
      <c r="G384">
        <v>17</v>
      </c>
      <c r="H384" s="7">
        <f>DATE(raw_data[[#This Row],[released_year]],raw_data[[#This Row],[released_month]],raw_data[[#This Row],[released_day]])</f>
        <v>43938</v>
      </c>
      <c r="I384">
        <v>6638</v>
      </c>
      <c r="J384">
        <v>0</v>
      </c>
      <c r="K384">
        <v>1180094974</v>
      </c>
      <c r="L384">
        <v>167</v>
      </c>
      <c r="M384">
        <v>19</v>
      </c>
      <c r="N384">
        <v>318</v>
      </c>
      <c r="O384">
        <v>0</v>
      </c>
      <c r="P384">
        <v>1</v>
      </c>
      <c r="Q384">
        <v>124</v>
      </c>
      <c r="R384" t="s">
        <v>100</v>
      </c>
      <c r="S384" t="s">
        <v>27</v>
      </c>
      <c r="T384">
        <v>64</v>
      </c>
      <c r="U384">
        <v>8</v>
      </c>
      <c r="V384">
        <v>37</v>
      </c>
      <c r="W384">
        <v>79</v>
      </c>
      <c r="X384">
        <v>0</v>
      </c>
      <c r="Y384">
        <v>9</v>
      </c>
      <c r="Z384">
        <v>5</v>
      </c>
    </row>
    <row r="385" spans="1:26" x14ac:dyDescent="0.25">
      <c r="A385" t="s">
        <v>801</v>
      </c>
      <c r="B385" t="s">
        <v>802</v>
      </c>
      <c r="C385" t="str">
        <f>raw_data[[#This Row],[track_name]]&amp;" | " &amp; raw_data[[#This Row],[artist(s)_name]]</f>
        <v>Agudo Mï¿½ï¿½gi | Styrx, utku INC, Thezth</v>
      </c>
      <c r="D385">
        <v>3</v>
      </c>
      <c r="E385">
        <v>1930</v>
      </c>
      <c r="F385">
        <v>1</v>
      </c>
      <c r="G385">
        <v>1</v>
      </c>
      <c r="H385" s="7">
        <f>DATE(raw_data[[#This Row],[released_year]],raw_data[[#This Row],[released_month]],raw_data[[#This Row],[released_day]])</f>
        <v>10959</v>
      </c>
      <c r="I385">
        <v>323</v>
      </c>
      <c r="J385">
        <v>0</v>
      </c>
      <c r="K385">
        <v>90598517</v>
      </c>
      <c r="L385">
        <v>4</v>
      </c>
      <c r="M385">
        <v>0</v>
      </c>
      <c r="N385">
        <v>14</v>
      </c>
      <c r="O385">
        <v>0</v>
      </c>
      <c r="P385">
        <v>0</v>
      </c>
      <c r="Q385">
        <v>130</v>
      </c>
      <c r="R385" t="s">
        <v>53</v>
      </c>
      <c r="S385" t="s">
        <v>39</v>
      </c>
      <c r="T385">
        <v>65</v>
      </c>
      <c r="U385">
        <v>49</v>
      </c>
      <c r="V385">
        <v>80</v>
      </c>
      <c r="W385">
        <v>22</v>
      </c>
      <c r="X385">
        <v>4</v>
      </c>
      <c r="Y385">
        <v>7</v>
      </c>
      <c r="Z385">
        <v>5</v>
      </c>
    </row>
    <row r="386" spans="1:26" x14ac:dyDescent="0.25">
      <c r="A386" t="s">
        <v>677</v>
      </c>
      <c r="B386" t="s">
        <v>678</v>
      </c>
      <c r="C386" t="str">
        <f>raw_data[[#This Row],[track_name]]&amp;" | " &amp; raw_data[[#This Row],[artist(s)_name]]</f>
        <v>Bombonzinho - Ao Vivo | Israel &amp; Rodolffo, Ana Castela</v>
      </c>
      <c r="D386">
        <v>2</v>
      </c>
      <c r="E386">
        <v>2022</v>
      </c>
      <c r="F386">
        <v>11</v>
      </c>
      <c r="G386">
        <v>3</v>
      </c>
      <c r="H386" s="7">
        <f>DATE(raw_data[[#This Row],[released_year]],raw_data[[#This Row],[released_month]],raw_data[[#This Row],[released_day]])</f>
        <v>44868</v>
      </c>
      <c r="I386">
        <v>1254</v>
      </c>
      <c r="J386">
        <v>6</v>
      </c>
      <c r="K386">
        <v>263453310</v>
      </c>
      <c r="L386">
        <v>26</v>
      </c>
      <c r="M386">
        <v>69</v>
      </c>
      <c r="N386">
        <v>73</v>
      </c>
      <c r="O386">
        <v>2</v>
      </c>
      <c r="P386">
        <v>6</v>
      </c>
      <c r="Q386">
        <v>158</v>
      </c>
      <c r="R386" t="s">
        <v>30</v>
      </c>
      <c r="S386" t="s">
        <v>27</v>
      </c>
      <c r="T386">
        <v>65</v>
      </c>
      <c r="U386">
        <v>72</v>
      </c>
      <c r="V386">
        <v>95</v>
      </c>
      <c r="W386">
        <v>31</v>
      </c>
      <c r="X386">
        <v>0</v>
      </c>
      <c r="Y386">
        <v>92</v>
      </c>
      <c r="Z386">
        <v>5</v>
      </c>
    </row>
    <row r="387" spans="1:26" x14ac:dyDescent="0.25">
      <c r="A387" t="s">
        <v>717</v>
      </c>
      <c r="B387" t="s">
        <v>718</v>
      </c>
      <c r="C387" t="str">
        <f>raw_data[[#This Row],[track_name]]&amp;" | " &amp; raw_data[[#This Row],[artist(s)_name]]</f>
        <v>Boy With Luv (feat. Halsey) | Halsey, BTS</v>
      </c>
      <c r="D387">
        <v>2</v>
      </c>
      <c r="E387">
        <v>2019</v>
      </c>
      <c r="F387">
        <v>4</v>
      </c>
      <c r="G387">
        <v>12</v>
      </c>
      <c r="H387" s="7">
        <f>DATE(raw_data[[#This Row],[released_year]],raw_data[[#This Row],[released_month]],raw_data[[#This Row],[released_day]])</f>
        <v>43567</v>
      </c>
      <c r="I387">
        <v>4260</v>
      </c>
      <c r="J387">
        <v>0</v>
      </c>
      <c r="K387">
        <v>1065580332</v>
      </c>
      <c r="L387">
        <v>113</v>
      </c>
      <c r="M387">
        <v>92</v>
      </c>
      <c r="N387">
        <v>259</v>
      </c>
      <c r="O387">
        <v>0</v>
      </c>
      <c r="P387">
        <v>1</v>
      </c>
      <c r="Q387">
        <v>120</v>
      </c>
      <c r="R387" t="s">
        <v>26</v>
      </c>
      <c r="S387" t="s">
        <v>39</v>
      </c>
      <c r="T387">
        <v>65</v>
      </c>
      <c r="U387">
        <v>80</v>
      </c>
      <c r="V387">
        <v>86</v>
      </c>
      <c r="W387">
        <v>9</v>
      </c>
      <c r="X387">
        <v>0</v>
      </c>
      <c r="Y387">
        <v>19</v>
      </c>
      <c r="Z387">
        <v>10</v>
      </c>
    </row>
    <row r="388" spans="1:26" x14ac:dyDescent="0.25">
      <c r="A388" t="s">
        <v>1571</v>
      </c>
      <c r="B388" t="s">
        <v>1572</v>
      </c>
      <c r="C388" t="str">
        <f>raw_data[[#This Row],[track_name]]&amp;" | " &amp; raw_data[[#This Row],[artist(s)_name]]</f>
        <v>Bye Bye | Marshmello, Juice WRLD</v>
      </c>
      <c r="D388">
        <v>2</v>
      </c>
      <c r="E388">
        <v>2022</v>
      </c>
      <c r="F388">
        <v>10</v>
      </c>
      <c r="G388">
        <v>14</v>
      </c>
      <c r="H388" s="7">
        <f>DATE(raw_data[[#This Row],[released_year]],raw_data[[#This Row],[released_month]],raw_data[[#This Row],[released_day]])</f>
        <v>44848</v>
      </c>
      <c r="I388">
        <v>766</v>
      </c>
      <c r="J388">
        <v>0</v>
      </c>
      <c r="K388">
        <v>84697729</v>
      </c>
      <c r="L388">
        <v>16</v>
      </c>
      <c r="M388">
        <v>0</v>
      </c>
      <c r="N388">
        <v>9</v>
      </c>
      <c r="O388">
        <v>0</v>
      </c>
      <c r="P388">
        <v>0</v>
      </c>
      <c r="Q388">
        <v>83</v>
      </c>
      <c r="R388" t="s">
        <v>215</v>
      </c>
      <c r="S388" t="s">
        <v>39</v>
      </c>
      <c r="T388">
        <v>65</v>
      </c>
      <c r="U388">
        <v>24</v>
      </c>
      <c r="V388">
        <v>53</v>
      </c>
      <c r="W388">
        <v>6</v>
      </c>
      <c r="X388">
        <v>0</v>
      </c>
      <c r="Y388">
        <v>51</v>
      </c>
      <c r="Z388">
        <v>4</v>
      </c>
    </row>
    <row r="389" spans="1:26" x14ac:dyDescent="0.25">
      <c r="A389" t="s">
        <v>1452</v>
      </c>
      <c r="B389" t="s">
        <v>61</v>
      </c>
      <c r="C389" t="str">
        <f>raw_data[[#This Row],[track_name]]&amp;" | " &amp; raw_data[[#This Row],[artist(s)_name]]</f>
        <v>Grapejuice | Harry Styles</v>
      </c>
      <c r="D389">
        <v>1</v>
      </c>
      <c r="E389">
        <v>2022</v>
      </c>
      <c r="F389">
        <v>5</v>
      </c>
      <c r="G389">
        <v>20</v>
      </c>
      <c r="H389" s="7">
        <f>DATE(raw_data[[#This Row],[released_year]],raw_data[[#This Row],[released_month]],raw_data[[#This Row],[released_day]])</f>
        <v>44701</v>
      </c>
      <c r="I389">
        <v>1986</v>
      </c>
      <c r="J389">
        <v>0</v>
      </c>
      <c r="K389">
        <v>199587884</v>
      </c>
      <c r="L389">
        <v>7</v>
      </c>
      <c r="M389">
        <v>1</v>
      </c>
      <c r="N389">
        <v>15</v>
      </c>
      <c r="O389">
        <v>0</v>
      </c>
      <c r="P389">
        <v>0</v>
      </c>
      <c r="Q389">
        <v>183</v>
      </c>
      <c r="R389" t="s">
        <v>33</v>
      </c>
      <c r="S389" t="s">
        <v>27</v>
      </c>
      <c r="T389">
        <v>65</v>
      </c>
      <c r="U389">
        <v>88</v>
      </c>
      <c r="V389">
        <v>72</v>
      </c>
      <c r="W389">
        <v>36</v>
      </c>
      <c r="X389">
        <v>14</v>
      </c>
      <c r="Y389">
        <v>20</v>
      </c>
      <c r="Z389">
        <v>3</v>
      </c>
    </row>
    <row r="390" spans="1:26" x14ac:dyDescent="0.25">
      <c r="A390" t="s">
        <v>826</v>
      </c>
      <c r="B390" t="s">
        <v>814</v>
      </c>
      <c r="C390" t="str">
        <f>raw_data[[#This Row],[track_name]]&amp;" | " &amp; raw_data[[#This Row],[artist(s)_name]]</f>
        <v>Holly Jolly Christmas | Michael Bublï¿</v>
      </c>
      <c r="D390">
        <v>1</v>
      </c>
      <c r="E390">
        <v>2011</v>
      </c>
      <c r="F390">
        <v>10</v>
      </c>
      <c r="G390">
        <v>14</v>
      </c>
      <c r="H390" s="7">
        <f>DATE(raw_data[[#This Row],[released_year]],raw_data[[#This Row],[released_month]],raw_data[[#This Row],[released_day]])</f>
        <v>40830</v>
      </c>
      <c r="I390">
        <v>7655</v>
      </c>
      <c r="J390">
        <v>0</v>
      </c>
      <c r="K390">
        <v>476244795</v>
      </c>
      <c r="L390">
        <v>5</v>
      </c>
      <c r="M390">
        <v>0</v>
      </c>
      <c r="N390">
        <v>291</v>
      </c>
      <c r="O390">
        <v>0</v>
      </c>
      <c r="P390">
        <v>0</v>
      </c>
      <c r="Q390">
        <v>151</v>
      </c>
      <c r="R390" t="s">
        <v>73</v>
      </c>
      <c r="S390" t="s">
        <v>27</v>
      </c>
      <c r="T390">
        <v>65</v>
      </c>
      <c r="U390">
        <v>70</v>
      </c>
      <c r="V390">
        <v>47</v>
      </c>
      <c r="W390">
        <v>87</v>
      </c>
      <c r="X390">
        <v>0</v>
      </c>
      <c r="Y390">
        <v>9</v>
      </c>
      <c r="Z390">
        <v>4</v>
      </c>
    </row>
    <row r="391" spans="1:26" x14ac:dyDescent="0.25">
      <c r="A391" t="s">
        <v>966</v>
      </c>
      <c r="B391" t="s">
        <v>967</v>
      </c>
      <c r="C391" t="str">
        <f>raw_data[[#This Row],[track_name]]&amp;" | " &amp; raw_data[[#This Row],[artist(s)_name]]</f>
        <v>I AM WOMAN | Emmy Meli</v>
      </c>
      <c r="D391">
        <v>1</v>
      </c>
      <c r="E391">
        <v>2021</v>
      </c>
      <c r="F391">
        <v>11</v>
      </c>
      <c r="G391">
        <v>18</v>
      </c>
      <c r="H391" s="7">
        <f>DATE(raw_data[[#This Row],[released_year]],raw_data[[#This Row],[released_month]],raw_data[[#This Row],[released_day]])</f>
        <v>44518</v>
      </c>
      <c r="I391">
        <v>2795</v>
      </c>
      <c r="J391">
        <v>0</v>
      </c>
      <c r="K391">
        <v>225259194</v>
      </c>
      <c r="L391">
        <v>45</v>
      </c>
      <c r="M391">
        <v>0</v>
      </c>
      <c r="N391">
        <v>107</v>
      </c>
      <c r="O391">
        <v>0</v>
      </c>
      <c r="P391">
        <v>0</v>
      </c>
      <c r="Q391">
        <v>170</v>
      </c>
      <c r="R391" t="s">
        <v>131</v>
      </c>
      <c r="S391" t="s">
        <v>27</v>
      </c>
      <c r="T391">
        <v>65</v>
      </c>
      <c r="U391">
        <v>46</v>
      </c>
      <c r="V391">
        <v>47</v>
      </c>
      <c r="W391">
        <v>12</v>
      </c>
      <c r="X391">
        <v>0</v>
      </c>
      <c r="Y391">
        <v>13</v>
      </c>
      <c r="Z391">
        <v>16</v>
      </c>
    </row>
    <row r="392" spans="1:26" x14ac:dyDescent="0.25">
      <c r="A392" t="s">
        <v>1555</v>
      </c>
      <c r="B392" t="s">
        <v>1556</v>
      </c>
      <c r="C392" t="str">
        <f>raw_data[[#This Row],[track_name]]&amp;" | " &amp; raw_data[[#This Row],[artist(s)_name]]</f>
        <v>KU LO SA - A COLORS SHOW | Oxlade</v>
      </c>
      <c r="D392">
        <v>1</v>
      </c>
      <c r="E392">
        <v>2022</v>
      </c>
      <c r="F392">
        <v>6</v>
      </c>
      <c r="G392">
        <v>10</v>
      </c>
      <c r="H392" s="7">
        <f>DATE(raw_data[[#This Row],[released_year]],raw_data[[#This Row],[released_month]],raw_data[[#This Row],[released_day]])</f>
        <v>44722</v>
      </c>
      <c r="I392">
        <v>2019</v>
      </c>
      <c r="J392">
        <v>8</v>
      </c>
      <c r="K392">
        <v>222410722</v>
      </c>
      <c r="L392">
        <v>117</v>
      </c>
      <c r="M392">
        <v>72</v>
      </c>
      <c r="N392">
        <v>107</v>
      </c>
      <c r="O392">
        <v>1</v>
      </c>
      <c r="P392">
        <v>7</v>
      </c>
      <c r="Q392">
        <v>93</v>
      </c>
      <c r="R392" t="s">
        <v>131</v>
      </c>
      <c r="S392" t="s">
        <v>39</v>
      </c>
      <c r="T392">
        <v>65</v>
      </c>
      <c r="U392">
        <v>79</v>
      </c>
      <c r="V392">
        <v>66</v>
      </c>
      <c r="W392">
        <v>31</v>
      </c>
      <c r="X392">
        <v>0</v>
      </c>
      <c r="Y392">
        <v>22</v>
      </c>
      <c r="Z392">
        <v>7</v>
      </c>
    </row>
    <row r="393" spans="1:26" x14ac:dyDescent="0.25">
      <c r="A393" t="s">
        <v>74</v>
      </c>
      <c r="B393" t="s">
        <v>75</v>
      </c>
      <c r="C393" t="str">
        <f>raw_data[[#This Row],[track_name]]&amp;" | " &amp; raw_data[[#This Row],[artist(s)_name]]</f>
        <v>LADY GAGA | Gabito Ballesteros, Junior H, Peso Pluma</v>
      </c>
      <c r="D393">
        <v>3</v>
      </c>
      <c r="E393">
        <v>2023</v>
      </c>
      <c r="F393">
        <v>6</v>
      </c>
      <c r="G393">
        <v>22</v>
      </c>
      <c r="H393" s="7">
        <f>DATE(raw_data[[#This Row],[released_year]],raw_data[[#This Row],[released_month]],raw_data[[#This Row],[released_day]])</f>
        <v>45099</v>
      </c>
      <c r="I393">
        <v>332</v>
      </c>
      <c r="J393">
        <v>26</v>
      </c>
      <c r="K393">
        <v>86444842</v>
      </c>
      <c r="L393">
        <v>11</v>
      </c>
      <c r="M393">
        <v>163</v>
      </c>
      <c r="N393">
        <v>10</v>
      </c>
      <c r="O393">
        <v>4</v>
      </c>
      <c r="P393">
        <v>0</v>
      </c>
      <c r="Q393">
        <v>140</v>
      </c>
      <c r="R393" t="s">
        <v>33</v>
      </c>
      <c r="S393" t="s">
        <v>39</v>
      </c>
      <c r="T393">
        <v>65</v>
      </c>
      <c r="U393">
        <v>87</v>
      </c>
      <c r="V393">
        <v>74</v>
      </c>
      <c r="W393">
        <v>22</v>
      </c>
      <c r="X393">
        <v>0</v>
      </c>
      <c r="Y393">
        <v>42</v>
      </c>
      <c r="Z393">
        <v>4</v>
      </c>
    </row>
    <row r="394" spans="1:26" x14ac:dyDescent="0.25">
      <c r="A394" t="s">
        <v>342</v>
      </c>
      <c r="B394" t="s">
        <v>343</v>
      </c>
      <c r="C394" t="str">
        <f>raw_data[[#This Row],[track_name]]&amp;" | " &amp; raw_data[[#This Row],[artist(s)_name]]</f>
        <v>Let Me Down Slowly | Alec Benjamin</v>
      </c>
      <c r="D394">
        <v>1</v>
      </c>
      <c r="E394">
        <v>2018</v>
      </c>
      <c r="F394">
        <v>5</v>
      </c>
      <c r="G394">
        <v>25</v>
      </c>
      <c r="H394" s="7">
        <f>DATE(raw_data[[#This Row],[released_year]],raw_data[[#This Row],[released_month]],raw_data[[#This Row],[released_day]])</f>
        <v>43245</v>
      </c>
      <c r="I394">
        <v>5897</v>
      </c>
      <c r="J394">
        <v>19</v>
      </c>
      <c r="K394">
        <v>1374581173</v>
      </c>
      <c r="L394">
        <v>0</v>
      </c>
      <c r="M394">
        <v>0</v>
      </c>
      <c r="N394">
        <v>885</v>
      </c>
      <c r="O394">
        <v>0</v>
      </c>
      <c r="P394">
        <v>0</v>
      </c>
      <c r="Q394">
        <v>150</v>
      </c>
      <c r="R394" t="s">
        <v>30</v>
      </c>
      <c r="S394" t="s">
        <v>39</v>
      </c>
      <c r="T394">
        <v>65</v>
      </c>
      <c r="U394">
        <v>51</v>
      </c>
      <c r="V394">
        <v>55</v>
      </c>
      <c r="W394">
        <v>73</v>
      </c>
      <c r="X394">
        <v>0</v>
      </c>
      <c r="Y394">
        <v>14</v>
      </c>
      <c r="Z394">
        <v>3</v>
      </c>
    </row>
    <row r="395" spans="1:26" x14ac:dyDescent="0.25">
      <c r="A395" t="s">
        <v>245</v>
      </c>
      <c r="B395" t="s">
        <v>35</v>
      </c>
      <c r="C395" t="str">
        <f>raw_data[[#This Row],[track_name]]&amp;" | " &amp; raw_data[[#This Row],[artist(s)_name]]</f>
        <v>Mine (Taylor's Version) | Taylor Swift</v>
      </c>
      <c r="D395">
        <v>1</v>
      </c>
      <c r="E395">
        <v>2023</v>
      </c>
      <c r="F395">
        <v>7</v>
      </c>
      <c r="G395">
        <v>7</v>
      </c>
      <c r="H395" s="7">
        <f>DATE(raw_data[[#This Row],[released_year]],raw_data[[#This Row],[released_month]],raw_data[[#This Row],[released_day]])</f>
        <v>45114</v>
      </c>
      <c r="I395">
        <v>99</v>
      </c>
      <c r="J395">
        <v>15</v>
      </c>
      <c r="K395">
        <v>36912123</v>
      </c>
      <c r="L395">
        <v>21</v>
      </c>
      <c r="M395">
        <v>52</v>
      </c>
      <c r="N395">
        <v>6</v>
      </c>
      <c r="O395">
        <v>1</v>
      </c>
      <c r="P395">
        <v>0</v>
      </c>
      <c r="Q395">
        <v>121</v>
      </c>
      <c r="R395" t="s">
        <v>73</v>
      </c>
      <c r="S395" t="s">
        <v>27</v>
      </c>
      <c r="T395">
        <v>65</v>
      </c>
      <c r="U395">
        <v>49</v>
      </c>
      <c r="V395">
        <v>78</v>
      </c>
      <c r="W395">
        <v>0</v>
      </c>
      <c r="X395">
        <v>0</v>
      </c>
      <c r="Y395">
        <v>17</v>
      </c>
      <c r="Z395">
        <v>4</v>
      </c>
    </row>
    <row r="396" spans="1:26" x14ac:dyDescent="0.25">
      <c r="A396" t="s">
        <v>1250</v>
      </c>
      <c r="B396" t="s">
        <v>1251</v>
      </c>
      <c r="C396" t="str">
        <f>raw_data[[#This Row],[track_name]]&amp;" | " &amp; raw_data[[#This Row],[artist(s)_name]]</f>
        <v>Nail Tech | Jack Harlow</v>
      </c>
      <c r="D396">
        <v>1</v>
      </c>
      <c r="E396">
        <v>2022</v>
      </c>
      <c r="F396">
        <v>2</v>
      </c>
      <c r="G396">
        <v>18</v>
      </c>
      <c r="H396" s="7">
        <f>DATE(raw_data[[#This Row],[released_year]],raw_data[[#This Row],[released_month]],raw_data[[#This Row],[released_day]])</f>
        <v>44610</v>
      </c>
      <c r="I396">
        <v>2939</v>
      </c>
      <c r="J396">
        <v>0</v>
      </c>
      <c r="K396">
        <v>193443895</v>
      </c>
      <c r="L396">
        <v>42</v>
      </c>
      <c r="M396">
        <v>0</v>
      </c>
      <c r="N396">
        <v>24</v>
      </c>
      <c r="O396">
        <v>0</v>
      </c>
      <c r="P396">
        <v>0</v>
      </c>
      <c r="Q396">
        <v>150</v>
      </c>
      <c r="R396" t="s">
        <v>100</v>
      </c>
      <c r="S396" t="s">
        <v>39</v>
      </c>
      <c r="T396">
        <v>65</v>
      </c>
      <c r="U396">
        <v>11</v>
      </c>
      <c r="V396">
        <v>58</v>
      </c>
      <c r="W396">
        <v>0</v>
      </c>
      <c r="X396">
        <v>0</v>
      </c>
      <c r="Y396">
        <v>12</v>
      </c>
      <c r="Z396">
        <v>9</v>
      </c>
    </row>
    <row r="397" spans="1:26" x14ac:dyDescent="0.25">
      <c r="A397" t="s">
        <v>299</v>
      </c>
      <c r="B397" t="s">
        <v>300</v>
      </c>
      <c r="C397" t="str">
        <f>raw_data[[#This Row],[track_name]]&amp;" | " &amp; raw_data[[#This Row],[artist(s)_name]]</f>
        <v>Ojitos Lindos | Bomba Estï¿½ï¿½reo, Bad B</v>
      </c>
      <c r="D397">
        <v>2</v>
      </c>
      <c r="E397">
        <v>2022</v>
      </c>
      <c r="F397">
        <v>5</v>
      </c>
      <c r="G397">
        <v>6</v>
      </c>
      <c r="H397" s="7">
        <f>DATE(raw_data[[#This Row],[released_year]],raw_data[[#This Row],[released_month]],raw_data[[#This Row],[released_day]])</f>
        <v>44687</v>
      </c>
      <c r="I397">
        <v>6135</v>
      </c>
      <c r="J397">
        <v>38</v>
      </c>
      <c r="K397">
        <v>1133865788</v>
      </c>
      <c r="L397">
        <v>71</v>
      </c>
      <c r="M397">
        <v>113</v>
      </c>
      <c r="N397">
        <v>99</v>
      </c>
      <c r="O397">
        <v>13</v>
      </c>
      <c r="P397">
        <v>28</v>
      </c>
      <c r="Q397">
        <v>80</v>
      </c>
      <c r="R397" t="s">
        <v>215</v>
      </c>
      <c r="S397" t="s">
        <v>39</v>
      </c>
      <c r="T397">
        <v>65</v>
      </c>
      <c r="U397">
        <v>27</v>
      </c>
      <c r="V397">
        <v>69</v>
      </c>
      <c r="W397">
        <v>8</v>
      </c>
      <c r="X397">
        <v>0</v>
      </c>
      <c r="Y397">
        <v>53</v>
      </c>
      <c r="Z397">
        <v>4</v>
      </c>
    </row>
    <row r="398" spans="1:26" x14ac:dyDescent="0.25">
      <c r="A398" t="s">
        <v>908</v>
      </c>
      <c r="B398" t="s">
        <v>124</v>
      </c>
      <c r="C398" t="str">
        <f>raw_data[[#This Row],[track_name]]&amp;" | " &amp; raw_data[[#This Row],[artist(s)_name]]</f>
        <v>Out of Time | The Weeknd</v>
      </c>
      <c r="D398">
        <v>1</v>
      </c>
      <c r="E398">
        <v>2022</v>
      </c>
      <c r="F398">
        <v>1</v>
      </c>
      <c r="G398">
        <v>7</v>
      </c>
      <c r="H398" s="7">
        <f>DATE(raw_data[[#This Row],[released_year]],raw_data[[#This Row],[released_month]],raw_data[[#This Row],[released_day]])</f>
        <v>44568</v>
      </c>
      <c r="I398">
        <v>3711</v>
      </c>
      <c r="J398">
        <v>0</v>
      </c>
      <c r="K398">
        <v>339659802</v>
      </c>
      <c r="L398">
        <v>49</v>
      </c>
      <c r="M398">
        <v>88</v>
      </c>
      <c r="N398">
        <v>62</v>
      </c>
      <c r="O398">
        <v>0</v>
      </c>
      <c r="Q398">
        <v>93</v>
      </c>
      <c r="S398" t="s">
        <v>39</v>
      </c>
      <c r="T398">
        <v>65</v>
      </c>
      <c r="U398">
        <v>82</v>
      </c>
      <c r="V398">
        <v>74</v>
      </c>
      <c r="W398">
        <v>27</v>
      </c>
      <c r="X398">
        <v>0</v>
      </c>
      <c r="Y398">
        <v>32</v>
      </c>
      <c r="Z398">
        <v>5</v>
      </c>
    </row>
    <row r="399" spans="1:26" x14ac:dyDescent="0.25">
      <c r="A399" t="s">
        <v>1557</v>
      </c>
      <c r="B399" t="s">
        <v>267</v>
      </c>
      <c r="C399" t="str">
        <f>raw_data[[#This Row],[track_name]]&amp;" | " &amp; raw_data[[#This Row],[artist(s)_name]]</f>
        <v>Prohibidox | Feid</v>
      </c>
      <c r="D399">
        <v>1</v>
      </c>
      <c r="E399">
        <v>2022</v>
      </c>
      <c r="F399">
        <v>9</v>
      </c>
      <c r="G399">
        <v>13</v>
      </c>
      <c r="H399" s="7">
        <f>DATE(raw_data[[#This Row],[released_year]],raw_data[[#This Row],[released_month]],raw_data[[#This Row],[released_day]])</f>
        <v>44817</v>
      </c>
      <c r="I399">
        <v>1473</v>
      </c>
      <c r="J399">
        <v>12</v>
      </c>
      <c r="K399">
        <v>185392587</v>
      </c>
      <c r="L399">
        <v>25</v>
      </c>
      <c r="M399">
        <v>36</v>
      </c>
      <c r="N399">
        <v>25</v>
      </c>
      <c r="O399">
        <v>1</v>
      </c>
      <c r="P399">
        <v>0</v>
      </c>
      <c r="Q399">
        <v>180</v>
      </c>
      <c r="R399" t="s">
        <v>30</v>
      </c>
      <c r="S399" t="s">
        <v>39</v>
      </c>
      <c r="T399">
        <v>65</v>
      </c>
      <c r="U399">
        <v>52</v>
      </c>
      <c r="V399">
        <v>80</v>
      </c>
      <c r="W399">
        <v>5</v>
      </c>
      <c r="X399">
        <v>0</v>
      </c>
      <c r="Y399">
        <v>6</v>
      </c>
      <c r="Z399">
        <v>25</v>
      </c>
    </row>
    <row r="400" spans="1:26" x14ac:dyDescent="0.25">
      <c r="A400" t="s">
        <v>567</v>
      </c>
      <c r="B400" t="s">
        <v>267</v>
      </c>
      <c r="C400" t="str">
        <f>raw_data[[#This Row],[track_name]]&amp;" | " &amp; raw_data[[#This Row],[artist(s)_name]]</f>
        <v>REMIX EXCLUSIVO | Feid</v>
      </c>
      <c r="D400">
        <v>1</v>
      </c>
      <c r="E400">
        <v>2023</v>
      </c>
      <c r="F400">
        <v>3</v>
      </c>
      <c r="G400">
        <v>17</v>
      </c>
      <c r="H400" s="7">
        <f>DATE(raw_data[[#This Row],[released_year]],raw_data[[#This Row],[released_month]],raw_data[[#This Row],[released_day]])</f>
        <v>45002</v>
      </c>
      <c r="I400">
        <v>1235</v>
      </c>
      <c r="J400">
        <v>9</v>
      </c>
      <c r="K400">
        <v>117206995</v>
      </c>
      <c r="L400">
        <v>20</v>
      </c>
      <c r="M400">
        <v>8</v>
      </c>
      <c r="N400">
        <v>15</v>
      </c>
      <c r="O400">
        <v>0</v>
      </c>
      <c r="P400">
        <v>6</v>
      </c>
      <c r="Q400">
        <v>87</v>
      </c>
      <c r="R400" t="s">
        <v>33</v>
      </c>
      <c r="S400" t="s">
        <v>39</v>
      </c>
      <c r="T400">
        <v>65</v>
      </c>
      <c r="U400">
        <v>71</v>
      </c>
      <c r="V400">
        <v>56</v>
      </c>
      <c r="W400">
        <v>4</v>
      </c>
      <c r="X400">
        <v>0</v>
      </c>
      <c r="Y400">
        <v>15</v>
      </c>
      <c r="Z400">
        <v>20</v>
      </c>
    </row>
    <row r="401" spans="1:26" x14ac:dyDescent="0.25">
      <c r="A401" t="s">
        <v>583</v>
      </c>
      <c r="B401" t="s">
        <v>128</v>
      </c>
      <c r="C401" t="str">
        <f>raw_data[[#This Row],[track_name]]&amp;" | " &amp; raw_data[[#This Row],[artist(s)_name]]</f>
        <v>Save Your Tears (with Ariana Grande) (Remix) | Ariana Grande, The Weeknd</v>
      </c>
      <c r="D401">
        <v>2</v>
      </c>
      <c r="E401">
        <v>2020</v>
      </c>
      <c r="F401">
        <v>3</v>
      </c>
      <c r="G401">
        <v>20</v>
      </c>
      <c r="H401" s="7">
        <f>DATE(raw_data[[#This Row],[released_year]],raw_data[[#This Row],[released_month]],raw_data[[#This Row],[released_day]])</f>
        <v>43910</v>
      </c>
      <c r="I401">
        <v>9161</v>
      </c>
      <c r="J401">
        <v>5</v>
      </c>
      <c r="K401">
        <v>1221813483</v>
      </c>
      <c r="L401">
        <v>240</v>
      </c>
      <c r="M401">
        <v>98</v>
      </c>
      <c r="N401">
        <v>468</v>
      </c>
      <c r="O401">
        <v>3</v>
      </c>
      <c r="P401">
        <v>10</v>
      </c>
      <c r="Q401">
        <v>118</v>
      </c>
      <c r="S401" t="s">
        <v>27</v>
      </c>
      <c r="T401">
        <v>65</v>
      </c>
      <c r="U401">
        <v>63</v>
      </c>
      <c r="V401">
        <v>79</v>
      </c>
      <c r="W401">
        <v>3</v>
      </c>
      <c r="X401">
        <v>0</v>
      </c>
      <c r="Y401">
        <v>10</v>
      </c>
      <c r="Z401">
        <v>3</v>
      </c>
    </row>
    <row r="402" spans="1:26" x14ac:dyDescent="0.25">
      <c r="A402" t="s">
        <v>830</v>
      </c>
      <c r="B402" t="s">
        <v>63</v>
      </c>
      <c r="C402" t="str">
        <f>raw_data[[#This Row],[track_name]]&amp;" | " &amp; raw_data[[#This Row],[artist(s)_name]]</f>
        <v>Seek &amp; Destroy | SZA</v>
      </c>
      <c r="D402">
        <v>1</v>
      </c>
      <c r="E402">
        <v>2022</v>
      </c>
      <c r="F402">
        <v>12</v>
      </c>
      <c r="G402">
        <v>9</v>
      </c>
      <c r="H402" s="7">
        <f>DATE(raw_data[[#This Row],[released_year]],raw_data[[#This Row],[released_month]],raw_data[[#This Row],[released_day]])</f>
        <v>44904</v>
      </c>
      <c r="I402">
        <v>1007</v>
      </c>
      <c r="J402">
        <v>0</v>
      </c>
      <c r="K402">
        <v>98709329</v>
      </c>
      <c r="L402">
        <v>5</v>
      </c>
      <c r="M402">
        <v>31</v>
      </c>
      <c r="N402">
        <v>1</v>
      </c>
      <c r="O402">
        <v>0</v>
      </c>
      <c r="P402">
        <v>0</v>
      </c>
      <c r="Q402">
        <v>152</v>
      </c>
      <c r="R402" t="s">
        <v>30</v>
      </c>
      <c r="S402" t="s">
        <v>27</v>
      </c>
      <c r="T402">
        <v>65</v>
      </c>
      <c r="U402">
        <v>35</v>
      </c>
      <c r="V402">
        <v>65</v>
      </c>
      <c r="W402">
        <v>44</v>
      </c>
      <c r="X402">
        <v>18</v>
      </c>
      <c r="Y402">
        <v>21</v>
      </c>
      <c r="Z402">
        <v>7</v>
      </c>
    </row>
    <row r="403" spans="1:26" x14ac:dyDescent="0.25">
      <c r="A403" t="s">
        <v>351</v>
      </c>
      <c r="B403" t="s">
        <v>35</v>
      </c>
      <c r="C403" t="str">
        <f>raw_data[[#This Row],[track_name]]&amp;" | " &amp; raw_data[[#This Row],[artist(s)_name]]</f>
        <v>Shake It Off | Taylor Swift</v>
      </c>
      <c r="D403">
        <v>1</v>
      </c>
      <c r="E403">
        <v>2014</v>
      </c>
      <c r="F403">
        <v>1</v>
      </c>
      <c r="G403">
        <v>1</v>
      </c>
      <c r="H403" s="7">
        <f>DATE(raw_data[[#This Row],[released_year]],raw_data[[#This Row],[released_month]],raw_data[[#This Row],[released_day]])</f>
        <v>41640</v>
      </c>
      <c r="I403">
        <v>21335</v>
      </c>
      <c r="J403">
        <v>13</v>
      </c>
      <c r="K403">
        <v>1113838873</v>
      </c>
      <c r="L403">
        <v>328</v>
      </c>
      <c r="M403">
        <v>70</v>
      </c>
      <c r="N403" s="1">
        <v>1378</v>
      </c>
      <c r="O403">
        <v>9</v>
      </c>
      <c r="P403">
        <v>20</v>
      </c>
      <c r="Q403">
        <v>160</v>
      </c>
      <c r="R403" t="s">
        <v>73</v>
      </c>
      <c r="S403" t="s">
        <v>27</v>
      </c>
      <c r="T403">
        <v>65</v>
      </c>
      <c r="U403">
        <v>95</v>
      </c>
      <c r="V403">
        <v>80</v>
      </c>
      <c r="W403">
        <v>5</v>
      </c>
      <c r="X403">
        <v>0</v>
      </c>
      <c r="Y403">
        <v>41</v>
      </c>
      <c r="Z403">
        <v>16</v>
      </c>
    </row>
    <row r="404" spans="1:26" x14ac:dyDescent="0.25">
      <c r="A404" t="s">
        <v>795</v>
      </c>
      <c r="B404" t="s">
        <v>380</v>
      </c>
      <c r="C404" t="str">
        <f>raw_data[[#This Row],[track_name]]&amp;" | " &amp; raw_data[[#This Row],[artist(s)_name]]</f>
        <v>Shut up My Moms Calling - (Sped Up) | Hotel Ugly</v>
      </c>
      <c r="D404">
        <v>1</v>
      </c>
      <c r="E404">
        <v>2022</v>
      </c>
      <c r="F404">
        <v>9</v>
      </c>
      <c r="G404">
        <v>14</v>
      </c>
      <c r="H404" s="7">
        <f>DATE(raw_data[[#This Row],[released_year]],raw_data[[#This Row],[released_month]],raw_data[[#This Row],[released_day]])</f>
        <v>44818</v>
      </c>
      <c r="I404">
        <v>713</v>
      </c>
      <c r="J404">
        <v>7</v>
      </c>
      <c r="K404">
        <v>181831132</v>
      </c>
      <c r="L404">
        <v>2</v>
      </c>
      <c r="M404">
        <v>4</v>
      </c>
      <c r="N404">
        <v>6</v>
      </c>
      <c r="O404">
        <v>0</v>
      </c>
      <c r="P404">
        <v>0</v>
      </c>
      <c r="Q404">
        <v>85</v>
      </c>
      <c r="R404" t="s">
        <v>33</v>
      </c>
      <c r="S404" t="s">
        <v>39</v>
      </c>
      <c r="T404">
        <v>65</v>
      </c>
      <c r="U404">
        <v>36</v>
      </c>
      <c r="V404">
        <v>47</v>
      </c>
      <c r="W404">
        <v>31</v>
      </c>
      <c r="X404">
        <v>0</v>
      </c>
      <c r="Y404">
        <v>12</v>
      </c>
      <c r="Z404">
        <v>10</v>
      </c>
    </row>
    <row r="405" spans="1:26" x14ac:dyDescent="0.25">
      <c r="A405" t="s">
        <v>934</v>
      </c>
      <c r="B405" t="s">
        <v>935</v>
      </c>
      <c r="C405" t="str">
        <f>raw_data[[#This Row],[track_name]]&amp;" | " &amp; raw_data[[#This Row],[artist(s)_name]]</f>
        <v>Surface Pressure | Jessica Darrow</v>
      </c>
      <c r="D405">
        <v>1</v>
      </c>
      <c r="E405">
        <v>2021</v>
      </c>
      <c r="F405">
        <v>11</v>
      </c>
      <c r="G405">
        <v>19</v>
      </c>
      <c r="H405" s="7">
        <f>DATE(raw_data[[#This Row],[released_year]],raw_data[[#This Row],[released_month]],raw_data[[#This Row],[released_day]])</f>
        <v>44519</v>
      </c>
      <c r="I405">
        <v>1756</v>
      </c>
      <c r="J405">
        <v>0</v>
      </c>
      <c r="K405">
        <v>267758538</v>
      </c>
      <c r="L405">
        <v>38</v>
      </c>
      <c r="M405">
        <v>48</v>
      </c>
      <c r="N405">
        <v>20</v>
      </c>
      <c r="O405">
        <v>0</v>
      </c>
      <c r="P405">
        <v>0</v>
      </c>
      <c r="Q405">
        <v>180</v>
      </c>
      <c r="R405" t="s">
        <v>50</v>
      </c>
      <c r="S405" t="s">
        <v>27</v>
      </c>
      <c r="T405">
        <v>65</v>
      </c>
      <c r="U405">
        <v>37</v>
      </c>
      <c r="V405">
        <v>58</v>
      </c>
      <c r="W405">
        <v>2</v>
      </c>
      <c r="X405">
        <v>0</v>
      </c>
      <c r="Y405">
        <v>4</v>
      </c>
      <c r="Z405">
        <v>31</v>
      </c>
    </row>
    <row r="406" spans="1:26" x14ac:dyDescent="0.25">
      <c r="A406" t="s">
        <v>484</v>
      </c>
      <c r="B406" t="s">
        <v>485</v>
      </c>
      <c r="C406" t="str">
        <f>raw_data[[#This Row],[track_name]]&amp;" | " &amp; raw_data[[#This Row],[artist(s)_name]]</f>
        <v>The Color Violet | Tory Lanez</v>
      </c>
      <c r="D406">
        <v>1</v>
      </c>
      <c r="E406">
        <v>2021</v>
      </c>
      <c r="F406">
        <v>12</v>
      </c>
      <c r="G406">
        <v>10</v>
      </c>
      <c r="H406" s="7">
        <f>DATE(raw_data[[#This Row],[released_year]],raw_data[[#This Row],[released_month]],raw_data[[#This Row],[released_day]])</f>
        <v>44540</v>
      </c>
      <c r="I406">
        <v>2585</v>
      </c>
      <c r="J406">
        <v>32</v>
      </c>
      <c r="K406">
        <v>415932686</v>
      </c>
      <c r="L406">
        <v>3</v>
      </c>
      <c r="M406">
        <v>79</v>
      </c>
      <c r="N406">
        <v>21</v>
      </c>
      <c r="O406">
        <v>1</v>
      </c>
      <c r="P406">
        <v>54</v>
      </c>
      <c r="Q406">
        <v>105</v>
      </c>
      <c r="R406" t="s">
        <v>53</v>
      </c>
      <c r="S406" t="s">
        <v>39</v>
      </c>
      <c r="T406">
        <v>65</v>
      </c>
      <c r="U406">
        <v>46</v>
      </c>
      <c r="V406">
        <v>53</v>
      </c>
      <c r="W406">
        <v>16</v>
      </c>
      <c r="X406">
        <v>0</v>
      </c>
      <c r="Y406">
        <v>9</v>
      </c>
      <c r="Z406">
        <v>5</v>
      </c>
    </row>
    <row r="407" spans="1:26" x14ac:dyDescent="0.25">
      <c r="A407" t="s">
        <v>377</v>
      </c>
      <c r="B407" t="s">
        <v>38</v>
      </c>
      <c r="C407" t="str">
        <f>raw_data[[#This Row],[track_name]]&amp;" | " &amp; raw_data[[#This Row],[artist(s)_name]]</f>
        <v>Titi Me Preguntï¿ | Bad Bunny</v>
      </c>
      <c r="D407">
        <v>1</v>
      </c>
      <c r="E407">
        <v>2022</v>
      </c>
      <c r="F407">
        <v>5</v>
      </c>
      <c r="G407">
        <v>6</v>
      </c>
      <c r="H407" s="7">
        <f>DATE(raw_data[[#This Row],[released_year]],raw_data[[#This Row],[released_month]],raw_data[[#This Row],[released_day]])</f>
        <v>44687</v>
      </c>
      <c r="I407">
        <v>9037</v>
      </c>
      <c r="J407">
        <v>42</v>
      </c>
      <c r="K407">
        <v>1264310836</v>
      </c>
      <c r="L407">
        <v>124</v>
      </c>
      <c r="M407">
        <v>133</v>
      </c>
      <c r="N407">
        <v>139</v>
      </c>
      <c r="O407">
        <v>14</v>
      </c>
      <c r="P407">
        <v>166</v>
      </c>
      <c r="Q407">
        <v>107</v>
      </c>
      <c r="R407" t="s">
        <v>33</v>
      </c>
      <c r="S407" t="s">
        <v>39</v>
      </c>
      <c r="T407">
        <v>65</v>
      </c>
      <c r="U407">
        <v>19</v>
      </c>
      <c r="V407">
        <v>72</v>
      </c>
      <c r="W407">
        <v>10</v>
      </c>
      <c r="X407">
        <v>0</v>
      </c>
      <c r="Y407">
        <v>13</v>
      </c>
      <c r="Z407">
        <v>25</v>
      </c>
    </row>
    <row r="408" spans="1:26" x14ac:dyDescent="0.25">
      <c r="A408" t="s">
        <v>1358</v>
      </c>
      <c r="B408" t="s">
        <v>1359</v>
      </c>
      <c r="C408" t="str">
        <f>raw_data[[#This Row],[track_name]]&amp;" | " &amp; raw_data[[#This Row],[artist(s)_name]]</f>
        <v>We Cry Together | Kendrick Lamar, Taylour Paige</v>
      </c>
      <c r="D408">
        <v>2</v>
      </c>
      <c r="E408">
        <v>2022</v>
      </c>
      <c r="F408">
        <v>5</v>
      </c>
      <c r="G408">
        <v>13</v>
      </c>
      <c r="H408" s="7">
        <f>DATE(raw_data[[#This Row],[released_year]],raw_data[[#This Row],[released_month]],raw_data[[#This Row],[released_day]])</f>
        <v>44694</v>
      </c>
      <c r="I408">
        <v>1635</v>
      </c>
      <c r="J408">
        <v>0</v>
      </c>
      <c r="K408">
        <v>68895644</v>
      </c>
      <c r="L408">
        <v>4</v>
      </c>
      <c r="M408">
        <v>1</v>
      </c>
      <c r="N408">
        <v>6</v>
      </c>
      <c r="O408">
        <v>0</v>
      </c>
      <c r="P408">
        <v>0</v>
      </c>
      <c r="Q408">
        <v>108</v>
      </c>
      <c r="R408" t="s">
        <v>26</v>
      </c>
      <c r="S408" t="s">
        <v>27</v>
      </c>
      <c r="T408">
        <v>65</v>
      </c>
      <c r="U408">
        <v>52</v>
      </c>
      <c r="V408">
        <v>69</v>
      </c>
      <c r="W408">
        <v>31</v>
      </c>
      <c r="X408">
        <v>0</v>
      </c>
      <c r="Y408">
        <v>8</v>
      </c>
      <c r="Z408">
        <v>36</v>
      </c>
    </row>
    <row r="409" spans="1:26" x14ac:dyDescent="0.25">
      <c r="A409" t="s">
        <v>37</v>
      </c>
      <c r="B409" t="s">
        <v>38</v>
      </c>
      <c r="C409" t="str">
        <f>raw_data[[#This Row],[track_name]]&amp;" | " &amp; raw_data[[#This Row],[artist(s)_name]]</f>
        <v>WHERE SHE GOES | Bad Bunny</v>
      </c>
      <c r="D409">
        <v>1</v>
      </c>
      <c r="E409">
        <v>2023</v>
      </c>
      <c r="F409">
        <v>5</v>
      </c>
      <c r="G409">
        <v>18</v>
      </c>
      <c r="H409" s="7">
        <f>DATE(raw_data[[#This Row],[released_year]],raw_data[[#This Row],[released_month]],raw_data[[#This Row],[released_day]])</f>
        <v>45064</v>
      </c>
      <c r="I409">
        <v>3133</v>
      </c>
      <c r="J409">
        <v>50</v>
      </c>
      <c r="K409">
        <v>303236322</v>
      </c>
      <c r="L409">
        <v>84</v>
      </c>
      <c r="M409">
        <v>133</v>
      </c>
      <c r="N409">
        <v>87</v>
      </c>
      <c r="O409">
        <v>15</v>
      </c>
      <c r="P409">
        <v>425</v>
      </c>
      <c r="Q409">
        <v>144</v>
      </c>
      <c r="R409" t="s">
        <v>36</v>
      </c>
      <c r="S409" t="s">
        <v>39</v>
      </c>
      <c r="T409">
        <v>65</v>
      </c>
      <c r="U409">
        <v>23</v>
      </c>
      <c r="V409">
        <v>80</v>
      </c>
      <c r="W409">
        <v>14</v>
      </c>
      <c r="X409">
        <v>63</v>
      </c>
      <c r="Y409">
        <v>11</v>
      </c>
      <c r="Z409">
        <v>6</v>
      </c>
    </row>
    <row r="410" spans="1:26" x14ac:dyDescent="0.25">
      <c r="A410" t="s">
        <v>1205</v>
      </c>
      <c r="B410" t="s">
        <v>1206</v>
      </c>
      <c r="C410" t="str">
        <f>raw_data[[#This Row],[track_name]]&amp;" | " &amp; raw_data[[#This Row],[artist(s)_name]]</f>
        <v>Worst Day | Future</v>
      </c>
      <c r="D410">
        <v>1</v>
      </c>
      <c r="E410">
        <v>2022</v>
      </c>
      <c r="F410">
        <v>2</v>
      </c>
      <c r="G410">
        <v>11</v>
      </c>
      <c r="H410" s="7">
        <f>DATE(raw_data[[#This Row],[released_year]],raw_data[[#This Row],[released_month]],raw_data[[#This Row],[released_day]])</f>
        <v>44603</v>
      </c>
      <c r="I410">
        <v>910</v>
      </c>
      <c r="J410">
        <v>0</v>
      </c>
      <c r="K410">
        <v>50746620</v>
      </c>
      <c r="L410">
        <v>20</v>
      </c>
      <c r="M410">
        <v>3</v>
      </c>
      <c r="N410">
        <v>24</v>
      </c>
      <c r="O410">
        <v>0</v>
      </c>
      <c r="P410">
        <v>0</v>
      </c>
      <c r="Q410">
        <v>89</v>
      </c>
      <c r="R410" t="s">
        <v>30</v>
      </c>
      <c r="S410" t="s">
        <v>27</v>
      </c>
      <c r="T410">
        <v>65</v>
      </c>
      <c r="U410">
        <v>60</v>
      </c>
      <c r="V410">
        <v>60</v>
      </c>
      <c r="W410">
        <v>11</v>
      </c>
      <c r="X410">
        <v>0</v>
      </c>
      <c r="Y410">
        <v>10</v>
      </c>
      <c r="Z410">
        <v>40</v>
      </c>
    </row>
    <row r="411" spans="1:26" x14ac:dyDescent="0.25">
      <c r="A411" t="s">
        <v>685</v>
      </c>
      <c r="B411" t="s">
        <v>124</v>
      </c>
      <c r="C411" t="str">
        <f>raw_data[[#This Row],[track_name]]&amp;" | " &amp; raw_data[[#This Row],[artist(s)_name]]</f>
        <v>After Hours | The Weeknd</v>
      </c>
      <c r="D411">
        <v>1</v>
      </c>
      <c r="E411">
        <v>2020</v>
      </c>
      <c r="F411">
        <v>2</v>
      </c>
      <c r="G411">
        <v>19</v>
      </c>
      <c r="H411" s="7">
        <f>DATE(raw_data[[#This Row],[released_year]],raw_data[[#This Row],[released_month]],raw_data[[#This Row],[released_day]])</f>
        <v>43880</v>
      </c>
      <c r="I411">
        <v>8084</v>
      </c>
      <c r="J411">
        <v>6</v>
      </c>
      <c r="K411">
        <v>698086140</v>
      </c>
      <c r="L411">
        <v>45</v>
      </c>
      <c r="M411">
        <v>115</v>
      </c>
      <c r="N411">
        <v>218</v>
      </c>
      <c r="O411">
        <v>1</v>
      </c>
      <c r="P411">
        <v>221</v>
      </c>
      <c r="Q411">
        <v>109</v>
      </c>
      <c r="R411" t="s">
        <v>33</v>
      </c>
      <c r="S411" t="s">
        <v>39</v>
      </c>
      <c r="T411">
        <v>66</v>
      </c>
      <c r="U411">
        <v>16</v>
      </c>
      <c r="V411">
        <v>57</v>
      </c>
      <c r="W411">
        <v>10</v>
      </c>
      <c r="X411">
        <v>1</v>
      </c>
      <c r="Y411">
        <v>12</v>
      </c>
      <c r="Z411">
        <v>3</v>
      </c>
    </row>
    <row r="412" spans="1:26" x14ac:dyDescent="0.25">
      <c r="A412" t="s">
        <v>706</v>
      </c>
      <c r="B412" t="s">
        <v>707</v>
      </c>
      <c r="C412" t="str">
        <f>raw_data[[#This Row],[track_name]]&amp;" | " &amp; raw_data[[#This Row],[artist(s)_name]]</f>
        <v>Boy's a liar | PinkPantheress</v>
      </c>
      <c r="D412">
        <v>1</v>
      </c>
      <c r="E412">
        <v>2022</v>
      </c>
      <c r="F412">
        <v>11</v>
      </c>
      <c r="G412">
        <v>30</v>
      </c>
      <c r="H412" s="7">
        <f>DATE(raw_data[[#This Row],[released_year]],raw_data[[#This Row],[released_month]],raw_data[[#This Row],[released_day]])</f>
        <v>44895</v>
      </c>
      <c r="I412">
        <v>1225</v>
      </c>
      <c r="J412">
        <v>0</v>
      </c>
      <c r="K412">
        <v>156338624</v>
      </c>
      <c r="L412">
        <v>27</v>
      </c>
      <c r="M412">
        <v>0</v>
      </c>
      <c r="N412">
        <v>28</v>
      </c>
      <c r="O412">
        <v>13</v>
      </c>
      <c r="P412">
        <v>0</v>
      </c>
      <c r="Q412">
        <v>133</v>
      </c>
      <c r="R412" t="s">
        <v>33</v>
      </c>
      <c r="S412" t="s">
        <v>27</v>
      </c>
      <c r="T412">
        <v>66</v>
      </c>
      <c r="U412">
        <v>74</v>
      </c>
      <c r="V412">
        <v>84</v>
      </c>
      <c r="W412">
        <v>25</v>
      </c>
      <c r="X412">
        <v>0</v>
      </c>
      <c r="Y412">
        <v>21</v>
      </c>
      <c r="Z412">
        <v>4</v>
      </c>
    </row>
    <row r="413" spans="1:26" x14ac:dyDescent="0.25">
      <c r="A413" t="s">
        <v>431</v>
      </c>
      <c r="B413" t="s">
        <v>432</v>
      </c>
      <c r="C413" t="str">
        <f>raw_data[[#This Row],[track_name]]&amp;" | " &amp; raw_data[[#This Row],[artist(s)_name]]</f>
        <v>Ch y la Pizza | Fuerza Regida, Natanael Cano</v>
      </c>
      <c r="D413">
        <v>2</v>
      </c>
      <c r="E413">
        <v>2022</v>
      </c>
      <c r="F413">
        <v>12</v>
      </c>
      <c r="G413">
        <v>1</v>
      </c>
      <c r="H413" s="7">
        <f>DATE(raw_data[[#This Row],[released_year]],raw_data[[#This Row],[released_month]],raw_data[[#This Row],[released_day]])</f>
        <v>44896</v>
      </c>
      <c r="I413">
        <v>536</v>
      </c>
      <c r="J413">
        <v>10</v>
      </c>
      <c r="K413">
        <v>288101651</v>
      </c>
      <c r="L413">
        <v>10</v>
      </c>
      <c r="M413">
        <v>72</v>
      </c>
      <c r="N413">
        <v>8</v>
      </c>
      <c r="O413">
        <v>3</v>
      </c>
      <c r="P413">
        <v>14</v>
      </c>
      <c r="Q413">
        <v>149</v>
      </c>
      <c r="R413" t="s">
        <v>64</v>
      </c>
      <c r="S413" t="s">
        <v>27</v>
      </c>
      <c r="T413">
        <v>66</v>
      </c>
      <c r="U413">
        <v>85</v>
      </c>
      <c r="V413">
        <v>60</v>
      </c>
      <c r="W413">
        <v>40</v>
      </c>
      <c r="X413">
        <v>0</v>
      </c>
      <c r="Y413">
        <v>14</v>
      </c>
      <c r="Z413">
        <v>13</v>
      </c>
    </row>
    <row r="414" spans="1:26" x14ac:dyDescent="0.25">
      <c r="A414" t="s">
        <v>320</v>
      </c>
      <c r="B414" t="s">
        <v>122</v>
      </c>
      <c r="C414" t="str">
        <f>raw_data[[#This Row],[track_name]]&amp;" | " &amp; raw_data[[#This Row],[artist(s)_name]]</f>
        <v>Counting Stars | OneRepublic</v>
      </c>
      <c r="D414">
        <v>1</v>
      </c>
      <c r="E414">
        <v>2013</v>
      </c>
      <c r="F414">
        <v>1</v>
      </c>
      <c r="G414">
        <v>1</v>
      </c>
      <c r="H414" s="7">
        <f>DATE(raw_data[[#This Row],[released_year]],raw_data[[#This Row],[released_month]],raw_data[[#This Row],[released_day]])</f>
        <v>41275</v>
      </c>
      <c r="I414">
        <v>29215</v>
      </c>
      <c r="J414">
        <v>43</v>
      </c>
      <c r="K414">
        <v>2011464183</v>
      </c>
      <c r="L414">
        <v>179</v>
      </c>
      <c r="M414">
        <v>97</v>
      </c>
      <c r="N414" s="1">
        <v>3394</v>
      </c>
      <c r="O414">
        <v>11</v>
      </c>
      <c r="P414">
        <v>153</v>
      </c>
      <c r="Q414">
        <v>122</v>
      </c>
      <c r="R414" t="s">
        <v>30</v>
      </c>
      <c r="S414" t="s">
        <v>39</v>
      </c>
      <c r="T414">
        <v>66</v>
      </c>
      <c r="U414">
        <v>48</v>
      </c>
      <c r="V414">
        <v>71</v>
      </c>
      <c r="W414">
        <v>6</v>
      </c>
      <c r="X414">
        <v>0</v>
      </c>
      <c r="Y414">
        <v>12</v>
      </c>
      <c r="Z414">
        <v>4</v>
      </c>
    </row>
    <row r="415" spans="1:26" x14ac:dyDescent="0.25">
      <c r="A415" t="s">
        <v>1352</v>
      </c>
      <c r="B415" t="s">
        <v>1353</v>
      </c>
      <c r="C415" t="str">
        <f>raw_data[[#This Row],[track_name]]&amp;" | " &amp; raw_data[[#This Row],[artist(s)_name]]</f>
        <v>La Corriente | Tony Dize, Bad Bunny</v>
      </c>
      <c r="D415">
        <v>2</v>
      </c>
      <c r="E415">
        <v>2022</v>
      </c>
      <c r="F415">
        <v>5</v>
      </c>
      <c r="G415">
        <v>6</v>
      </c>
      <c r="H415" s="7">
        <f>DATE(raw_data[[#This Row],[released_year]],raw_data[[#This Row],[released_month]],raw_data[[#This Row],[released_day]])</f>
        <v>44687</v>
      </c>
      <c r="I415">
        <v>1796</v>
      </c>
      <c r="J415">
        <v>8</v>
      </c>
      <c r="K415">
        <v>479655659</v>
      </c>
      <c r="L415">
        <v>8</v>
      </c>
      <c r="M415">
        <v>25</v>
      </c>
      <c r="N415">
        <v>18</v>
      </c>
      <c r="O415">
        <v>1</v>
      </c>
      <c r="P415">
        <v>0</v>
      </c>
      <c r="Q415">
        <v>196</v>
      </c>
      <c r="R415" t="s">
        <v>26</v>
      </c>
      <c r="S415" t="s">
        <v>39</v>
      </c>
      <c r="T415">
        <v>66</v>
      </c>
      <c r="U415">
        <v>58</v>
      </c>
      <c r="V415">
        <v>79</v>
      </c>
      <c r="W415">
        <v>23</v>
      </c>
      <c r="X415">
        <v>0</v>
      </c>
      <c r="Y415">
        <v>22</v>
      </c>
      <c r="Z415">
        <v>20</v>
      </c>
    </row>
    <row r="416" spans="1:26" x14ac:dyDescent="0.25">
      <c r="A416" t="s">
        <v>1012</v>
      </c>
      <c r="B416" t="s">
        <v>549</v>
      </c>
      <c r="C416" t="str">
        <f>raw_data[[#This Row],[track_name]]&amp;" | " &amp; raw_data[[#This Row],[artist(s)_name]]</f>
        <v>Lost in the Fire | The Weeknd, Gesaffelstein</v>
      </c>
      <c r="D416">
        <v>2</v>
      </c>
      <c r="E416">
        <v>2019</v>
      </c>
      <c r="F416">
        <v>1</v>
      </c>
      <c r="G416">
        <v>11</v>
      </c>
      <c r="H416" s="7">
        <f>DATE(raw_data[[#This Row],[released_year]],raw_data[[#This Row],[released_month]],raw_data[[#This Row],[released_day]])</f>
        <v>43476</v>
      </c>
      <c r="I416">
        <v>7731</v>
      </c>
      <c r="J416">
        <v>2</v>
      </c>
      <c r="K416">
        <v>686734357</v>
      </c>
      <c r="L416">
        <v>110</v>
      </c>
      <c r="M416">
        <v>145</v>
      </c>
      <c r="N416">
        <v>447</v>
      </c>
      <c r="O416">
        <v>0</v>
      </c>
      <c r="P416">
        <v>46</v>
      </c>
      <c r="Q416">
        <v>101</v>
      </c>
      <c r="R416" t="s">
        <v>50</v>
      </c>
      <c r="S416" t="s">
        <v>27</v>
      </c>
      <c r="T416">
        <v>66</v>
      </c>
      <c r="U416">
        <v>18</v>
      </c>
      <c r="V416">
        <v>68</v>
      </c>
      <c r="W416">
        <v>9</v>
      </c>
      <c r="X416">
        <v>0</v>
      </c>
      <c r="Y416">
        <v>12</v>
      </c>
      <c r="Z416">
        <v>4</v>
      </c>
    </row>
    <row r="417" spans="1:26" x14ac:dyDescent="0.25">
      <c r="A417" t="s">
        <v>683</v>
      </c>
      <c r="B417" t="s">
        <v>684</v>
      </c>
      <c r="C417" t="str">
        <f>raw_data[[#This Row],[track_name]]&amp;" | " &amp; raw_data[[#This Row],[artist(s)_name]]</f>
        <v>Love Again | The Kid Laroi</v>
      </c>
      <c r="D417">
        <v>1</v>
      </c>
      <c r="E417">
        <v>2023</v>
      </c>
      <c r="F417">
        <v>1</v>
      </c>
      <c r="G417">
        <v>27</v>
      </c>
      <c r="H417" s="7">
        <f>DATE(raw_data[[#This Row],[released_year]],raw_data[[#This Row],[released_month]],raw_data[[#This Row],[released_day]])</f>
        <v>44953</v>
      </c>
      <c r="I417">
        <v>1283</v>
      </c>
      <c r="J417">
        <v>0</v>
      </c>
      <c r="K417">
        <v>147538971</v>
      </c>
      <c r="L417">
        <v>57</v>
      </c>
      <c r="M417">
        <v>4</v>
      </c>
      <c r="N417">
        <v>48</v>
      </c>
      <c r="O417">
        <v>0</v>
      </c>
      <c r="P417">
        <v>0</v>
      </c>
      <c r="Q417">
        <v>107</v>
      </c>
      <c r="R417" t="s">
        <v>26</v>
      </c>
      <c r="S417" t="s">
        <v>39</v>
      </c>
      <c r="T417">
        <v>66</v>
      </c>
      <c r="U417">
        <v>47</v>
      </c>
      <c r="V417">
        <v>40</v>
      </c>
      <c r="W417">
        <v>72</v>
      </c>
      <c r="X417">
        <v>0</v>
      </c>
      <c r="Y417">
        <v>11</v>
      </c>
      <c r="Z417">
        <v>3</v>
      </c>
    </row>
    <row r="418" spans="1:26" x14ac:dyDescent="0.25">
      <c r="A418" t="s">
        <v>1595</v>
      </c>
      <c r="B418" t="s">
        <v>35</v>
      </c>
      <c r="C418" t="str">
        <f>raw_data[[#This Row],[track_name]]&amp;" | " &amp; raw_data[[#This Row],[artist(s)_name]]</f>
        <v>Mastermind | Taylor Swift</v>
      </c>
      <c r="D418">
        <v>1</v>
      </c>
      <c r="E418">
        <v>2022</v>
      </c>
      <c r="F418">
        <v>10</v>
      </c>
      <c r="G418">
        <v>21</v>
      </c>
      <c r="H418" s="7">
        <f>DATE(raw_data[[#This Row],[released_year]],raw_data[[#This Row],[released_month]],raw_data[[#This Row],[released_day]])</f>
        <v>44855</v>
      </c>
      <c r="I418">
        <v>1936</v>
      </c>
      <c r="J418">
        <v>0</v>
      </c>
      <c r="K418">
        <v>218320587</v>
      </c>
      <c r="L418">
        <v>7</v>
      </c>
      <c r="M418">
        <v>5</v>
      </c>
      <c r="N418">
        <v>13</v>
      </c>
      <c r="O418">
        <v>0</v>
      </c>
      <c r="P418">
        <v>0</v>
      </c>
      <c r="Q418">
        <v>126</v>
      </c>
      <c r="R418" t="s">
        <v>100</v>
      </c>
      <c r="S418" t="s">
        <v>27</v>
      </c>
      <c r="T418">
        <v>66</v>
      </c>
      <c r="U418">
        <v>12</v>
      </c>
      <c r="V418">
        <v>35</v>
      </c>
      <c r="W418">
        <v>55</v>
      </c>
      <c r="X418">
        <v>0</v>
      </c>
      <c r="Y418">
        <v>9</v>
      </c>
      <c r="Z418">
        <v>14</v>
      </c>
    </row>
    <row r="419" spans="1:26" x14ac:dyDescent="0.25">
      <c r="A419" t="s">
        <v>1393</v>
      </c>
      <c r="B419" t="s">
        <v>1190</v>
      </c>
      <c r="C419" t="str">
        <f>raw_data[[#This Row],[track_name]]&amp;" | " &amp; raw_data[[#This Row],[artist(s)_name]]</f>
        <v>Mirror | Kendrick Lamar</v>
      </c>
      <c r="D419">
        <v>1</v>
      </c>
      <c r="E419">
        <v>2022</v>
      </c>
      <c r="F419">
        <v>5</v>
      </c>
      <c r="G419">
        <v>13</v>
      </c>
      <c r="H419" s="7">
        <f>DATE(raw_data[[#This Row],[released_year]],raw_data[[#This Row],[released_month]],raw_data[[#This Row],[released_day]])</f>
        <v>44694</v>
      </c>
      <c r="I419">
        <v>1929</v>
      </c>
      <c r="J419">
        <v>0</v>
      </c>
      <c r="K419">
        <v>53603447</v>
      </c>
      <c r="L419">
        <v>2</v>
      </c>
      <c r="M419">
        <v>0</v>
      </c>
      <c r="N419">
        <v>4</v>
      </c>
      <c r="O419">
        <v>0</v>
      </c>
      <c r="P419">
        <v>0</v>
      </c>
      <c r="Q419">
        <v>92</v>
      </c>
      <c r="R419" t="s">
        <v>100</v>
      </c>
      <c r="S419" t="s">
        <v>39</v>
      </c>
      <c r="T419">
        <v>66</v>
      </c>
      <c r="U419">
        <v>29</v>
      </c>
      <c r="V419">
        <v>65</v>
      </c>
      <c r="W419">
        <v>23</v>
      </c>
      <c r="X419">
        <v>0</v>
      </c>
      <c r="Y419">
        <v>8</v>
      </c>
      <c r="Z419">
        <v>7</v>
      </c>
    </row>
    <row r="420" spans="1:26" x14ac:dyDescent="0.25">
      <c r="A420" t="s">
        <v>625</v>
      </c>
      <c r="B420" t="s">
        <v>1576</v>
      </c>
      <c r="C420" t="str">
        <f>raw_data[[#This Row],[track_name]]&amp;" | " &amp; raw_data[[#This Row],[artist(s)_name]]</f>
        <v>Miss You | Southstar</v>
      </c>
      <c r="D420">
        <v>1</v>
      </c>
      <c r="E420">
        <v>1982</v>
      </c>
      <c r="F420">
        <v>5</v>
      </c>
      <c r="G420">
        <v>16</v>
      </c>
      <c r="H420" s="7">
        <f>DATE(raw_data[[#This Row],[released_year]],raw_data[[#This Row],[released_month]],raw_data[[#This Row],[released_day]])</f>
        <v>30087</v>
      </c>
      <c r="I420">
        <v>2020</v>
      </c>
      <c r="J420">
        <v>0</v>
      </c>
      <c r="K420">
        <v>154356956</v>
      </c>
      <c r="L420">
        <v>77</v>
      </c>
      <c r="M420">
        <v>10</v>
      </c>
      <c r="N420">
        <v>119</v>
      </c>
      <c r="O420">
        <v>0</v>
      </c>
      <c r="P420">
        <v>40</v>
      </c>
      <c r="Q420">
        <v>145</v>
      </c>
      <c r="R420" t="s">
        <v>36</v>
      </c>
      <c r="S420" t="s">
        <v>27</v>
      </c>
      <c r="T420">
        <v>66</v>
      </c>
      <c r="U420">
        <v>24</v>
      </c>
      <c r="V420">
        <v>58</v>
      </c>
      <c r="W420">
        <v>17</v>
      </c>
      <c r="X420">
        <v>0</v>
      </c>
      <c r="Y420">
        <v>19</v>
      </c>
      <c r="Z420">
        <v>5</v>
      </c>
    </row>
    <row r="421" spans="1:26" x14ac:dyDescent="0.25">
      <c r="A421" t="s">
        <v>929</v>
      </c>
      <c r="B421" t="s">
        <v>794</v>
      </c>
      <c r="C421" t="str">
        <f>raw_data[[#This Row],[track_name]]&amp;" | " &amp; raw_data[[#This Row],[artist(s)_name]]</f>
        <v>Need To Know | Doja Cat</v>
      </c>
      <c r="D421">
        <v>1</v>
      </c>
      <c r="E421">
        <v>2021</v>
      </c>
      <c r="F421">
        <v>6</v>
      </c>
      <c r="G421">
        <v>11</v>
      </c>
      <c r="H421" s="7">
        <f>DATE(raw_data[[#This Row],[released_year]],raw_data[[#This Row],[released_month]],raw_data[[#This Row],[released_day]])</f>
        <v>44358</v>
      </c>
      <c r="I421">
        <v>6672</v>
      </c>
      <c r="J421">
        <v>0</v>
      </c>
      <c r="K421">
        <v>1042568408</v>
      </c>
      <c r="L421">
        <v>125</v>
      </c>
      <c r="M421">
        <v>36</v>
      </c>
      <c r="N421">
        <v>150</v>
      </c>
      <c r="O421">
        <v>0</v>
      </c>
      <c r="Q421">
        <v>130</v>
      </c>
      <c r="R421" t="s">
        <v>30</v>
      </c>
      <c r="S421" t="s">
        <v>27</v>
      </c>
      <c r="T421">
        <v>66</v>
      </c>
      <c r="U421">
        <v>19</v>
      </c>
      <c r="V421">
        <v>61</v>
      </c>
      <c r="W421">
        <v>30</v>
      </c>
      <c r="X421">
        <v>0</v>
      </c>
      <c r="Y421">
        <v>9</v>
      </c>
      <c r="Z421">
        <v>7</v>
      </c>
    </row>
    <row r="422" spans="1:26" x14ac:dyDescent="0.25">
      <c r="A422" t="s">
        <v>1398</v>
      </c>
      <c r="B422" t="s">
        <v>1190</v>
      </c>
      <c r="C422" t="str">
        <f>raw_data[[#This Row],[track_name]]&amp;" | " &amp; raw_data[[#This Row],[artist(s)_name]]</f>
        <v>Savior - Interlude | Kendrick Lamar</v>
      </c>
      <c r="D422">
        <v>1</v>
      </c>
      <c r="E422">
        <v>2022</v>
      </c>
      <c r="F422">
        <v>5</v>
      </c>
      <c r="G422">
        <v>13</v>
      </c>
      <c r="H422" s="7">
        <f>DATE(raw_data[[#This Row],[released_year]],raw_data[[#This Row],[released_month]],raw_data[[#This Row],[released_day]])</f>
        <v>44694</v>
      </c>
      <c r="I422">
        <v>1194</v>
      </c>
      <c r="J422">
        <v>0</v>
      </c>
      <c r="K422">
        <v>37091576</v>
      </c>
      <c r="L422">
        <v>0</v>
      </c>
      <c r="M422">
        <v>0</v>
      </c>
      <c r="N422">
        <v>3</v>
      </c>
      <c r="O422">
        <v>0</v>
      </c>
      <c r="P422">
        <v>0</v>
      </c>
      <c r="Q422">
        <v>118</v>
      </c>
      <c r="R422" t="s">
        <v>33</v>
      </c>
      <c r="S422" t="s">
        <v>39</v>
      </c>
      <c r="T422">
        <v>66</v>
      </c>
      <c r="U422">
        <v>83</v>
      </c>
      <c r="V422">
        <v>43</v>
      </c>
      <c r="W422">
        <v>84</v>
      </c>
      <c r="X422">
        <v>0</v>
      </c>
      <c r="Y422">
        <v>19</v>
      </c>
      <c r="Z422">
        <v>19</v>
      </c>
    </row>
    <row r="423" spans="1:26" x14ac:dyDescent="0.25">
      <c r="A423" t="s">
        <v>878</v>
      </c>
      <c r="B423" t="s">
        <v>879</v>
      </c>
      <c r="C423" t="str">
        <f>raw_data[[#This Row],[track_name]]&amp;" | " &amp; raw_data[[#This Row],[artist(s)_name]]</f>
        <v>Snow On The Beach (feat. Lana Del Rey) | Taylor Swift, Lana Del Rey</v>
      </c>
      <c r="D423">
        <v>2</v>
      </c>
      <c r="E423">
        <v>2022</v>
      </c>
      <c r="F423">
        <v>10</v>
      </c>
      <c r="G423">
        <v>21</v>
      </c>
      <c r="H423" s="7">
        <f>DATE(raw_data[[#This Row],[released_year]],raw_data[[#This Row],[released_month]],raw_data[[#This Row],[released_day]])</f>
        <v>44855</v>
      </c>
      <c r="I423">
        <v>2415</v>
      </c>
      <c r="J423">
        <v>0</v>
      </c>
      <c r="K423">
        <v>323437194</v>
      </c>
      <c r="L423">
        <v>33</v>
      </c>
      <c r="M423">
        <v>57</v>
      </c>
      <c r="N423">
        <v>30</v>
      </c>
      <c r="O423">
        <v>0</v>
      </c>
      <c r="P423">
        <v>11</v>
      </c>
      <c r="Q423">
        <v>110</v>
      </c>
      <c r="R423" t="s">
        <v>36</v>
      </c>
      <c r="S423" t="s">
        <v>27</v>
      </c>
      <c r="T423">
        <v>66</v>
      </c>
      <c r="U423">
        <v>19</v>
      </c>
      <c r="V423">
        <v>32</v>
      </c>
      <c r="W423">
        <v>69</v>
      </c>
      <c r="X423">
        <v>0</v>
      </c>
      <c r="Y423">
        <v>12</v>
      </c>
      <c r="Z423">
        <v>4</v>
      </c>
    </row>
    <row r="424" spans="1:26" x14ac:dyDescent="0.25">
      <c r="A424" t="s">
        <v>433</v>
      </c>
      <c r="B424" t="s">
        <v>434</v>
      </c>
      <c r="C424" t="str">
        <f>raw_data[[#This Row],[track_name]]&amp;" | " &amp; raw_data[[#This Row],[artist(s)_name]]</f>
        <v>Snow On The Beach (feat. More Lana Del Rey) | Lana Del Rey, Taylor Swift</v>
      </c>
      <c r="D424">
        <v>2</v>
      </c>
      <c r="E424">
        <v>2023</v>
      </c>
      <c r="F424">
        <v>5</v>
      </c>
      <c r="G424">
        <v>26</v>
      </c>
      <c r="H424" s="7">
        <f>DATE(raw_data[[#This Row],[released_year]],raw_data[[#This Row],[released_month]],raw_data[[#This Row],[released_day]])</f>
        <v>45072</v>
      </c>
      <c r="I424">
        <v>359</v>
      </c>
      <c r="J424">
        <v>2</v>
      </c>
      <c r="K424">
        <v>60350538</v>
      </c>
      <c r="L424">
        <v>1</v>
      </c>
      <c r="M424">
        <v>0</v>
      </c>
      <c r="N424">
        <v>9</v>
      </c>
      <c r="O424">
        <v>0</v>
      </c>
      <c r="P424">
        <v>0</v>
      </c>
      <c r="Q424">
        <v>110</v>
      </c>
      <c r="R424" t="s">
        <v>53</v>
      </c>
      <c r="S424" t="s">
        <v>39</v>
      </c>
      <c r="T424">
        <v>66</v>
      </c>
      <c r="U424">
        <v>32</v>
      </c>
      <c r="V424">
        <v>40</v>
      </c>
      <c r="W424">
        <v>81</v>
      </c>
      <c r="X424">
        <v>0</v>
      </c>
      <c r="Y424">
        <v>11</v>
      </c>
      <c r="Z424">
        <v>3</v>
      </c>
    </row>
    <row r="425" spans="1:26" x14ac:dyDescent="0.25">
      <c r="A425" t="s">
        <v>628</v>
      </c>
      <c r="B425" t="s">
        <v>90</v>
      </c>
      <c r="C425" t="str">
        <f>raw_data[[#This Row],[track_name]]&amp;" | " &amp; raw_data[[#This Row],[artist(s)_name]]</f>
        <v>Thinkinï¿½ï¿½ï¿½ B | Morgan Wallen</v>
      </c>
      <c r="D425">
        <v>1</v>
      </c>
      <c r="E425">
        <v>2023</v>
      </c>
      <c r="F425">
        <v>3</v>
      </c>
      <c r="G425">
        <v>3</v>
      </c>
      <c r="H425" s="7">
        <f>DATE(raw_data[[#This Row],[released_year]],raw_data[[#This Row],[released_month]],raw_data[[#This Row],[released_day]])</f>
        <v>44988</v>
      </c>
      <c r="I425">
        <v>604</v>
      </c>
      <c r="J425">
        <v>6</v>
      </c>
      <c r="K425">
        <v>125917280</v>
      </c>
      <c r="L425">
        <v>22</v>
      </c>
      <c r="M425">
        <v>101</v>
      </c>
      <c r="N425">
        <v>0</v>
      </c>
      <c r="O425">
        <v>0</v>
      </c>
      <c r="P425">
        <v>66</v>
      </c>
      <c r="Q425">
        <v>140</v>
      </c>
      <c r="R425" t="s">
        <v>215</v>
      </c>
      <c r="S425" t="s">
        <v>39</v>
      </c>
      <c r="T425">
        <v>66</v>
      </c>
      <c r="U425">
        <v>43</v>
      </c>
      <c r="V425">
        <v>76</v>
      </c>
      <c r="W425">
        <v>49</v>
      </c>
      <c r="X425">
        <v>0</v>
      </c>
      <c r="Y425">
        <v>12</v>
      </c>
      <c r="Z425">
        <v>3</v>
      </c>
    </row>
    <row r="426" spans="1:26" x14ac:dyDescent="0.25">
      <c r="A426" t="s">
        <v>991</v>
      </c>
      <c r="B426" t="s">
        <v>992</v>
      </c>
      <c r="C426" t="str">
        <f>raw_data[[#This Row],[track_name]]&amp;" | " &amp; raw_data[[#This Row],[artist(s)_name]]</f>
        <v>Tiago PZK: Bzrp Music Sessions, Vol. 48 | Bizarrap, Tiago pzk</v>
      </c>
      <c r="D426">
        <v>2</v>
      </c>
      <c r="E426">
        <v>2021</v>
      </c>
      <c r="F426">
        <v>12</v>
      </c>
      <c r="G426">
        <v>29</v>
      </c>
      <c r="H426" s="7">
        <f>DATE(raw_data[[#This Row],[released_year]],raw_data[[#This Row],[released_month]],raw_data[[#This Row],[released_day]])</f>
        <v>44559</v>
      </c>
      <c r="I426">
        <v>1678</v>
      </c>
      <c r="J426">
        <v>12</v>
      </c>
      <c r="K426">
        <v>374191487</v>
      </c>
      <c r="L426">
        <v>20</v>
      </c>
      <c r="M426">
        <v>4</v>
      </c>
      <c r="N426">
        <v>15</v>
      </c>
      <c r="O426">
        <v>1</v>
      </c>
      <c r="P426">
        <v>3</v>
      </c>
      <c r="Q426">
        <v>96</v>
      </c>
      <c r="R426" t="s">
        <v>30</v>
      </c>
      <c r="S426" t="s">
        <v>39</v>
      </c>
      <c r="T426">
        <v>66</v>
      </c>
      <c r="U426">
        <v>76</v>
      </c>
      <c r="V426">
        <v>82</v>
      </c>
      <c r="W426">
        <v>47</v>
      </c>
      <c r="X426">
        <v>0</v>
      </c>
      <c r="Y426">
        <v>10</v>
      </c>
      <c r="Z426">
        <v>32</v>
      </c>
    </row>
    <row r="427" spans="1:26" x14ac:dyDescent="0.25">
      <c r="A427" t="s">
        <v>1015</v>
      </c>
      <c r="B427" t="s">
        <v>1016</v>
      </c>
      <c r="C427" t="str">
        <f>raw_data[[#This Row],[track_name]]&amp;" | " &amp; raw_data[[#This Row],[artist(s)_name]]</f>
        <v>Volando - Remix | Sech, Bad Bunny, Mora</v>
      </c>
      <c r="D427">
        <v>3</v>
      </c>
      <c r="E427">
        <v>2021</v>
      </c>
      <c r="F427">
        <v>7</v>
      </c>
      <c r="G427">
        <v>8</v>
      </c>
      <c r="H427" s="7">
        <f>DATE(raw_data[[#This Row],[released_year]],raw_data[[#This Row],[released_month]],raw_data[[#This Row],[released_day]])</f>
        <v>44385</v>
      </c>
      <c r="I427">
        <v>3272</v>
      </c>
      <c r="J427">
        <v>19</v>
      </c>
      <c r="K427">
        <v>610045621</v>
      </c>
      <c r="L427">
        <v>101</v>
      </c>
      <c r="M427">
        <v>34</v>
      </c>
      <c r="N427">
        <v>70</v>
      </c>
      <c r="O427">
        <v>1</v>
      </c>
      <c r="P427">
        <v>2</v>
      </c>
      <c r="Q427">
        <v>154</v>
      </c>
      <c r="R427" t="s">
        <v>53</v>
      </c>
      <c r="S427" t="s">
        <v>27</v>
      </c>
      <c r="T427">
        <v>66</v>
      </c>
      <c r="U427">
        <v>63</v>
      </c>
      <c r="V427">
        <v>69</v>
      </c>
      <c r="W427">
        <v>21</v>
      </c>
      <c r="X427">
        <v>0</v>
      </c>
      <c r="Y427">
        <v>11</v>
      </c>
      <c r="Z427">
        <v>7</v>
      </c>
    </row>
    <row r="428" spans="1:26" x14ac:dyDescent="0.25">
      <c r="A428" t="s">
        <v>136</v>
      </c>
      <c r="B428" t="s">
        <v>137</v>
      </c>
      <c r="C428" t="str">
        <f>raw_data[[#This Row],[track_name]]&amp;" | " &amp; raw_data[[#This Row],[artist(s)_name]]</f>
        <v>(It Goes Like) Nanana - Edit | Peggy Gou</v>
      </c>
      <c r="D428">
        <v>1</v>
      </c>
      <c r="E428">
        <v>2023</v>
      </c>
      <c r="F428">
        <v>6</v>
      </c>
      <c r="G428">
        <v>15</v>
      </c>
      <c r="H428" s="7">
        <f>DATE(raw_data[[#This Row],[released_year]],raw_data[[#This Row],[released_month]],raw_data[[#This Row],[released_day]])</f>
        <v>45092</v>
      </c>
      <c r="I428">
        <v>2259</v>
      </c>
      <c r="J428">
        <v>59</v>
      </c>
      <c r="K428">
        <v>57876440</v>
      </c>
      <c r="L428">
        <v>0</v>
      </c>
      <c r="M428">
        <v>0</v>
      </c>
      <c r="N428">
        <v>109</v>
      </c>
      <c r="O428">
        <v>17</v>
      </c>
      <c r="P428">
        <v>0</v>
      </c>
      <c r="Q428">
        <v>130</v>
      </c>
      <c r="R428" t="s">
        <v>73</v>
      </c>
      <c r="S428" t="s">
        <v>39</v>
      </c>
      <c r="T428">
        <v>67</v>
      </c>
      <c r="U428">
        <v>96</v>
      </c>
      <c r="V428">
        <v>88</v>
      </c>
      <c r="W428">
        <v>12</v>
      </c>
      <c r="X428">
        <v>19</v>
      </c>
      <c r="Y428">
        <v>8</v>
      </c>
      <c r="Z428">
        <v>4</v>
      </c>
    </row>
    <row r="429" spans="1:26" x14ac:dyDescent="0.25">
      <c r="A429" t="s">
        <v>836</v>
      </c>
      <c r="B429" t="s">
        <v>837</v>
      </c>
      <c r="C429" t="str">
        <f>raw_data[[#This Row],[track_name]]&amp;" | " &amp; raw_data[[#This Row],[artist(s)_name]]</f>
        <v>A Holly Jolly Christmas - Single Version | Burl Ives</v>
      </c>
      <c r="D429">
        <v>1</v>
      </c>
      <c r="E429">
        <v>1952</v>
      </c>
      <c r="F429">
        <v>1</v>
      </c>
      <c r="G429">
        <v>1</v>
      </c>
      <c r="H429" s="7">
        <f>DATE(raw_data[[#This Row],[released_year]],raw_data[[#This Row],[released_month]],raw_data[[#This Row],[released_day]])</f>
        <v>18994</v>
      </c>
      <c r="I429">
        <v>7930</v>
      </c>
      <c r="J429">
        <v>0</v>
      </c>
      <c r="K429">
        <v>395591396</v>
      </c>
      <c r="L429">
        <v>108</v>
      </c>
      <c r="M429">
        <v>120</v>
      </c>
      <c r="N429">
        <v>73</v>
      </c>
      <c r="O429">
        <v>0</v>
      </c>
      <c r="P429">
        <v>0</v>
      </c>
      <c r="Q429">
        <v>140</v>
      </c>
      <c r="S429" t="s">
        <v>27</v>
      </c>
      <c r="T429">
        <v>67</v>
      </c>
      <c r="U429">
        <v>81</v>
      </c>
      <c r="V429">
        <v>36</v>
      </c>
      <c r="W429">
        <v>64</v>
      </c>
      <c r="X429">
        <v>0</v>
      </c>
      <c r="Y429">
        <v>15</v>
      </c>
      <c r="Z429">
        <v>3</v>
      </c>
    </row>
    <row r="430" spans="1:26" x14ac:dyDescent="0.25">
      <c r="A430" t="s">
        <v>120</v>
      </c>
      <c r="B430" t="s">
        <v>57</v>
      </c>
      <c r="C430" t="str">
        <f>raw_data[[#This Row],[track_name]]&amp;" | " &amp; raw_data[[#This Row],[artist(s)_name]]</f>
        <v>Angels Like You | Miley Cyrus</v>
      </c>
      <c r="D430">
        <v>1</v>
      </c>
      <c r="E430">
        <v>2020</v>
      </c>
      <c r="F430">
        <v>11</v>
      </c>
      <c r="G430">
        <v>27</v>
      </c>
      <c r="H430" s="7">
        <f>DATE(raw_data[[#This Row],[released_year]],raw_data[[#This Row],[released_month]],raw_data[[#This Row],[released_day]])</f>
        <v>44162</v>
      </c>
      <c r="I430">
        <v>3372</v>
      </c>
      <c r="J430">
        <v>19</v>
      </c>
      <c r="K430">
        <v>570515054</v>
      </c>
      <c r="L430">
        <v>65</v>
      </c>
      <c r="M430">
        <v>48</v>
      </c>
      <c r="N430">
        <v>138</v>
      </c>
      <c r="O430">
        <v>1</v>
      </c>
      <c r="P430">
        <v>102</v>
      </c>
      <c r="Q430">
        <v>122</v>
      </c>
      <c r="R430" t="s">
        <v>33</v>
      </c>
      <c r="S430" t="s">
        <v>27</v>
      </c>
      <c r="T430">
        <v>67</v>
      </c>
      <c r="U430">
        <v>49</v>
      </c>
      <c r="V430">
        <v>64</v>
      </c>
      <c r="W430">
        <v>10</v>
      </c>
      <c r="X430">
        <v>0</v>
      </c>
      <c r="Y430">
        <v>10</v>
      </c>
      <c r="Z430">
        <v>3</v>
      </c>
    </row>
    <row r="431" spans="1:26" x14ac:dyDescent="0.25">
      <c r="A431" t="s">
        <v>1179</v>
      </c>
      <c r="B431" t="s">
        <v>1180</v>
      </c>
      <c r="C431" t="str">
        <f>raw_data[[#This Row],[track_name]]&amp;" | " &amp; raw_data[[#This Row],[artist(s)_name]]</f>
        <v>Cayï¿½ï¿½ La Noche (feat. Cruz Cafunï¿½ï¿½, Abhir Hathi, Bejo, EL IMA) | Quevedo, La Pantera, Juseph, Cruz Cafunï¿½ï¿½, Bï¿½ï¿½jo, Abhir Hathi</v>
      </c>
      <c r="D431">
        <v>7</v>
      </c>
      <c r="E431">
        <v>2022</v>
      </c>
      <c r="F431">
        <v>1</v>
      </c>
      <c r="G431">
        <v>14</v>
      </c>
      <c r="H431" s="7">
        <f>DATE(raw_data[[#This Row],[released_year]],raw_data[[#This Row],[released_month]],raw_data[[#This Row],[released_day]])</f>
        <v>44575</v>
      </c>
      <c r="I431">
        <v>1034</v>
      </c>
      <c r="J431">
        <v>1</v>
      </c>
      <c r="K431">
        <v>245400167</v>
      </c>
      <c r="L431">
        <v>19</v>
      </c>
      <c r="M431">
        <v>5</v>
      </c>
      <c r="N431">
        <v>12</v>
      </c>
      <c r="O431">
        <v>0</v>
      </c>
      <c r="P431">
        <v>0</v>
      </c>
      <c r="Q431">
        <v>174</v>
      </c>
      <c r="R431" t="s">
        <v>33</v>
      </c>
      <c r="S431" t="s">
        <v>39</v>
      </c>
      <c r="T431">
        <v>67</v>
      </c>
      <c r="U431">
        <v>74</v>
      </c>
      <c r="V431">
        <v>75</v>
      </c>
      <c r="W431">
        <v>44</v>
      </c>
      <c r="X431">
        <v>0</v>
      </c>
      <c r="Y431">
        <v>7</v>
      </c>
      <c r="Z431">
        <v>30</v>
      </c>
    </row>
    <row r="432" spans="1:26" x14ac:dyDescent="0.25">
      <c r="A432" t="s">
        <v>44</v>
      </c>
      <c r="B432" t="s">
        <v>45</v>
      </c>
      <c r="C432" t="str">
        <f>raw_data[[#This Row],[track_name]]&amp;" | " &amp; raw_data[[#This Row],[artist(s)_name]]</f>
        <v>Columbia | Quevedo</v>
      </c>
      <c r="D432">
        <v>1</v>
      </c>
      <c r="E432">
        <v>2023</v>
      </c>
      <c r="F432">
        <v>7</v>
      </c>
      <c r="G432">
        <v>7</v>
      </c>
      <c r="H432" s="7">
        <f>DATE(raw_data[[#This Row],[released_year]],raw_data[[#This Row],[released_month]],raw_data[[#This Row],[released_day]])</f>
        <v>45114</v>
      </c>
      <c r="I432">
        <v>714</v>
      </c>
      <c r="J432">
        <v>43</v>
      </c>
      <c r="K432">
        <v>58149378</v>
      </c>
      <c r="L432">
        <v>25</v>
      </c>
      <c r="M432">
        <v>89</v>
      </c>
      <c r="N432">
        <v>30</v>
      </c>
      <c r="O432">
        <v>13</v>
      </c>
      <c r="P432">
        <v>194</v>
      </c>
      <c r="Q432">
        <v>100</v>
      </c>
      <c r="R432" t="s">
        <v>33</v>
      </c>
      <c r="S432" t="s">
        <v>27</v>
      </c>
      <c r="T432">
        <v>67</v>
      </c>
      <c r="U432">
        <v>26</v>
      </c>
      <c r="V432">
        <v>71</v>
      </c>
      <c r="W432">
        <v>37</v>
      </c>
      <c r="X432">
        <v>0</v>
      </c>
      <c r="Y432">
        <v>11</v>
      </c>
      <c r="Z432">
        <v>4</v>
      </c>
    </row>
    <row r="433" spans="1:26" x14ac:dyDescent="0.25">
      <c r="A433" t="s">
        <v>91</v>
      </c>
      <c r="B433" t="s">
        <v>92</v>
      </c>
      <c r="C433" t="str">
        <f>raw_data[[#This Row],[track_name]]&amp;" | " &amp; raw_data[[#This Row],[artist(s)_name]]</f>
        <v>Dance The Night (From Barbie The Album) | Dua Lipa</v>
      </c>
      <c r="D433">
        <v>1</v>
      </c>
      <c r="E433">
        <v>2023</v>
      </c>
      <c r="F433">
        <v>5</v>
      </c>
      <c r="G433">
        <v>25</v>
      </c>
      <c r="H433" s="7">
        <f>DATE(raw_data[[#This Row],[released_year]],raw_data[[#This Row],[released_month]],raw_data[[#This Row],[released_day]])</f>
        <v>45071</v>
      </c>
      <c r="I433">
        <v>2988</v>
      </c>
      <c r="J433">
        <v>101</v>
      </c>
      <c r="K433">
        <v>127408954</v>
      </c>
      <c r="L433">
        <v>0</v>
      </c>
      <c r="M433">
        <v>0</v>
      </c>
      <c r="N433">
        <v>143</v>
      </c>
      <c r="O433">
        <v>38</v>
      </c>
      <c r="P433">
        <v>0</v>
      </c>
      <c r="Q433">
        <v>110</v>
      </c>
      <c r="R433" t="s">
        <v>26</v>
      </c>
      <c r="S433" t="s">
        <v>39</v>
      </c>
      <c r="T433">
        <v>67</v>
      </c>
      <c r="U433">
        <v>78</v>
      </c>
      <c r="V433">
        <v>85</v>
      </c>
      <c r="W433">
        <v>2</v>
      </c>
      <c r="X433">
        <v>0</v>
      </c>
      <c r="Y433">
        <v>33</v>
      </c>
      <c r="Z433">
        <v>5</v>
      </c>
    </row>
    <row r="434" spans="1:26" x14ac:dyDescent="0.25">
      <c r="A434" t="s">
        <v>1272</v>
      </c>
      <c r="B434" t="s">
        <v>1273</v>
      </c>
      <c r="C434" t="str">
        <f>raw_data[[#This Row],[track_name]]&amp;" | " &amp; raw_data[[#This Row],[artist(s)_name]]</f>
        <v>Demasiadas Mujeres | C. Tangana</v>
      </c>
      <c r="D434">
        <v>1</v>
      </c>
      <c r="E434">
        <v>2020</v>
      </c>
      <c r="F434">
        <v>10</v>
      </c>
      <c r="G434">
        <v>8</v>
      </c>
      <c r="H434" s="7">
        <f>DATE(raw_data[[#This Row],[released_year]],raw_data[[#This Row],[released_month]],raw_data[[#This Row],[released_day]])</f>
        <v>44112</v>
      </c>
      <c r="I434">
        <v>2226</v>
      </c>
      <c r="J434">
        <v>0</v>
      </c>
      <c r="K434">
        <v>339473453</v>
      </c>
      <c r="L434">
        <v>36</v>
      </c>
      <c r="M434">
        <v>2</v>
      </c>
      <c r="N434">
        <v>11</v>
      </c>
      <c r="O434">
        <v>0</v>
      </c>
      <c r="P434">
        <v>14</v>
      </c>
      <c r="Q434">
        <v>126</v>
      </c>
      <c r="R434" t="s">
        <v>36</v>
      </c>
      <c r="S434" t="s">
        <v>39</v>
      </c>
      <c r="T434">
        <v>67</v>
      </c>
      <c r="U434">
        <v>37</v>
      </c>
      <c r="V434">
        <v>46</v>
      </c>
      <c r="W434">
        <v>13</v>
      </c>
      <c r="X434">
        <v>0</v>
      </c>
      <c r="Y434">
        <v>10</v>
      </c>
      <c r="Z434">
        <v>39</v>
      </c>
    </row>
    <row r="435" spans="1:26" x14ac:dyDescent="0.25">
      <c r="A435" t="s">
        <v>42</v>
      </c>
      <c r="B435" t="s">
        <v>43</v>
      </c>
      <c r="C435" t="str">
        <f>raw_data[[#This Row],[track_name]]&amp;" | " &amp; raw_data[[#This Row],[artist(s)_name]]</f>
        <v>Ella Baila Sola | Eslabon Armado, Peso Pluma</v>
      </c>
      <c r="D435">
        <v>2</v>
      </c>
      <c r="E435">
        <v>2023</v>
      </c>
      <c r="F435">
        <v>3</v>
      </c>
      <c r="G435">
        <v>16</v>
      </c>
      <c r="H435" s="7">
        <f>DATE(raw_data[[#This Row],[released_year]],raw_data[[#This Row],[released_month]],raw_data[[#This Row],[released_day]])</f>
        <v>45001</v>
      </c>
      <c r="I435">
        <v>3090</v>
      </c>
      <c r="J435">
        <v>50</v>
      </c>
      <c r="K435">
        <v>725980112</v>
      </c>
      <c r="L435">
        <v>34</v>
      </c>
      <c r="M435">
        <v>222</v>
      </c>
      <c r="N435">
        <v>43</v>
      </c>
      <c r="O435">
        <v>13</v>
      </c>
      <c r="P435">
        <v>418</v>
      </c>
      <c r="Q435">
        <v>148</v>
      </c>
      <c r="R435" t="s">
        <v>33</v>
      </c>
      <c r="S435" t="s">
        <v>39</v>
      </c>
      <c r="T435">
        <v>67</v>
      </c>
      <c r="U435">
        <v>83</v>
      </c>
      <c r="V435">
        <v>76</v>
      </c>
      <c r="W435">
        <v>48</v>
      </c>
      <c r="X435">
        <v>0</v>
      </c>
      <c r="Y435">
        <v>8</v>
      </c>
      <c r="Z435">
        <v>3</v>
      </c>
    </row>
    <row r="436" spans="1:26" x14ac:dyDescent="0.25">
      <c r="A436" t="s">
        <v>1108</v>
      </c>
      <c r="B436" t="s">
        <v>1109</v>
      </c>
      <c r="C436" t="str">
        <f>raw_data[[#This Row],[track_name]]&amp;" | " &amp; raw_data[[#This Row],[artist(s)_name]]</f>
        <v>Fair Trade (with Travis Scott) | Drake, Travis Scott</v>
      </c>
      <c r="D436">
        <v>2</v>
      </c>
      <c r="E436">
        <v>2021</v>
      </c>
      <c r="F436">
        <v>9</v>
      </c>
      <c r="G436">
        <v>3</v>
      </c>
      <c r="H436" s="7">
        <f>DATE(raw_data[[#This Row],[released_year]],raw_data[[#This Row],[released_month]],raw_data[[#This Row],[released_day]])</f>
        <v>44442</v>
      </c>
      <c r="I436">
        <v>5403</v>
      </c>
      <c r="J436">
        <v>6</v>
      </c>
      <c r="K436">
        <v>593917618</v>
      </c>
      <c r="L436">
        <v>118</v>
      </c>
      <c r="M436">
        <v>116</v>
      </c>
      <c r="N436">
        <v>96</v>
      </c>
      <c r="O436">
        <v>0</v>
      </c>
      <c r="P436">
        <v>3</v>
      </c>
      <c r="Q436">
        <v>168</v>
      </c>
      <c r="R436" t="s">
        <v>30</v>
      </c>
      <c r="S436" t="s">
        <v>27</v>
      </c>
      <c r="T436">
        <v>67</v>
      </c>
      <c r="U436">
        <v>29</v>
      </c>
      <c r="V436">
        <v>47</v>
      </c>
      <c r="W436">
        <v>5</v>
      </c>
      <c r="X436">
        <v>0</v>
      </c>
      <c r="Y436">
        <v>22</v>
      </c>
      <c r="Z436">
        <v>26</v>
      </c>
    </row>
    <row r="437" spans="1:26" x14ac:dyDescent="0.25">
      <c r="A437" t="s">
        <v>1546</v>
      </c>
      <c r="B437" t="s">
        <v>197</v>
      </c>
      <c r="C437" t="str">
        <f>raw_data[[#This Row],[track_name]]&amp;" | " &amp; raw_data[[#This Row],[artist(s)_name]]</f>
        <v>Forget Me | Lewis Capaldi</v>
      </c>
      <c r="D437">
        <v>1</v>
      </c>
      <c r="E437">
        <v>2022</v>
      </c>
      <c r="F437">
        <v>9</v>
      </c>
      <c r="G437">
        <v>9</v>
      </c>
      <c r="H437" s="7">
        <f>DATE(raw_data[[#This Row],[released_year]],raw_data[[#This Row],[released_month]],raw_data[[#This Row],[released_day]])</f>
        <v>44813</v>
      </c>
      <c r="I437">
        <v>2520</v>
      </c>
      <c r="J437">
        <v>4</v>
      </c>
      <c r="K437">
        <v>239411309</v>
      </c>
      <c r="L437">
        <v>93</v>
      </c>
      <c r="M437">
        <v>95</v>
      </c>
      <c r="N437">
        <v>84</v>
      </c>
      <c r="O437">
        <v>9</v>
      </c>
      <c r="P437">
        <v>202</v>
      </c>
      <c r="Q437">
        <v>102</v>
      </c>
      <c r="R437" t="s">
        <v>30</v>
      </c>
      <c r="S437" t="s">
        <v>39</v>
      </c>
      <c r="T437">
        <v>67</v>
      </c>
      <c r="U437">
        <v>72</v>
      </c>
      <c r="V437">
        <v>74</v>
      </c>
      <c r="W437">
        <v>30</v>
      </c>
      <c r="X437">
        <v>0</v>
      </c>
      <c r="Y437">
        <v>36</v>
      </c>
      <c r="Z437">
        <v>4</v>
      </c>
    </row>
    <row r="438" spans="1:26" x14ac:dyDescent="0.25">
      <c r="A438" t="s">
        <v>402</v>
      </c>
      <c r="B438" t="s">
        <v>35</v>
      </c>
      <c r="C438" t="str">
        <f>raw_data[[#This Row],[track_name]]&amp;" | " &amp; raw_data[[#This Row],[artist(s)_name]]</f>
        <v>Hits Different | Taylor Swift</v>
      </c>
      <c r="D438">
        <v>1</v>
      </c>
      <c r="E438">
        <v>2023</v>
      </c>
      <c r="F438">
        <v>5</v>
      </c>
      <c r="G438">
        <v>26</v>
      </c>
      <c r="H438" s="7">
        <f>DATE(raw_data[[#This Row],[released_year]],raw_data[[#This Row],[released_month]],raw_data[[#This Row],[released_day]])</f>
        <v>45072</v>
      </c>
      <c r="I438">
        <v>547</v>
      </c>
      <c r="J438">
        <v>0</v>
      </c>
      <c r="K438">
        <v>68616963</v>
      </c>
      <c r="L438">
        <v>15</v>
      </c>
      <c r="M438">
        <v>15</v>
      </c>
      <c r="N438">
        <v>6</v>
      </c>
      <c r="O438">
        <v>0</v>
      </c>
      <c r="P438">
        <v>0</v>
      </c>
      <c r="Q438">
        <v>106</v>
      </c>
      <c r="R438" t="s">
        <v>33</v>
      </c>
      <c r="S438" t="s">
        <v>27</v>
      </c>
      <c r="T438">
        <v>67</v>
      </c>
      <c r="U438">
        <v>24</v>
      </c>
      <c r="V438">
        <v>78</v>
      </c>
      <c r="W438">
        <v>15</v>
      </c>
      <c r="X438">
        <v>0</v>
      </c>
      <c r="Y438">
        <v>30</v>
      </c>
      <c r="Z438">
        <v>4</v>
      </c>
    </row>
    <row r="439" spans="1:26" x14ac:dyDescent="0.25">
      <c r="A439" t="s">
        <v>1544</v>
      </c>
      <c r="B439" t="s">
        <v>1545</v>
      </c>
      <c r="C439" t="str">
        <f>raw_data[[#This Row],[track_name]]&amp;" | " &amp; raw_data[[#This Row],[artist(s)_name]]</f>
        <v>Hold Me Closer | Elton John, Britney Spears</v>
      </c>
      <c r="D439">
        <v>2</v>
      </c>
      <c r="E439">
        <v>2017</v>
      </c>
      <c r="F439">
        <v>11</v>
      </c>
      <c r="G439">
        <v>10</v>
      </c>
      <c r="H439" s="7">
        <f>DATE(raw_data[[#This Row],[released_year]],raw_data[[#This Row],[released_month]],raw_data[[#This Row],[released_day]])</f>
        <v>43049</v>
      </c>
      <c r="I439">
        <v>4967</v>
      </c>
      <c r="J439">
        <v>0</v>
      </c>
      <c r="K439">
        <v>284216603</v>
      </c>
      <c r="L439">
        <v>165</v>
      </c>
      <c r="M439">
        <v>10</v>
      </c>
      <c r="N439">
        <v>177</v>
      </c>
      <c r="O439">
        <v>4</v>
      </c>
      <c r="P439">
        <v>73</v>
      </c>
      <c r="Q439">
        <v>126</v>
      </c>
      <c r="S439" t="s">
        <v>27</v>
      </c>
      <c r="T439">
        <v>67</v>
      </c>
      <c r="U439">
        <v>49</v>
      </c>
      <c r="V439">
        <v>77</v>
      </c>
      <c r="W439">
        <v>11</v>
      </c>
      <c r="X439">
        <v>0</v>
      </c>
      <c r="Y439">
        <v>19</v>
      </c>
      <c r="Z439">
        <v>11</v>
      </c>
    </row>
    <row r="440" spans="1:26" x14ac:dyDescent="0.25">
      <c r="A440" t="s">
        <v>578</v>
      </c>
      <c r="B440" t="s">
        <v>579</v>
      </c>
      <c r="C440" t="str">
        <f>raw_data[[#This Row],[track_name]]&amp;" | " &amp; raw_data[[#This Row],[artist(s)_name]]</f>
        <v>I Know - PR1SVX Edit | Kanii, PR1ISVX</v>
      </c>
      <c r="D440">
        <v>2</v>
      </c>
      <c r="E440">
        <v>2023</v>
      </c>
      <c r="F440">
        <v>3</v>
      </c>
      <c r="G440">
        <v>24</v>
      </c>
      <c r="H440" s="7">
        <f>DATE(raw_data[[#This Row],[released_year]],raw_data[[#This Row],[released_month]],raw_data[[#This Row],[released_day]])</f>
        <v>45009</v>
      </c>
      <c r="I440">
        <v>407</v>
      </c>
      <c r="J440">
        <v>0</v>
      </c>
      <c r="K440">
        <v>77377503</v>
      </c>
      <c r="L440">
        <v>16</v>
      </c>
      <c r="M440">
        <v>15</v>
      </c>
      <c r="N440">
        <v>5</v>
      </c>
      <c r="O440">
        <v>0</v>
      </c>
      <c r="P440">
        <v>1</v>
      </c>
      <c r="Q440">
        <v>134</v>
      </c>
      <c r="R440" t="s">
        <v>26</v>
      </c>
      <c r="S440" t="s">
        <v>39</v>
      </c>
      <c r="T440">
        <v>67</v>
      </c>
      <c r="U440">
        <v>11</v>
      </c>
      <c r="V440">
        <v>76</v>
      </c>
      <c r="W440">
        <v>8</v>
      </c>
      <c r="X440">
        <v>47</v>
      </c>
      <c r="Y440">
        <v>30</v>
      </c>
      <c r="Z440">
        <v>7</v>
      </c>
    </row>
    <row r="441" spans="1:26" x14ac:dyDescent="0.25">
      <c r="A441" t="s">
        <v>917</v>
      </c>
      <c r="B441" t="s">
        <v>918</v>
      </c>
      <c r="C441" t="str">
        <f>raw_data[[#This Row],[track_name]]&amp;" | " &amp; raw_data[[#This Row],[artist(s)_name]]</f>
        <v>Infinity | Jaymes Young</v>
      </c>
      <c r="D441">
        <v>1</v>
      </c>
      <c r="E441">
        <v>2017</v>
      </c>
      <c r="F441">
        <v>6</v>
      </c>
      <c r="G441">
        <v>23</v>
      </c>
      <c r="H441" s="7">
        <f>DATE(raw_data[[#This Row],[released_year]],raw_data[[#This Row],[released_month]],raw_data[[#This Row],[released_day]])</f>
        <v>42909</v>
      </c>
      <c r="I441">
        <v>4375</v>
      </c>
      <c r="J441">
        <v>0</v>
      </c>
      <c r="K441">
        <v>888046992</v>
      </c>
      <c r="L441">
        <v>24</v>
      </c>
      <c r="M441">
        <v>0</v>
      </c>
      <c r="N441">
        <v>396</v>
      </c>
      <c r="O441">
        <v>0</v>
      </c>
      <c r="P441">
        <v>0</v>
      </c>
      <c r="Q441">
        <v>122</v>
      </c>
      <c r="R441" t="s">
        <v>26</v>
      </c>
      <c r="S441" t="s">
        <v>39</v>
      </c>
      <c r="T441">
        <v>67</v>
      </c>
      <c r="U441">
        <v>50</v>
      </c>
      <c r="V441">
        <v>67</v>
      </c>
      <c r="W441">
        <v>15</v>
      </c>
      <c r="X441">
        <v>0</v>
      </c>
      <c r="Y441">
        <v>30</v>
      </c>
      <c r="Z441">
        <v>4</v>
      </c>
    </row>
    <row r="442" spans="1:26" x14ac:dyDescent="0.25">
      <c r="A442" t="s">
        <v>827</v>
      </c>
      <c r="B442" t="s">
        <v>322</v>
      </c>
      <c r="C442" t="str">
        <f>raw_data[[#This Row],[track_name]]&amp;" | " &amp; raw_data[[#This Row],[artist(s)_name]]</f>
        <v>Mistletoe | Justin Bieber</v>
      </c>
      <c r="D442">
        <v>1</v>
      </c>
      <c r="E442">
        <v>2011</v>
      </c>
      <c r="F442">
        <v>1</v>
      </c>
      <c r="G442">
        <v>1</v>
      </c>
      <c r="H442" s="7">
        <f>DATE(raw_data[[#This Row],[released_year]],raw_data[[#This Row],[released_month]],raw_data[[#This Row],[released_day]])</f>
        <v>40544</v>
      </c>
      <c r="I442">
        <v>9577</v>
      </c>
      <c r="J442">
        <v>0</v>
      </c>
      <c r="K442">
        <v>629173063</v>
      </c>
      <c r="L442">
        <v>195</v>
      </c>
      <c r="M442">
        <v>111</v>
      </c>
      <c r="N442">
        <v>310</v>
      </c>
      <c r="O442">
        <v>0</v>
      </c>
      <c r="P442">
        <v>0</v>
      </c>
      <c r="Q442">
        <v>162</v>
      </c>
      <c r="R442" t="s">
        <v>53</v>
      </c>
      <c r="S442" t="s">
        <v>39</v>
      </c>
      <c r="T442">
        <v>67</v>
      </c>
      <c r="U442">
        <v>88</v>
      </c>
      <c r="V442">
        <v>54</v>
      </c>
      <c r="W442">
        <v>51</v>
      </c>
      <c r="X442">
        <v>0</v>
      </c>
      <c r="Y442">
        <v>9</v>
      </c>
      <c r="Z442">
        <v>4</v>
      </c>
    </row>
    <row r="443" spans="1:26" x14ac:dyDescent="0.25">
      <c r="A443" t="s">
        <v>866</v>
      </c>
      <c r="B443" t="s">
        <v>867</v>
      </c>
      <c r="C443" t="str">
        <f>raw_data[[#This Row],[track_name]]&amp;" | " &amp; raw_data[[#This Row],[artist(s)_name]]</f>
        <v>My Only Wish (This Year) | Britney Spears</v>
      </c>
      <c r="D443">
        <v>1</v>
      </c>
      <c r="E443">
        <v>2000</v>
      </c>
      <c r="F443">
        <v>11</v>
      </c>
      <c r="G443">
        <v>7</v>
      </c>
      <c r="H443" s="7">
        <f>DATE(raw_data[[#This Row],[released_year]],raw_data[[#This Row],[released_month]],raw_data[[#This Row],[released_day]])</f>
        <v>36837</v>
      </c>
      <c r="I443">
        <v>6952</v>
      </c>
      <c r="J443">
        <v>0</v>
      </c>
      <c r="K443">
        <v>261116938</v>
      </c>
      <c r="L443">
        <v>115</v>
      </c>
      <c r="M443">
        <v>53</v>
      </c>
      <c r="N443">
        <v>286</v>
      </c>
      <c r="O443">
        <v>0</v>
      </c>
      <c r="P443">
        <v>0</v>
      </c>
      <c r="Q443">
        <v>147</v>
      </c>
      <c r="S443" t="s">
        <v>27</v>
      </c>
      <c r="T443">
        <v>67</v>
      </c>
      <c r="U443">
        <v>69</v>
      </c>
      <c r="V443">
        <v>72</v>
      </c>
      <c r="W443">
        <v>17</v>
      </c>
      <c r="X443">
        <v>0</v>
      </c>
      <c r="Y443">
        <v>19</v>
      </c>
      <c r="Z443">
        <v>3</v>
      </c>
    </row>
    <row r="444" spans="1:26" x14ac:dyDescent="0.25">
      <c r="A444" t="s">
        <v>356</v>
      </c>
      <c r="B444" t="s">
        <v>357</v>
      </c>
      <c r="C444" t="str">
        <f>raw_data[[#This Row],[track_name]]&amp;" | " &amp; raw_data[[#This Row],[artist(s)_name]]</f>
        <v>Night Changes | One Direction</v>
      </c>
      <c r="D444">
        <v>1</v>
      </c>
      <c r="E444">
        <v>2014</v>
      </c>
      <c r="F444">
        <v>11</v>
      </c>
      <c r="G444">
        <v>17</v>
      </c>
      <c r="H444" s="7">
        <f>DATE(raw_data[[#This Row],[released_year]],raw_data[[#This Row],[released_month]],raw_data[[#This Row],[released_day]])</f>
        <v>41960</v>
      </c>
      <c r="I444">
        <v>7124</v>
      </c>
      <c r="J444">
        <v>18</v>
      </c>
      <c r="K444">
        <v>1131090940</v>
      </c>
      <c r="L444">
        <v>60</v>
      </c>
      <c r="M444">
        <v>20</v>
      </c>
      <c r="N444">
        <v>2</v>
      </c>
      <c r="O444">
        <v>0</v>
      </c>
      <c r="Q444">
        <v>120</v>
      </c>
      <c r="R444" t="s">
        <v>64</v>
      </c>
      <c r="S444" t="s">
        <v>27</v>
      </c>
      <c r="T444">
        <v>67</v>
      </c>
      <c r="U444">
        <v>40</v>
      </c>
      <c r="V444">
        <v>52</v>
      </c>
      <c r="W444">
        <v>86</v>
      </c>
      <c r="X444">
        <v>0</v>
      </c>
      <c r="Y444">
        <v>12</v>
      </c>
      <c r="Z444">
        <v>4</v>
      </c>
    </row>
    <row r="445" spans="1:26" x14ac:dyDescent="0.25">
      <c r="A445" t="s">
        <v>479</v>
      </c>
      <c r="B445" t="s">
        <v>480</v>
      </c>
      <c r="C445" t="str">
        <f>raw_data[[#This Row],[track_name]]&amp;" | " &amp; raw_data[[#This Row],[artist(s)_name]]</f>
        <v>Oi Balde - Ao Vivo | Zï¿½ï¿½ Neto &amp; Crist</v>
      </c>
      <c r="D445">
        <v>1</v>
      </c>
      <c r="E445">
        <v>2023</v>
      </c>
      <c r="F445">
        <v>2</v>
      </c>
      <c r="G445">
        <v>14</v>
      </c>
      <c r="H445" s="7">
        <f>DATE(raw_data[[#This Row],[released_year]],raw_data[[#This Row],[released_month]],raw_data[[#This Row],[released_day]])</f>
        <v>44971</v>
      </c>
      <c r="I445">
        <v>845</v>
      </c>
      <c r="J445">
        <v>2</v>
      </c>
      <c r="K445">
        <v>145458418</v>
      </c>
      <c r="L445">
        <v>12</v>
      </c>
      <c r="M445">
        <v>57</v>
      </c>
      <c r="N445">
        <v>47</v>
      </c>
      <c r="O445">
        <v>1</v>
      </c>
      <c r="P445">
        <v>33</v>
      </c>
      <c r="Q445">
        <v>108</v>
      </c>
      <c r="R445" t="s">
        <v>50</v>
      </c>
      <c r="S445" t="s">
        <v>27</v>
      </c>
      <c r="T445">
        <v>67</v>
      </c>
      <c r="U445">
        <v>55</v>
      </c>
      <c r="V445">
        <v>67</v>
      </c>
      <c r="W445">
        <v>60</v>
      </c>
      <c r="X445">
        <v>0</v>
      </c>
      <c r="Y445">
        <v>80</v>
      </c>
      <c r="Z445">
        <v>5</v>
      </c>
    </row>
    <row r="446" spans="1:26" x14ac:dyDescent="0.25">
      <c r="A446" t="s">
        <v>851</v>
      </c>
      <c r="B446" t="s">
        <v>852</v>
      </c>
      <c r="C446" t="str">
        <f>raw_data[[#This Row],[track_name]]&amp;" | " &amp; raw_data[[#This Row],[artist(s)_name]]</f>
        <v>Open Arms (feat. Travis Scott) | SZA, Travis Scott</v>
      </c>
      <c r="D446">
        <v>2</v>
      </c>
      <c r="E446">
        <v>2022</v>
      </c>
      <c r="F446">
        <v>12</v>
      </c>
      <c r="G446">
        <v>8</v>
      </c>
      <c r="H446" s="7">
        <f>DATE(raw_data[[#This Row],[released_year]],raw_data[[#This Row],[released_month]],raw_data[[#This Row],[released_day]])</f>
        <v>44903</v>
      </c>
      <c r="I446">
        <v>1420</v>
      </c>
      <c r="J446">
        <v>4</v>
      </c>
      <c r="K446">
        <v>155653938</v>
      </c>
      <c r="L446">
        <v>13</v>
      </c>
      <c r="M446">
        <v>87</v>
      </c>
      <c r="N446">
        <v>17</v>
      </c>
      <c r="O446">
        <v>0</v>
      </c>
      <c r="P446">
        <v>46</v>
      </c>
      <c r="Q446">
        <v>78</v>
      </c>
      <c r="R446" t="s">
        <v>36</v>
      </c>
      <c r="S446" t="s">
        <v>27</v>
      </c>
      <c r="T446">
        <v>67</v>
      </c>
      <c r="U446">
        <v>22</v>
      </c>
      <c r="V446">
        <v>59</v>
      </c>
      <c r="W446">
        <v>76</v>
      </c>
      <c r="X446">
        <v>1</v>
      </c>
      <c r="Y446">
        <v>15</v>
      </c>
      <c r="Z446">
        <v>16</v>
      </c>
    </row>
    <row r="447" spans="1:26" x14ac:dyDescent="0.25">
      <c r="A447" t="s">
        <v>1013</v>
      </c>
      <c r="B447" t="s">
        <v>1014</v>
      </c>
      <c r="C447" t="str">
        <f>raw_data[[#This Row],[track_name]]&amp;" | " &amp; raw_data[[#This Row],[artist(s)_name]]</f>
        <v>Salimo de Noche | Trueno, Tiago pzk</v>
      </c>
      <c r="D447">
        <v>2</v>
      </c>
      <c r="E447">
        <v>2021</v>
      </c>
      <c r="F447">
        <v>10</v>
      </c>
      <c r="G447">
        <v>21</v>
      </c>
      <c r="H447" s="7">
        <f>DATE(raw_data[[#This Row],[released_year]],raw_data[[#This Row],[released_month]],raw_data[[#This Row],[released_day]])</f>
        <v>44490</v>
      </c>
      <c r="I447">
        <v>1057</v>
      </c>
      <c r="J447">
        <v>0</v>
      </c>
      <c r="K447">
        <v>261414174</v>
      </c>
      <c r="L447">
        <v>17</v>
      </c>
      <c r="M447">
        <v>5</v>
      </c>
      <c r="N447">
        <v>21</v>
      </c>
      <c r="O447">
        <v>0</v>
      </c>
      <c r="P447">
        <v>0</v>
      </c>
      <c r="Q447">
        <v>84</v>
      </c>
      <c r="R447" t="s">
        <v>50</v>
      </c>
      <c r="S447" t="s">
        <v>27</v>
      </c>
      <c r="T447">
        <v>67</v>
      </c>
      <c r="U447">
        <v>78</v>
      </c>
      <c r="V447">
        <v>63</v>
      </c>
      <c r="W447">
        <v>29</v>
      </c>
      <c r="X447">
        <v>0</v>
      </c>
      <c r="Y447">
        <v>12</v>
      </c>
      <c r="Z447">
        <v>5</v>
      </c>
    </row>
    <row r="448" spans="1:26" x14ac:dyDescent="0.25">
      <c r="A448" t="s">
        <v>1195</v>
      </c>
      <c r="B448" t="s">
        <v>1196</v>
      </c>
      <c r="C448" t="str">
        <f>raw_data[[#This Row],[track_name]]&amp;" | " &amp; raw_data[[#This Row],[artist(s)_name]]</f>
        <v>Swim | Chase Atlantic</v>
      </c>
      <c r="D448">
        <v>1</v>
      </c>
      <c r="E448">
        <v>2017</v>
      </c>
      <c r="F448">
        <v>10</v>
      </c>
      <c r="G448">
        <v>4</v>
      </c>
      <c r="H448" s="7">
        <f>DATE(raw_data[[#This Row],[released_year]],raw_data[[#This Row],[released_month]],raw_data[[#This Row],[released_day]])</f>
        <v>43012</v>
      </c>
      <c r="I448">
        <v>2742</v>
      </c>
      <c r="J448">
        <v>0</v>
      </c>
      <c r="K448">
        <v>498960285</v>
      </c>
      <c r="L448">
        <v>5</v>
      </c>
      <c r="M448">
        <v>1</v>
      </c>
      <c r="N448">
        <v>62</v>
      </c>
      <c r="O448">
        <v>0</v>
      </c>
      <c r="P448">
        <v>0</v>
      </c>
      <c r="Q448">
        <v>120</v>
      </c>
      <c r="R448" t="s">
        <v>64</v>
      </c>
      <c r="S448" t="s">
        <v>27</v>
      </c>
      <c r="T448">
        <v>67</v>
      </c>
      <c r="U448">
        <v>8</v>
      </c>
      <c r="V448">
        <v>54</v>
      </c>
      <c r="W448">
        <v>27</v>
      </c>
      <c r="X448">
        <v>0</v>
      </c>
      <c r="Y448">
        <v>8</v>
      </c>
      <c r="Z448">
        <v>4</v>
      </c>
    </row>
    <row r="449" spans="1:26" x14ac:dyDescent="0.25">
      <c r="A449" t="s">
        <v>1059</v>
      </c>
      <c r="B449" t="s">
        <v>1060</v>
      </c>
      <c r="C449" t="str">
        <f>raw_data[[#This Row],[track_name]]&amp;" | " &amp; raw_data[[#This Row],[artist(s)_name]]</f>
        <v>Thunder | Prezioso, Gabry Ponte, LUM!X</v>
      </c>
      <c r="D449">
        <v>3</v>
      </c>
      <c r="E449">
        <v>2021</v>
      </c>
      <c r="F449">
        <v>5</v>
      </c>
      <c r="G449">
        <v>7</v>
      </c>
      <c r="H449" s="7">
        <f>DATE(raw_data[[#This Row],[released_year]],raw_data[[#This Row],[released_month]],raw_data[[#This Row],[released_day]])</f>
        <v>44323</v>
      </c>
      <c r="I449">
        <v>4846</v>
      </c>
      <c r="J449">
        <v>10</v>
      </c>
      <c r="K449">
        <v>422691058</v>
      </c>
      <c r="L449">
        <v>54</v>
      </c>
      <c r="M449">
        <v>16</v>
      </c>
      <c r="N449">
        <v>259</v>
      </c>
      <c r="O449">
        <v>0</v>
      </c>
      <c r="P449">
        <v>13</v>
      </c>
      <c r="Q449">
        <v>101</v>
      </c>
      <c r="R449" t="s">
        <v>30</v>
      </c>
      <c r="S449" t="s">
        <v>27</v>
      </c>
      <c r="T449">
        <v>67</v>
      </c>
      <c r="U449">
        <v>40</v>
      </c>
      <c r="V449">
        <v>90</v>
      </c>
      <c r="W449">
        <v>3</v>
      </c>
      <c r="X449">
        <v>0</v>
      </c>
      <c r="Y449">
        <v>34</v>
      </c>
      <c r="Z449">
        <v>6</v>
      </c>
    </row>
    <row r="450" spans="1:26" x14ac:dyDescent="0.25">
      <c r="A450" t="s">
        <v>781</v>
      </c>
      <c r="B450" t="s">
        <v>782</v>
      </c>
      <c r="C450" t="str">
        <f>raw_data[[#This Row],[track_name]]&amp;" | " &amp; raw_data[[#This Row],[artist(s)_name]]</f>
        <v>Where Are You Now | Lost Frequencies, Calum Scott</v>
      </c>
      <c r="D450">
        <v>2</v>
      </c>
      <c r="E450">
        <v>2021</v>
      </c>
      <c r="F450">
        <v>7</v>
      </c>
      <c r="G450">
        <v>30</v>
      </c>
      <c r="H450" s="7">
        <f>DATE(raw_data[[#This Row],[released_year]],raw_data[[#This Row],[released_month]],raw_data[[#This Row],[released_day]])</f>
        <v>44407</v>
      </c>
      <c r="I450">
        <v>10565</v>
      </c>
      <c r="J450">
        <v>44</v>
      </c>
      <c r="K450">
        <v>972509632</v>
      </c>
      <c r="L450">
        <v>238</v>
      </c>
      <c r="M450">
        <v>122</v>
      </c>
      <c r="N450">
        <v>557</v>
      </c>
      <c r="O450">
        <v>17</v>
      </c>
      <c r="P450">
        <v>58</v>
      </c>
      <c r="Q450">
        <v>121</v>
      </c>
      <c r="R450" t="s">
        <v>53</v>
      </c>
      <c r="S450" t="s">
        <v>39</v>
      </c>
      <c r="T450">
        <v>67</v>
      </c>
      <c r="U450">
        <v>26</v>
      </c>
      <c r="V450">
        <v>64</v>
      </c>
      <c r="W450">
        <v>52</v>
      </c>
      <c r="X450">
        <v>0</v>
      </c>
      <c r="Y450">
        <v>17</v>
      </c>
      <c r="Z450">
        <v>10</v>
      </c>
    </row>
    <row r="451" spans="1:26" x14ac:dyDescent="0.25">
      <c r="A451">
        <v>295</v>
      </c>
      <c r="B451" t="s">
        <v>1476</v>
      </c>
      <c r="C451" t="str">
        <f>raw_data[[#This Row],[track_name]]&amp;" | " &amp; raw_data[[#This Row],[artist(s)_name]]</f>
        <v>295 | Sidhu Moose Wala</v>
      </c>
      <c r="D451">
        <v>1</v>
      </c>
      <c r="E451">
        <v>2021</v>
      </c>
      <c r="F451">
        <v>5</v>
      </c>
      <c r="G451">
        <v>15</v>
      </c>
      <c r="H451" s="7">
        <f>DATE(raw_data[[#This Row],[released_year]],raw_data[[#This Row],[released_month]],raw_data[[#This Row],[released_day]])</f>
        <v>44331</v>
      </c>
      <c r="I451">
        <v>246</v>
      </c>
      <c r="J451">
        <v>4</v>
      </c>
      <c r="K451">
        <v>183273246</v>
      </c>
      <c r="L451">
        <v>4</v>
      </c>
      <c r="M451">
        <v>106</v>
      </c>
      <c r="N451">
        <v>0</v>
      </c>
      <c r="O451">
        <v>0</v>
      </c>
      <c r="P451">
        <v>7</v>
      </c>
      <c r="Q451">
        <v>90</v>
      </c>
      <c r="R451" t="s">
        <v>26</v>
      </c>
      <c r="S451" t="s">
        <v>39</v>
      </c>
      <c r="T451">
        <v>68</v>
      </c>
      <c r="U451">
        <v>54</v>
      </c>
      <c r="V451">
        <v>76</v>
      </c>
      <c r="W451">
        <v>21</v>
      </c>
      <c r="X451">
        <v>0</v>
      </c>
      <c r="Y451">
        <v>11</v>
      </c>
      <c r="Z451">
        <v>20</v>
      </c>
    </row>
    <row r="452" spans="1:26" x14ac:dyDescent="0.25">
      <c r="A452" t="s">
        <v>1226</v>
      </c>
      <c r="B452" t="s">
        <v>61</v>
      </c>
      <c r="C452" t="str">
        <f>raw_data[[#This Row],[track_name]]&amp;" | " &amp; raw_data[[#This Row],[artist(s)_name]]</f>
        <v>Adore You | Harry Styles</v>
      </c>
      <c r="D452">
        <v>1</v>
      </c>
      <c r="E452">
        <v>2019</v>
      </c>
      <c r="F452">
        <v>12</v>
      </c>
      <c r="G452">
        <v>6</v>
      </c>
      <c r="H452" s="7">
        <f>DATE(raw_data[[#This Row],[released_year]],raw_data[[#This Row],[released_month]],raw_data[[#This Row],[released_day]])</f>
        <v>43805</v>
      </c>
      <c r="I452">
        <v>13454</v>
      </c>
      <c r="J452">
        <v>1</v>
      </c>
      <c r="K452">
        <v>1439191367</v>
      </c>
      <c r="L452">
        <v>246</v>
      </c>
      <c r="M452">
        <v>71</v>
      </c>
      <c r="N452">
        <v>519</v>
      </c>
      <c r="O452">
        <v>2</v>
      </c>
      <c r="P452">
        <v>5</v>
      </c>
      <c r="Q452">
        <v>99</v>
      </c>
      <c r="R452" t="s">
        <v>64</v>
      </c>
      <c r="S452" t="s">
        <v>27</v>
      </c>
      <c r="T452">
        <v>68</v>
      </c>
      <c r="U452">
        <v>57</v>
      </c>
      <c r="V452">
        <v>77</v>
      </c>
      <c r="W452">
        <v>2</v>
      </c>
      <c r="X452">
        <v>0</v>
      </c>
      <c r="Y452">
        <v>10</v>
      </c>
      <c r="Z452">
        <v>5</v>
      </c>
    </row>
    <row r="453" spans="1:26" x14ac:dyDescent="0.25">
      <c r="A453" t="s">
        <v>1547</v>
      </c>
      <c r="B453" t="s">
        <v>506</v>
      </c>
      <c r="C453" t="str">
        <f>raw_data[[#This Row],[track_name]]&amp;" | " &amp; raw_data[[#This Row],[artist(s)_name]]</f>
        <v>After LIKE | IVE</v>
      </c>
      <c r="D453">
        <v>1</v>
      </c>
      <c r="E453">
        <v>2022</v>
      </c>
      <c r="F453">
        <v>8</v>
      </c>
      <c r="G453">
        <v>22</v>
      </c>
      <c r="H453" s="7">
        <f>DATE(raw_data[[#This Row],[released_year]],raw_data[[#This Row],[released_month]],raw_data[[#This Row],[released_day]])</f>
        <v>44795</v>
      </c>
      <c r="I453">
        <v>767</v>
      </c>
      <c r="J453">
        <v>12</v>
      </c>
      <c r="K453">
        <v>265548837</v>
      </c>
      <c r="L453">
        <v>20</v>
      </c>
      <c r="M453">
        <v>129</v>
      </c>
      <c r="N453">
        <v>11</v>
      </c>
      <c r="O453">
        <v>0</v>
      </c>
      <c r="P453">
        <v>12</v>
      </c>
      <c r="Q453">
        <v>125</v>
      </c>
      <c r="S453" t="s">
        <v>27</v>
      </c>
      <c r="T453">
        <v>68</v>
      </c>
      <c r="U453">
        <v>80</v>
      </c>
      <c r="V453">
        <v>92</v>
      </c>
      <c r="W453">
        <v>10</v>
      </c>
      <c r="X453">
        <v>0</v>
      </c>
      <c r="Y453">
        <v>9</v>
      </c>
      <c r="Z453">
        <v>12</v>
      </c>
    </row>
    <row r="454" spans="1:26" x14ac:dyDescent="0.25">
      <c r="A454" t="s">
        <v>208</v>
      </c>
      <c r="B454" t="s">
        <v>209</v>
      </c>
      <c r="C454" t="str">
        <f>raw_data[[#This Row],[track_name]]&amp;" | " &amp; raw_data[[#This Row],[artist(s)_name]]</f>
        <v>Coco Chanel | Bad Bunny, Eladio Carrion</v>
      </c>
      <c r="D454">
        <v>2</v>
      </c>
      <c r="E454">
        <v>2023</v>
      </c>
      <c r="F454">
        <v>3</v>
      </c>
      <c r="G454">
        <v>17</v>
      </c>
      <c r="H454" s="7">
        <f>DATE(raw_data[[#This Row],[released_year]],raw_data[[#This Row],[released_month]],raw_data[[#This Row],[released_day]])</f>
        <v>45002</v>
      </c>
      <c r="I454">
        <v>1962</v>
      </c>
      <c r="J454">
        <v>38</v>
      </c>
      <c r="K454">
        <v>250305248</v>
      </c>
      <c r="L454">
        <v>28</v>
      </c>
      <c r="M454">
        <v>89</v>
      </c>
      <c r="N454">
        <v>29</v>
      </c>
      <c r="O454">
        <v>5</v>
      </c>
      <c r="P454">
        <v>82</v>
      </c>
      <c r="Q454">
        <v>150</v>
      </c>
      <c r="R454" t="s">
        <v>50</v>
      </c>
      <c r="S454" t="s">
        <v>27</v>
      </c>
      <c r="T454">
        <v>68</v>
      </c>
      <c r="U454">
        <v>14</v>
      </c>
      <c r="V454">
        <v>76</v>
      </c>
      <c r="W454">
        <v>4</v>
      </c>
      <c r="X454">
        <v>0</v>
      </c>
      <c r="Y454">
        <v>10</v>
      </c>
      <c r="Z454">
        <v>4</v>
      </c>
    </row>
    <row r="455" spans="1:26" x14ac:dyDescent="0.25">
      <c r="A455" t="s">
        <v>183</v>
      </c>
      <c r="B455" t="s">
        <v>184</v>
      </c>
      <c r="C455" t="str">
        <f>raw_data[[#This Row],[track_name]]&amp;" | " &amp; raw_data[[#This Row],[artist(s)_name]]</f>
        <v>CORAZï¿½ï¿½N VA | Maria Becerra</v>
      </c>
      <c r="D455">
        <v>1</v>
      </c>
      <c r="E455">
        <v>2023</v>
      </c>
      <c r="F455">
        <v>6</v>
      </c>
      <c r="G455">
        <v>22</v>
      </c>
      <c r="H455" s="7">
        <f>DATE(raw_data[[#This Row],[released_year]],raw_data[[#This Row],[released_month]],raw_data[[#This Row],[released_day]])</f>
        <v>45099</v>
      </c>
      <c r="I455">
        <v>370</v>
      </c>
      <c r="J455">
        <v>20</v>
      </c>
      <c r="K455">
        <v>43857627</v>
      </c>
      <c r="L455">
        <v>12</v>
      </c>
      <c r="M455">
        <v>16</v>
      </c>
      <c r="N455">
        <v>18</v>
      </c>
      <c r="O455">
        <v>4</v>
      </c>
      <c r="P455">
        <v>93</v>
      </c>
      <c r="Q455">
        <v>98</v>
      </c>
      <c r="R455" t="s">
        <v>30</v>
      </c>
      <c r="S455" t="s">
        <v>27</v>
      </c>
      <c r="T455">
        <v>68</v>
      </c>
      <c r="U455">
        <v>40</v>
      </c>
      <c r="V455">
        <v>79</v>
      </c>
      <c r="W455">
        <v>33</v>
      </c>
      <c r="X455">
        <v>0</v>
      </c>
      <c r="Y455">
        <v>30</v>
      </c>
      <c r="Z455">
        <v>6</v>
      </c>
    </row>
    <row r="456" spans="1:26" x14ac:dyDescent="0.25">
      <c r="A456" t="s">
        <v>505</v>
      </c>
      <c r="B456" t="s">
        <v>506</v>
      </c>
      <c r="C456" t="str">
        <f>raw_data[[#This Row],[track_name]]&amp;" | " &amp; raw_data[[#This Row],[artist(s)_name]]</f>
        <v>I AM | IVE</v>
      </c>
      <c r="D456">
        <v>1</v>
      </c>
      <c r="E456">
        <v>2023</v>
      </c>
      <c r="F456">
        <v>4</v>
      </c>
      <c r="G456">
        <v>10</v>
      </c>
      <c r="H456" s="7">
        <f>DATE(raw_data[[#This Row],[released_year]],raw_data[[#This Row],[released_month]],raw_data[[#This Row],[released_day]])</f>
        <v>45026</v>
      </c>
      <c r="I456">
        <v>366</v>
      </c>
      <c r="J456">
        <v>15</v>
      </c>
      <c r="K456">
        <v>123132751</v>
      </c>
      <c r="L456">
        <v>16</v>
      </c>
      <c r="M456">
        <v>102</v>
      </c>
      <c r="N456">
        <v>7</v>
      </c>
      <c r="O456">
        <v>0</v>
      </c>
      <c r="P456">
        <v>55</v>
      </c>
      <c r="Q456">
        <v>122</v>
      </c>
      <c r="R456" t="s">
        <v>100</v>
      </c>
      <c r="S456" t="s">
        <v>39</v>
      </c>
      <c r="T456">
        <v>68</v>
      </c>
      <c r="U456">
        <v>38</v>
      </c>
      <c r="V456">
        <v>88</v>
      </c>
      <c r="W456">
        <v>1</v>
      </c>
      <c r="X456">
        <v>0</v>
      </c>
      <c r="Y456">
        <v>8</v>
      </c>
      <c r="Z456">
        <v>5</v>
      </c>
    </row>
    <row r="457" spans="1:26" x14ac:dyDescent="0.25">
      <c r="A457" t="s">
        <v>638</v>
      </c>
      <c r="B457" t="s">
        <v>90</v>
      </c>
      <c r="C457" t="str">
        <f>raw_data[[#This Row],[track_name]]&amp;" | " &amp; raw_data[[#This Row],[artist(s)_name]]</f>
        <v>I Wrote The Book | Morgan Wallen</v>
      </c>
      <c r="D457">
        <v>1</v>
      </c>
      <c r="E457">
        <v>2023</v>
      </c>
      <c r="F457">
        <v>1</v>
      </c>
      <c r="G457">
        <v>31</v>
      </c>
      <c r="H457" s="7">
        <f>DATE(raw_data[[#This Row],[released_year]],raw_data[[#This Row],[released_month]],raw_data[[#This Row],[released_day]])</f>
        <v>44957</v>
      </c>
      <c r="I457">
        <v>430</v>
      </c>
      <c r="J457">
        <v>0</v>
      </c>
      <c r="K457">
        <v>83021468</v>
      </c>
      <c r="L457">
        <v>15</v>
      </c>
      <c r="M457">
        <v>17</v>
      </c>
      <c r="N457">
        <v>0</v>
      </c>
      <c r="O457">
        <v>0</v>
      </c>
      <c r="P457">
        <v>0</v>
      </c>
      <c r="Q457">
        <v>144</v>
      </c>
      <c r="R457" t="s">
        <v>50</v>
      </c>
      <c r="S457" t="s">
        <v>27</v>
      </c>
      <c r="T457">
        <v>68</v>
      </c>
      <c r="U457">
        <v>83</v>
      </c>
      <c r="V457">
        <v>81</v>
      </c>
      <c r="W457">
        <v>9</v>
      </c>
      <c r="X457">
        <v>0</v>
      </c>
      <c r="Y457">
        <v>8</v>
      </c>
      <c r="Z457">
        <v>4</v>
      </c>
    </row>
    <row r="458" spans="1:26" x14ac:dyDescent="0.25">
      <c r="A458" t="s">
        <v>735</v>
      </c>
      <c r="B458" t="s">
        <v>736</v>
      </c>
      <c r="C458" t="str">
        <f>raw_data[[#This Row],[track_name]]&amp;" | " &amp; raw_data[[#This Row],[artist(s)_name]]</f>
        <v>I'm Not The Only One | Sam Smith</v>
      </c>
      <c r="D458">
        <v>1</v>
      </c>
      <c r="E458">
        <v>2014</v>
      </c>
      <c r="F458">
        <v>1</v>
      </c>
      <c r="G458">
        <v>1</v>
      </c>
      <c r="H458" s="7">
        <f>DATE(raw_data[[#This Row],[released_year]],raw_data[[#This Row],[released_month]],raw_data[[#This Row],[released_day]])</f>
        <v>41640</v>
      </c>
      <c r="I458">
        <v>17492</v>
      </c>
      <c r="J458">
        <v>3</v>
      </c>
      <c r="K458">
        <v>1606986953</v>
      </c>
      <c r="L458">
        <v>136</v>
      </c>
      <c r="M458">
        <v>24</v>
      </c>
      <c r="N458" s="1">
        <v>1959</v>
      </c>
      <c r="O458">
        <v>0</v>
      </c>
      <c r="P458">
        <v>30</v>
      </c>
      <c r="Q458">
        <v>82</v>
      </c>
      <c r="R458" t="s">
        <v>33</v>
      </c>
      <c r="S458" t="s">
        <v>27</v>
      </c>
      <c r="T458">
        <v>68</v>
      </c>
      <c r="U458">
        <v>50</v>
      </c>
      <c r="V458">
        <v>49</v>
      </c>
      <c r="W458">
        <v>56</v>
      </c>
      <c r="X458">
        <v>0</v>
      </c>
      <c r="Y458">
        <v>8</v>
      </c>
      <c r="Z458">
        <v>4</v>
      </c>
    </row>
    <row r="459" spans="1:26" x14ac:dyDescent="0.25">
      <c r="A459" t="s">
        <v>1291</v>
      </c>
      <c r="B459" t="s">
        <v>1292</v>
      </c>
      <c r="C459" t="str">
        <f>raw_data[[#This Row],[track_name]]&amp;" | " &amp; raw_data[[#This Row],[artist(s)_name]]</f>
        <v>In My Head | Lil Tjay</v>
      </c>
      <c r="D459">
        <v>1</v>
      </c>
      <c r="E459">
        <v>2022</v>
      </c>
      <c r="F459">
        <v>4</v>
      </c>
      <c r="G459">
        <v>1</v>
      </c>
      <c r="H459" s="7">
        <f>DATE(raw_data[[#This Row],[released_year]],raw_data[[#This Row],[released_month]],raw_data[[#This Row],[released_day]])</f>
        <v>44652</v>
      </c>
      <c r="I459">
        <v>1185</v>
      </c>
      <c r="J459">
        <v>0</v>
      </c>
      <c r="K459">
        <v>190981339</v>
      </c>
      <c r="L459">
        <v>21</v>
      </c>
      <c r="M459">
        <v>0</v>
      </c>
      <c r="N459">
        <v>31</v>
      </c>
      <c r="O459">
        <v>0</v>
      </c>
      <c r="P459">
        <v>0</v>
      </c>
      <c r="Q459">
        <v>143</v>
      </c>
      <c r="R459" t="s">
        <v>30</v>
      </c>
      <c r="S459" t="s">
        <v>27</v>
      </c>
      <c r="T459">
        <v>68</v>
      </c>
      <c r="U459">
        <v>41</v>
      </c>
      <c r="V459">
        <v>55</v>
      </c>
      <c r="W459">
        <v>16</v>
      </c>
      <c r="X459">
        <v>0</v>
      </c>
      <c r="Y459">
        <v>10</v>
      </c>
      <c r="Z459">
        <v>12</v>
      </c>
    </row>
    <row r="460" spans="1:26" x14ac:dyDescent="0.25">
      <c r="A460" t="s">
        <v>732</v>
      </c>
      <c r="B460" t="s">
        <v>733</v>
      </c>
      <c r="C460" t="str">
        <f>raw_data[[#This Row],[track_name]]&amp;" | " &amp; raw_data[[#This Row],[artist(s)_name]]</f>
        <v>Muï¿½ï¿½ | Steve Aoki, Tini, La Joaqui</v>
      </c>
      <c r="D460">
        <v>3</v>
      </c>
      <c r="E460">
        <v>2023</v>
      </c>
      <c r="F460">
        <v>1</v>
      </c>
      <c r="G460">
        <v>12</v>
      </c>
      <c r="H460" s="7">
        <f>DATE(raw_data[[#This Row],[released_year]],raw_data[[#This Row],[released_month]],raw_data[[#This Row],[released_day]])</f>
        <v>44938</v>
      </c>
      <c r="I460">
        <v>658</v>
      </c>
      <c r="J460">
        <v>6</v>
      </c>
      <c r="K460">
        <v>120972253</v>
      </c>
      <c r="L460">
        <v>33</v>
      </c>
      <c r="M460">
        <v>7</v>
      </c>
      <c r="N460">
        <v>53</v>
      </c>
      <c r="O460">
        <v>2</v>
      </c>
      <c r="P460">
        <v>0</v>
      </c>
      <c r="Q460">
        <v>90</v>
      </c>
      <c r="R460" t="s">
        <v>131</v>
      </c>
      <c r="S460" t="s">
        <v>39</v>
      </c>
      <c r="T460">
        <v>68</v>
      </c>
      <c r="U460">
        <v>83</v>
      </c>
      <c r="V460">
        <v>71</v>
      </c>
      <c r="W460">
        <v>3</v>
      </c>
      <c r="X460">
        <v>0</v>
      </c>
      <c r="Y460">
        <v>31</v>
      </c>
      <c r="Z460">
        <v>8</v>
      </c>
    </row>
    <row r="461" spans="1:26" x14ac:dyDescent="0.25">
      <c r="A461" t="s">
        <v>622</v>
      </c>
      <c r="B461" t="s">
        <v>623</v>
      </c>
      <c r="C461" t="str">
        <f>raw_data[[#This Row],[track_name]]&amp;" | " &amp; raw_data[[#This Row],[artist(s)_name]]</f>
        <v>on the street (with J. Cole) | j-hope, J. Cole</v>
      </c>
      <c r="D461">
        <v>2</v>
      </c>
      <c r="E461">
        <v>2023</v>
      </c>
      <c r="F461">
        <v>3</v>
      </c>
      <c r="G461">
        <v>3</v>
      </c>
      <c r="H461" s="7">
        <f>DATE(raw_data[[#This Row],[released_year]],raw_data[[#This Row],[released_month]],raw_data[[#This Row],[released_day]])</f>
        <v>44988</v>
      </c>
      <c r="I461">
        <v>615</v>
      </c>
      <c r="J461">
        <v>2</v>
      </c>
      <c r="K461">
        <v>116599790</v>
      </c>
      <c r="L461">
        <v>22</v>
      </c>
      <c r="M461">
        <v>82</v>
      </c>
      <c r="N461">
        <v>8</v>
      </c>
      <c r="O461">
        <v>0</v>
      </c>
      <c r="P461">
        <v>9</v>
      </c>
      <c r="Q461">
        <v>94</v>
      </c>
      <c r="R461" t="s">
        <v>26</v>
      </c>
      <c r="S461" t="s">
        <v>39</v>
      </c>
      <c r="T461">
        <v>68</v>
      </c>
      <c r="U461">
        <v>81</v>
      </c>
      <c r="V461">
        <v>82</v>
      </c>
      <c r="W461">
        <v>53</v>
      </c>
      <c r="X461">
        <v>0</v>
      </c>
      <c r="Y461">
        <v>9</v>
      </c>
      <c r="Z461">
        <v>13</v>
      </c>
    </row>
    <row r="462" spans="1:26" x14ac:dyDescent="0.25">
      <c r="A462" t="s">
        <v>938</v>
      </c>
      <c r="B462" t="s">
        <v>939</v>
      </c>
      <c r="C462" t="str">
        <f>raw_data[[#This Row],[track_name]]&amp;" | " &amp; raw_data[[#This Row],[artist(s)_name]]</f>
        <v>One Right Now (with The Weeknd) | The Weeknd, Post Malone</v>
      </c>
      <c r="D462">
        <v>2</v>
      </c>
      <c r="E462">
        <v>2021</v>
      </c>
      <c r="F462">
        <v>11</v>
      </c>
      <c r="G462">
        <v>5</v>
      </c>
      <c r="H462" s="7">
        <f>DATE(raw_data[[#This Row],[released_year]],raw_data[[#This Row],[released_month]],raw_data[[#This Row],[released_day]])</f>
        <v>44505</v>
      </c>
      <c r="I462">
        <v>4771</v>
      </c>
      <c r="J462">
        <v>0</v>
      </c>
      <c r="K462">
        <v>539595276</v>
      </c>
      <c r="L462">
        <v>68</v>
      </c>
      <c r="M462">
        <v>18</v>
      </c>
      <c r="N462">
        <v>75</v>
      </c>
      <c r="O462">
        <v>0</v>
      </c>
      <c r="P462">
        <v>1</v>
      </c>
      <c r="Q462">
        <v>97</v>
      </c>
      <c r="R462" t="s">
        <v>30</v>
      </c>
      <c r="S462" t="s">
        <v>27</v>
      </c>
      <c r="T462">
        <v>68</v>
      </c>
      <c r="U462">
        <v>72</v>
      </c>
      <c r="V462">
        <v>78</v>
      </c>
      <c r="W462">
        <v>4</v>
      </c>
      <c r="X462">
        <v>0</v>
      </c>
      <c r="Y462">
        <v>7</v>
      </c>
      <c r="Z462">
        <v>5</v>
      </c>
    </row>
    <row r="463" spans="1:26" x14ac:dyDescent="0.25">
      <c r="A463" t="s">
        <v>332</v>
      </c>
      <c r="B463" t="s">
        <v>124</v>
      </c>
      <c r="C463" t="str">
        <f>raw_data[[#This Row],[track_name]]&amp;" | " &amp; raw_data[[#This Row],[artist(s)_name]]</f>
        <v>Save Your Tears | The Weeknd</v>
      </c>
      <c r="D463">
        <v>1</v>
      </c>
      <c r="E463">
        <v>2020</v>
      </c>
      <c r="F463">
        <v>3</v>
      </c>
      <c r="G463">
        <v>20</v>
      </c>
      <c r="H463" s="7">
        <f>DATE(raw_data[[#This Row],[released_year]],raw_data[[#This Row],[released_month]],raw_data[[#This Row],[released_day]])</f>
        <v>43910</v>
      </c>
      <c r="I463">
        <v>12688</v>
      </c>
      <c r="J463">
        <v>13</v>
      </c>
      <c r="K463">
        <v>1591223784</v>
      </c>
      <c r="L463">
        <v>197</v>
      </c>
      <c r="M463">
        <v>115</v>
      </c>
      <c r="N463">
        <v>112</v>
      </c>
      <c r="O463">
        <v>0</v>
      </c>
      <c r="P463">
        <v>200</v>
      </c>
      <c r="Q463">
        <v>118</v>
      </c>
      <c r="S463" t="s">
        <v>27</v>
      </c>
      <c r="T463">
        <v>68</v>
      </c>
      <c r="U463">
        <v>61</v>
      </c>
      <c r="V463">
        <v>82</v>
      </c>
      <c r="W463">
        <v>2</v>
      </c>
      <c r="X463">
        <v>0</v>
      </c>
      <c r="Y463">
        <v>50</v>
      </c>
      <c r="Z463">
        <v>3</v>
      </c>
    </row>
    <row r="464" spans="1:26" x14ac:dyDescent="0.25">
      <c r="A464" t="s">
        <v>125</v>
      </c>
      <c r="B464" t="s">
        <v>126</v>
      </c>
      <c r="C464" t="str">
        <f>raw_data[[#This Row],[track_name]]&amp;" | " &amp; raw_data[[#This Row],[artist(s)_name]]</f>
        <v>Starboy | The Weeknd, Daft Punk</v>
      </c>
      <c r="D464">
        <v>2</v>
      </c>
      <c r="E464">
        <v>2016</v>
      </c>
      <c r="F464">
        <v>9</v>
      </c>
      <c r="G464">
        <v>21</v>
      </c>
      <c r="H464" s="7">
        <f>DATE(raw_data[[#This Row],[released_year]],raw_data[[#This Row],[released_month]],raw_data[[#This Row],[released_day]])</f>
        <v>42634</v>
      </c>
      <c r="I464">
        <v>29536</v>
      </c>
      <c r="J464">
        <v>79</v>
      </c>
      <c r="K464">
        <v>2565529693</v>
      </c>
      <c r="L464">
        <v>281</v>
      </c>
      <c r="M464">
        <v>137</v>
      </c>
      <c r="N464" s="1">
        <v>2445</v>
      </c>
      <c r="O464">
        <v>1</v>
      </c>
      <c r="P464">
        <v>140</v>
      </c>
      <c r="Q464">
        <v>186</v>
      </c>
      <c r="R464" t="s">
        <v>73</v>
      </c>
      <c r="S464" t="s">
        <v>27</v>
      </c>
      <c r="T464">
        <v>68</v>
      </c>
      <c r="U464">
        <v>49</v>
      </c>
      <c r="V464">
        <v>59</v>
      </c>
      <c r="W464">
        <v>16</v>
      </c>
      <c r="X464">
        <v>0</v>
      </c>
      <c r="Y464">
        <v>13</v>
      </c>
      <c r="Z464">
        <v>28</v>
      </c>
    </row>
    <row r="465" spans="1:26" x14ac:dyDescent="0.25">
      <c r="A465" t="s">
        <v>1333</v>
      </c>
      <c r="B465" t="s">
        <v>1334</v>
      </c>
      <c r="C465" t="str">
        <f>raw_data[[#This Row],[track_name]]&amp;" | " &amp; raw_data[[#This Row],[artist(s)_name]]</f>
        <v>Still Life | BIGBANG</v>
      </c>
      <c r="D465">
        <v>1</v>
      </c>
      <c r="E465">
        <v>2022</v>
      </c>
      <c r="F465">
        <v>4</v>
      </c>
      <c r="G465">
        <v>5</v>
      </c>
      <c r="H465" s="7">
        <f>DATE(raw_data[[#This Row],[released_year]],raw_data[[#This Row],[released_month]],raw_data[[#This Row],[released_day]])</f>
        <v>44656</v>
      </c>
      <c r="I465">
        <v>181</v>
      </c>
      <c r="J465">
        <v>0</v>
      </c>
      <c r="K465">
        <v>53909146</v>
      </c>
      <c r="L465">
        <v>16</v>
      </c>
      <c r="M465">
        <v>14</v>
      </c>
      <c r="N465">
        <v>7</v>
      </c>
      <c r="O465">
        <v>0</v>
      </c>
      <c r="P465">
        <v>0</v>
      </c>
      <c r="Q465">
        <v>118</v>
      </c>
      <c r="R465" t="s">
        <v>64</v>
      </c>
      <c r="S465" t="s">
        <v>27</v>
      </c>
      <c r="T465">
        <v>68</v>
      </c>
      <c r="U465">
        <v>24</v>
      </c>
      <c r="V465">
        <v>58</v>
      </c>
      <c r="W465">
        <v>44</v>
      </c>
      <c r="X465">
        <v>0</v>
      </c>
      <c r="Y465">
        <v>6</v>
      </c>
      <c r="Z465">
        <v>3</v>
      </c>
    </row>
    <row r="466" spans="1:26" x14ac:dyDescent="0.25">
      <c r="A466" t="s">
        <v>333</v>
      </c>
      <c r="B466" t="s">
        <v>334</v>
      </c>
      <c r="C466" t="str">
        <f>raw_data[[#This Row],[track_name]]&amp;" | " &amp; raw_data[[#This Row],[artist(s)_name]]</f>
        <v>Sure Thing | Miguel</v>
      </c>
      <c r="D466">
        <v>1</v>
      </c>
      <c r="E466">
        <v>2010</v>
      </c>
      <c r="F466">
        <v>5</v>
      </c>
      <c r="G466">
        <v>25</v>
      </c>
      <c r="H466" s="7">
        <f>DATE(raw_data[[#This Row],[released_year]],raw_data[[#This Row],[released_month]],raw_data[[#This Row],[released_day]])</f>
        <v>40323</v>
      </c>
      <c r="I466">
        <v>13801</v>
      </c>
      <c r="J466">
        <v>19</v>
      </c>
      <c r="K466">
        <v>950906471</v>
      </c>
      <c r="L466">
        <v>137</v>
      </c>
      <c r="M466">
        <v>125</v>
      </c>
      <c r="N466">
        <v>435</v>
      </c>
      <c r="O466">
        <v>6</v>
      </c>
      <c r="P466">
        <v>285</v>
      </c>
      <c r="Q466">
        <v>81</v>
      </c>
      <c r="R466" t="s">
        <v>26</v>
      </c>
      <c r="S466" t="s">
        <v>39</v>
      </c>
      <c r="T466">
        <v>68</v>
      </c>
      <c r="U466">
        <v>51</v>
      </c>
      <c r="V466">
        <v>60</v>
      </c>
      <c r="W466">
        <v>3</v>
      </c>
      <c r="X466">
        <v>0</v>
      </c>
      <c r="Y466">
        <v>19</v>
      </c>
      <c r="Z466">
        <v>10</v>
      </c>
    </row>
    <row r="467" spans="1:26" x14ac:dyDescent="0.25">
      <c r="A467" t="s">
        <v>1036</v>
      </c>
      <c r="B467" t="s">
        <v>1037</v>
      </c>
      <c r="C467" t="str">
        <f>raw_data[[#This Row],[track_name]]&amp;" | " &amp; raw_data[[#This Row],[artist(s)_name]]</f>
        <v>thought i was playing | 21 Savage, Gunna</v>
      </c>
      <c r="D467">
        <v>2</v>
      </c>
      <c r="E467">
        <v>2022</v>
      </c>
      <c r="F467">
        <v>1</v>
      </c>
      <c r="G467">
        <v>7</v>
      </c>
      <c r="H467" s="7">
        <f>DATE(raw_data[[#This Row],[released_year]],raw_data[[#This Row],[released_month]],raw_data[[#This Row],[released_day]])</f>
        <v>44568</v>
      </c>
      <c r="I467">
        <v>807</v>
      </c>
      <c r="J467">
        <v>0</v>
      </c>
      <c r="K467">
        <v>60680939</v>
      </c>
      <c r="L467">
        <v>3</v>
      </c>
      <c r="M467">
        <v>0</v>
      </c>
      <c r="N467">
        <v>5</v>
      </c>
      <c r="O467">
        <v>0</v>
      </c>
      <c r="P467">
        <v>0</v>
      </c>
      <c r="Q467">
        <v>148</v>
      </c>
      <c r="R467" t="s">
        <v>30</v>
      </c>
      <c r="S467" t="s">
        <v>27</v>
      </c>
      <c r="T467">
        <v>68</v>
      </c>
      <c r="U467">
        <v>29</v>
      </c>
      <c r="V467">
        <v>73</v>
      </c>
      <c r="W467">
        <v>0</v>
      </c>
      <c r="X467">
        <v>0</v>
      </c>
      <c r="Y467">
        <v>7</v>
      </c>
      <c r="Z467">
        <v>7</v>
      </c>
    </row>
    <row r="468" spans="1:26" x14ac:dyDescent="0.25">
      <c r="A468" t="s">
        <v>1282</v>
      </c>
      <c r="B468" t="s">
        <v>1283</v>
      </c>
      <c r="C468" t="str">
        <f>raw_data[[#This Row],[track_name]]&amp;" | " &amp; raw_data[[#This Row],[artist(s)_name]]</f>
        <v>Tom's Diner | AnnenMayKantereit, Giant Rooks</v>
      </c>
      <c r="D468">
        <v>2</v>
      </c>
      <c r="E468">
        <v>2019</v>
      </c>
      <c r="F468">
        <v>6</v>
      </c>
      <c r="G468">
        <v>28</v>
      </c>
      <c r="H468" s="7">
        <f>DATE(raw_data[[#This Row],[released_year]],raw_data[[#This Row],[released_month]],raw_data[[#This Row],[released_day]])</f>
        <v>43644</v>
      </c>
      <c r="I468">
        <v>2605</v>
      </c>
      <c r="J468">
        <v>0</v>
      </c>
      <c r="K468">
        <v>236872197</v>
      </c>
      <c r="L468">
        <v>15</v>
      </c>
      <c r="M468">
        <v>48</v>
      </c>
      <c r="N468">
        <v>50</v>
      </c>
      <c r="O468">
        <v>0</v>
      </c>
      <c r="P468">
        <v>3</v>
      </c>
      <c r="Q468">
        <v>98</v>
      </c>
      <c r="R468" t="s">
        <v>53</v>
      </c>
      <c r="S468" t="s">
        <v>39</v>
      </c>
      <c r="T468">
        <v>68</v>
      </c>
      <c r="U468">
        <v>33</v>
      </c>
      <c r="V468">
        <v>43</v>
      </c>
      <c r="W468">
        <v>38</v>
      </c>
      <c r="X468">
        <v>0</v>
      </c>
      <c r="Y468">
        <v>36</v>
      </c>
      <c r="Z468">
        <v>14</v>
      </c>
    </row>
    <row r="469" spans="1:26" x14ac:dyDescent="0.25">
      <c r="A469" t="s">
        <v>223</v>
      </c>
      <c r="B469" t="s">
        <v>224</v>
      </c>
      <c r="C469" t="str">
        <f>raw_data[[#This Row],[track_name]]&amp;" | " &amp; raw_data[[#This Row],[artist(s)_name]]</f>
        <v>Too Many Nights (feat. Don Toliver &amp; with Future) | Future, Metro Boomin, Don Toliver</v>
      </c>
      <c r="D469">
        <v>3</v>
      </c>
      <c r="E469">
        <v>2022</v>
      </c>
      <c r="F469">
        <v>12</v>
      </c>
      <c r="G469">
        <v>2</v>
      </c>
      <c r="H469" s="7">
        <f>DATE(raw_data[[#This Row],[released_year]],raw_data[[#This Row],[released_month]],raw_data[[#This Row],[released_day]])</f>
        <v>44897</v>
      </c>
      <c r="I469">
        <v>2110</v>
      </c>
      <c r="J469">
        <v>58</v>
      </c>
      <c r="K469">
        <v>286400165</v>
      </c>
      <c r="L469">
        <v>17</v>
      </c>
      <c r="M469">
        <v>119</v>
      </c>
      <c r="N469">
        <v>19</v>
      </c>
      <c r="O469">
        <v>2</v>
      </c>
      <c r="P469">
        <v>266</v>
      </c>
      <c r="Q469">
        <v>88</v>
      </c>
      <c r="R469" t="s">
        <v>73</v>
      </c>
      <c r="S469" t="s">
        <v>39</v>
      </c>
      <c r="T469">
        <v>68</v>
      </c>
      <c r="U469">
        <v>17</v>
      </c>
      <c r="V469">
        <v>71</v>
      </c>
      <c r="W469">
        <v>15</v>
      </c>
      <c r="X469">
        <v>0</v>
      </c>
      <c r="Y469">
        <v>11</v>
      </c>
      <c r="Z469">
        <v>5</v>
      </c>
    </row>
    <row r="470" spans="1:26" x14ac:dyDescent="0.25">
      <c r="A470" t="s">
        <v>1403</v>
      </c>
      <c r="B470" t="s">
        <v>1404</v>
      </c>
      <c r="C470" t="str">
        <f>raw_data[[#This Row],[track_name]]&amp;" | " &amp; raw_data[[#This Row],[artist(s)_name]]</f>
        <v>TUS Lï¿½ï¿½GR | Sech, Mora</v>
      </c>
      <c r="D470">
        <v>2</v>
      </c>
      <c r="E470">
        <v>2022</v>
      </c>
      <c r="F470">
        <v>4</v>
      </c>
      <c r="G470">
        <v>1</v>
      </c>
      <c r="H470" s="7">
        <f>DATE(raw_data[[#This Row],[released_year]],raw_data[[#This Row],[released_month]],raw_data[[#This Row],[released_day]])</f>
        <v>44652</v>
      </c>
      <c r="I470">
        <v>1308</v>
      </c>
      <c r="J470">
        <v>2</v>
      </c>
      <c r="K470">
        <v>184622518</v>
      </c>
      <c r="L470">
        <v>23</v>
      </c>
      <c r="M470">
        <v>16</v>
      </c>
      <c r="N470">
        <v>9</v>
      </c>
      <c r="O470">
        <v>0</v>
      </c>
      <c r="P470">
        <v>5</v>
      </c>
      <c r="Q470">
        <v>174</v>
      </c>
      <c r="R470" t="s">
        <v>30</v>
      </c>
      <c r="S470" t="s">
        <v>27</v>
      </c>
      <c r="T470">
        <v>68</v>
      </c>
      <c r="U470">
        <v>45</v>
      </c>
      <c r="V470">
        <v>71</v>
      </c>
      <c r="W470">
        <v>18</v>
      </c>
      <c r="X470">
        <v>0</v>
      </c>
      <c r="Y470">
        <v>11</v>
      </c>
      <c r="Z470">
        <v>25</v>
      </c>
    </row>
    <row r="471" spans="1:26" x14ac:dyDescent="0.25">
      <c r="A471" t="s">
        <v>446</v>
      </c>
      <c r="B471" t="s">
        <v>447</v>
      </c>
      <c r="C471" t="str">
        <f>raw_data[[#This Row],[track_name]]&amp;" | " &amp; raw_data[[#This Row],[artist(s)_name]]</f>
        <v>Bad Habit | Steve Lacy</v>
      </c>
      <c r="D471">
        <v>1</v>
      </c>
      <c r="E471">
        <v>2022</v>
      </c>
      <c r="F471">
        <v>6</v>
      </c>
      <c r="G471">
        <v>29</v>
      </c>
      <c r="H471" s="7">
        <f>DATE(raw_data[[#This Row],[released_year]],raw_data[[#This Row],[released_month]],raw_data[[#This Row],[released_day]])</f>
        <v>44741</v>
      </c>
      <c r="I471">
        <v>8186</v>
      </c>
      <c r="J471">
        <v>12</v>
      </c>
      <c r="K471">
        <v>822633917</v>
      </c>
      <c r="L471">
        <v>155</v>
      </c>
      <c r="M471">
        <v>72</v>
      </c>
      <c r="N471">
        <v>131</v>
      </c>
      <c r="O471">
        <v>16</v>
      </c>
      <c r="P471">
        <v>29</v>
      </c>
      <c r="Q471">
        <v>169</v>
      </c>
      <c r="R471" t="s">
        <v>30</v>
      </c>
      <c r="S471" t="s">
        <v>27</v>
      </c>
      <c r="T471">
        <v>69</v>
      </c>
      <c r="U471">
        <v>69</v>
      </c>
      <c r="V471">
        <v>51</v>
      </c>
      <c r="W471">
        <v>63</v>
      </c>
      <c r="X471">
        <v>0</v>
      </c>
      <c r="Y471">
        <v>38</v>
      </c>
      <c r="Z471">
        <v>4</v>
      </c>
    </row>
    <row r="472" spans="1:26" x14ac:dyDescent="0.25">
      <c r="A472" t="s">
        <v>58</v>
      </c>
      <c r="B472" t="s">
        <v>61</v>
      </c>
      <c r="C472" t="str">
        <f>raw_data[[#This Row],[track_name]]&amp;" | " &amp; raw_data[[#This Row],[artist(s)_name]]</f>
        <v>Daylight | Harry Styles</v>
      </c>
      <c r="D472">
        <v>1</v>
      </c>
      <c r="E472">
        <v>2022</v>
      </c>
      <c r="F472">
        <v>5</v>
      </c>
      <c r="G472">
        <v>20</v>
      </c>
      <c r="H472" s="7">
        <f>DATE(raw_data[[#This Row],[released_year]],raw_data[[#This Row],[released_month]],raw_data[[#This Row],[released_day]])</f>
        <v>44701</v>
      </c>
      <c r="I472">
        <v>2775</v>
      </c>
      <c r="J472">
        <v>0</v>
      </c>
      <c r="K472">
        <v>290833204</v>
      </c>
      <c r="L472">
        <v>21</v>
      </c>
      <c r="M472">
        <v>11</v>
      </c>
      <c r="N472">
        <v>40</v>
      </c>
      <c r="O472">
        <v>0</v>
      </c>
      <c r="P472">
        <v>0</v>
      </c>
      <c r="Q472">
        <v>146</v>
      </c>
      <c r="S472" t="s">
        <v>27</v>
      </c>
      <c r="T472">
        <v>69</v>
      </c>
      <c r="U472">
        <v>63</v>
      </c>
      <c r="V472">
        <v>45</v>
      </c>
      <c r="W472">
        <v>48</v>
      </c>
      <c r="X472">
        <v>0</v>
      </c>
      <c r="Y472">
        <v>18</v>
      </c>
      <c r="Z472">
        <v>4</v>
      </c>
    </row>
    <row r="473" spans="1:26" x14ac:dyDescent="0.25">
      <c r="A473" t="s">
        <v>875</v>
      </c>
      <c r="B473" t="s">
        <v>839</v>
      </c>
      <c r="C473" t="str">
        <f>raw_data[[#This Row],[track_name]]&amp;" | " &amp; raw_data[[#This Row],[artist(s)_name]]</f>
        <v>Deck The Hall - Remastered 1999 | Nat King Cole</v>
      </c>
      <c r="D473">
        <v>1</v>
      </c>
      <c r="E473">
        <v>1959</v>
      </c>
      <c r="F473">
        <v>1</v>
      </c>
      <c r="G473">
        <v>1</v>
      </c>
      <c r="H473" s="7">
        <f>DATE(raw_data[[#This Row],[released_year]],raw_data[[#This Row],[released_month]],raw_data[[#This Row],[released_day]])</f>
        <v>21551</v>
      </c>
      <c r="I473">
        <v>3299</v>
      </c>
      <c r="J473">
        <v>0</v>
      </c>
      <c r="K473">
        <v>127027715</v>
      </c>
      <c r="L473">
        <v>65</v>
      </c>
      <c r="M473">
        <v>39</v>
      </c>
      <c r="N473">
        <v>41</v>
      </c>
      <c r="O473">
        <v>0</v>
      </c>
      <c r="P473">
        <v>0</v>
      </c>
      <c r="Q473">
        <v>107</v>
      </c>
      <c r="R473" t="s">
        <v>53</v>
      </c>
      <c r="S473" t="s">
        <v>39</v>
      </c>
      <c r="T473">
        <v>69</v>
      </c>
      <c r="U473">
        <v>96</v>
      </c>
      <c r="V473">
        <v>36</v>
      </c>
      <c r="W473">
        <v>81</v>
      </c>
      <c r="X473">
        <v>0</v>
      </c>
      <c r="Y473">
        <v>8</v>
      </c>
      <c r="Z473">
        <v>4</v>
      </c>
    </row>
    <row r="474" spans="1:26" x14ac:dyDescent="0.25">
      <c r="A474" t="s">
        <v>76</v>
      </c>
      <c r="B474" t="s">
        <v>35</v>
      </c>
      <c r="C474" t="str">
        <f>raw_data[[#This Row],[track_name]]&amp;" | " &amp; raw_data[[#This Row],[artist(s)_name]]</f>
        <v>I Can See You (Taylorï¿½ï¿½ï¿½s Version) (From The  | Taylor Swift</v>
      </c>
      <c r="D474">
        <v>1</v>
      </c>
      <c r="E474">
        <v>2023</v>
      </c>
      <c r="F474">
        <v>7</v>
      </c>
      <c r="G474">
        <v>7</v>
      </c>
      <c r="H474" s="7">
        <f>DATE(raw_data[[#This Row],[released_year]],raw_data[[#This Row],[released_month]],raw_data[[#This Row],[released_day]])</f>
        <v>45114</v>
      </c>
      <c r="I474">
        <v>516</v>
      </c>
      <c r="J474">
        <v>38</v>
      </c>
      <c r="K474">
        <v>52135248</v>
      </c>
      <c r="L474">
        <v>73</v>
      </c>
      <c r="M474">
        <v>119</v>
      </c>
      <c r="N474">
        <v>42</v>
      </c>
      <c r="O474">
        <v>1</v>
      </c>
      <c r="P474">
        <v>150</v>
      </c>
      <c r="Q474">
        <v>123</v>
      </c>
      <c r="R474" t="s">
        <v>53</v>
      </c>
      <c r="S474" t="s">
        <v>27</v>
      </c>
      <c r="T474">
        <v>69</v>
      </c>
      <c r="U474">
        <v>82</v>
      </c>
      <c r="V474">
        <v>76</v>
      </c>
      <c r="W474">
        <v>6</v>
      </c>
      <c r="X474">
        <v>0</v>
      </c>
      <c r="Y474">
        <v>6</v>
      </c>
      <c r="Z474">
        <v>3</v>
      </c>
    </row>
    <row r="475" spans="1:26" x14ac:dyDescent="0.25">
      <c r="A475" t="s">
        <v>1267</v>
      </c>
      <c r="B475" t="s">
        <v>92</v>
      </c>
      <c r="C475" t="str">
        <f>raw_data[[#This Row],[track_name]]&amp;" | " &amp; raw_data[[#This Row],[artist(s)_name]]</f>
        <v>Levitating | Dua Lipa</v>
      </c>
      <c r="D475">
        <v>1</v>
      </c>
      <c r="E475">
        <v>2020</v>
      </c>
      <c r="F475">
        <v>3</v>
      </c>
      <c r="G475">
        <v>27</v>
      </c>
      <c r="H475" s="7">
        <f>DATE(raw_data[[#This Row],[released_year]],raw_data[[#This Row],[released_month]],raw_data[[#This Row],[released_day]])</f>
        <v>43917</v>
      </c>
      <c r="I475">
        <v>9833</v>
      </c>
      <c r="J475">
        <v>0</v>
      </c>
      <c r="K475">
        <v>797196073</v>
      </c>
      <c r="L475">
        <v>233</v>
      </c>
      <c r="M475">
        <v>82</v>
      </c>
      <c r="N475">
        <v>531</v>
      </c>
      <c r="O475">
        <v>1</v>
      </c>
      <c r="P475">
        <v>1</v>
      </c>
      <c r="Q475">
        <v>103</v>
      </c>
      <c r="R475" t="s">
        <v>53</v>
      </c>
      <c r="S475" t="s">
        <v>39</v>
      </c>
      <c r="T475">
        <v>69</v>
      </c>
      <c r="U475">
        <v>90</v>
      </c>
      <c r="V475">
        <v>88</v>
      </c>
      <c r="W475">
        <v>5</v>
      </c>
      <c r="X475">
        <v>0</v>
      </c>
      <c r="Y475">
        <v>29</v>
      </c>
      <c r="Z475">
        <v>8</v>
      </c>
    </row>
    <row r="476" spans="1:26" x14ac:dyDescent="0.25">
      <c r="A476" t="s">
        <v>1158</v>
      </c>
      <c r="B476" t="s">
        <v>1159</v>
      </c>
      <c r="C476" t="str">
        <f>raw_data[[#This Row],[track_name]]&amp;" | " &amp; raw_data[[#This Row],[artist(s)_name]]</f>
        <v>Light Switch | Charlie Puth</v>
      </c>
      <c r="D476">
        <v>1</v>
      </c>
      <c r="E476">
        <v>2022</v>
      </c>
      <c r="F476">
        <v>1</v>
      </c>
      <c r="G476">
        <v>19</v>
      </c>
      <c r="H476" s="7">
        <f>DATE(raw_data[[#This Row],[released_year]],raw_data[[#This Row],[released_month]],raw_data[[#This Row],[released_day]])</f>
        <v>44580</v>
      </c>
      <c r="I476">
        <v>4049</v>
      </c>
      <c r="J476">
        <v>0</v>
      </c>
      <c r="K476">
        <v>500340342</v>
      </c>
      <c r="L476">
        <v>119</v>
      </c>
      <c r="M476">
        <v>6</v>
      </c>
      <c r="N476">
        <v>85</v>
      </c>
      <c r="O476">
        <v>1</v>
      </c>
      <c r="P476">
        <v>1</v>
      </c>
      <c r="Q476">
        <v>184</v>
      </c>
      <c r="R476" t="s">
        <v>53</v>
      </c>
      <c r="S476" t="s">
        <v>27</v>
      </c>
      <c r="T476">
        <v>69</v>
      </c>
      <c r="U476">
        <v>91</v>
      </c>
      <c r="V476">
        <v>63</v>
      </c>
      <c r="W476">
        <v>11</v>
      </c>
      <c r="X476">
        <v>0</v>
      </c>
      <c r="Y476">
        <v>9</v>
      </c>
      <c r="Z476">
        <v>31</v>
      </c>
    </row>
    <row r="477" spans="1:26" x14ac:dyDescent="0.25">
      <c r="A477" t="s">
        <v>1270</v>
      </c>
      <c r="B477" t="s">
        <v>1271</v>
      </c>
      <c r="C477" t="str">
        <f>raw_data[[#This Row],[track_name]]&amp;" | " &amp; raw_data[[#This Row],[artist(s)_name]]</f>
        <v>Monï¿½ï¿½y so | YEAT</v>
      </c>
      <c r="D477">
        <v>1</v>
      </c>
      <c r="E477">
        <v>2021</v>
      </c>
      <c r="F477">
        <v>9</v>
      </c>
      <c r="G477">
        <v>10</v>
      </c>
      <c r="H477" s="7">
        <f>DATE(raw_data[[#This Row],[released_year]],raw_data[[#This Row],[released_month]],raw_data[[#This Row],[released_day]])</f>
        <v>44449</v>
      </c>
      <c r="I477">
        <v>1473</v>
      </c>
      <c r="J477">
        <v>0</v>
      </c>
      <c r="K477">
        <v>263779030</v>
      </c>
      <c r="L477">
        <v>2</v>
      </c>
      <c r="M477">
        <v>0</v>
      </c>
      <c r="N477">
        <v>12</v>
      </c>
      <c r="O477">
        <v>0</v>
      </c>
      <c r="P477">
        <v>10</v>
      </c>
      <c r="Q477">
        <v>138</v>
      </c>
      <c r="R477" t="s">
        <v>50</v>
      </c>
      <c r="S477" t="s">
        <v>27</v>
      </c>
      <c r="T477">
        <v>69</v>
      </c>
      <c r="U477">
        <v>35</v>
      </c>
      <c r="V477">
        <v>57</v>
      </c>
      <c r="W477">
        <v>12</v>
      </c>
      <c r="X477">
        <v>0</v>
      </c>
      <c r="Y477">
        <v>10</v>
      </c>
      <c r="Z477">
        <v>9</v>
      </c>
    </row>
    <row r="478" spans="1:26" x14ac:dyDescent="0.25">
      <c r="A478" t="s">
        <v>312</v>
      </c>
      <c r="B478" t="s">
        <v>313</v>
      </c>
      <c r="C478" t="str">
        <f>raw_data[[#This Row],[track_name]]&amp;" | " &amp; raw_data[[#This Row],[artist(s)_name]]</f>
        <v>Nosso Quadro | Ana Castela, AgroPlay</v>
      </c>
      <c r="D478">
        <v>2</v>
      </c>
      <c r="E478">
        <v>2023</v>
      </c>
      <c r="F478">
        <v>2</v>
      </c>
      <c r="G478">
        <v>2</v>
      </c>
      <c r="H478" s="7">
        <f>DATE(raw_data[[#This Row],[released_year]],raw_data[[#This Row],[released_month]],raw_data[[#This Row],[released_day]])</f>
        <v>44959</v>
      </c>
      <c r="I478">
        <v>894</v>
      </c>
      <c r="J478">
        <v>9</v>
      </c>
      <c r="K478">
        <v>233801632</v>
      </c>
      <c r="L478">
        <v>14</v>
      </c>
      <c r="M478">
        <v>88</v>
      </c>
      <c r="N478">
        <v>66</v>
      </c>
      <c r="O478">
        <v>3</v>
      </c>
      <c r="P478">
        <v>72</v>
      </c>
      <c r="Q478">
        <v>160</v>
      </c>
      <c r="R478" t="s">
        <v>36</v>
      </c>
      <c r="S478" t="s">
        <v>27</v>
      </c>
      <c r="T478">
        <v>69</v>
      </c>
      <c r="U478">
        <v>61</v>
      </c>
      <c r="V478">
        <v>71</v>
      </c>
      <c r="W478">
        <v>33</v>
      </c>
      <c r="X478">
        <v>0</v>
      </c>
      <c r="Y478">
        <v>31</v>
      </c>
      <c r="Z478">
        <v>20</v>
      </c>
    </row>
    <row r="479" spans="1:26" x14ac:dyDescent="0.25">
      <c r="A479" t="s">
        <v>1315</v>
      </c>
      <c r="B479" t="s">
        <v>328</v>
      </c>
      <c r="C479" t="str">
        <f>raw_data[[#This Row],[track_name]]&amp;" | " &amp; raw_data[[#This Row],[artist(s)_name]]</f>
        <v>RUMBATï¿½ | Daddy Yankee</v>
      </c>
      <c r="D479">
        <v>1</v>
      </c>
      <c r="E479">
        <v>2022</v>
      </c>
      <c r="F479">
        <v>3</v>
      </c>
      <c r="G479">
        <v>25</v>
      </c>
      <c r="H479" s="7">
        <f>DATE(raw_data[[#This Row],[released_year]],raw_data[[#This Row],[released_month]],raw_data[[#This Row],[released_day]])</f>
        <v>44645</v>
      </c>
      <c r="I479">
        <v>1264</v>
      </c>
      <c r="J479">
        <v>0</v>
      </c>
      <c r="K479">
        <v>157990698</v>
      </c>
      <c r="L479">
        <v>20</v>
      </c>
      <c r="M479">
        <v>4</v>
      </c>
      <c r="N479">
        <v>52</v>
      </c>
      <c r="O479">
        <v>0</v>
      </c>
      <c r="P479">
        <v>1</v>
      </c>
      <c r="Q479">
        <v>95</v>
      </c>
      <c r="R479" t="s">
        <v>215</v>
      </c>
      <c r="S479" t="s">
        <v>39</v>
      </c>
      <c r="T479">
        <v>69</v>
      </c>
      <c r="U479">
        <v>90</v>
      </c>
      <c r="V479">
        <v>91</v>
      </c>
      <c r="W479">
        <v>6</v>
      </c>
      <c r="X479">
        <v>0</v>
      </c>
      <c r="Y479">
        <v>35</v>
      </c>
      <c r="Z479">
        <v>4</v>
      </c>
    </row>
    <row r="480" spans="1:26" x14ac:dyDescent="0.25">
      <c r="A480" t="s">
        <v>893</v>
      </c>
      <c r="B480" t="s">
        <v>894</v>
      </c>
      <c r="C480" t="str">
        <f>raw_data[[#This Row],[track_name]]&amp;" | " &amp; raw_data[[#This Row],[artist(s)_name]]</f>
        <v>Run Rudolph Run - Single Version | Chuck Berry</v>
      </c>
      <c r="D480">
        <v>1</v>
      </c>
      <c r="E480">
        <v>1958</v>
      </c>
      <c r="F480">
        <v>1</v>
      </c>
      <c r="G480">
        <v>1</v>
      </c>
      <c r="H480" s="7">
        <f>DATE(raw_data[[#This Row],[released_year]],raw_data[[#This Row],[released_month]],raw_data[[#This Row],[released_day]])</f>
        <v>21186</v>
      </c>
      <c r="I480">
        <v>8612</v>
      </c>
      <c r="J480">
        <v>0</v>
      </c>
      <c r="K480">
        <v>245350949</v>
      </c>
      <c r="L480">
        <v>120</v>
      </c>
      <c r="M480">
        <v>30</v>
      </c>
      <c r="N480">
        <v>52</v>
      </c>
      <c r="O480">
        <v>0</v>
      </c>
      <c r="P480">
        <v>1</v>
      </c>
      <c r="Q480">
        <v>152</v>
      </c>
      <c r="R480" t="s">
        <v>73</v>
      </c>
      <c r="S480" t="s">
        <v>39</v>
      </c>
      <c r="T480">
        <v>69</v>
      </c>
      <c r="U480">
        <v>94</v>
      </c>
      <c r="V480">
        <v>71</v>
      </c>
      <c r="W480">
        <v>79</v>
      </c>
      <c r="X480">
        <v>0</v>
      </c>
      <c r="Y480">
        <v>7</v>
      </c>
      <c r="Z480">
        <v>8</v>
      </c>
    </row>
    <row r="481" spans="1:26" x14ac:dyDescent="0.25">
      <c r="A481" t="s">
        <v>534</v>
      </c>
      <c r="B481" t="s">
        <v>535</v>
      </c>
      <c r="C481" t="str">
        <f>raw_data[[#This Row],[track_name]]&amp;" | " &amp; raw_data[[#This Row],[artist(s)_name]]</f>
        <v>Watch This - ARIZONATEARS Pluggnb Remix | sped up nightcore, ARIZONATEARS, Lil Uzi Vert</v>
      </c>
      <c r="D481">
        <v>3</v>
      </c>
      <c r="E481">
        <v>2023</v>
      </c>
      <c r="F481">
        <v>2</v>
      </c>
      <c r="G481">
        <v>5</v>
      </c>
      <c r="H481" s="7">
        <f>DATE(raw_data[[#This Row],[released_year]],raw_data[[#This Row],[released_month]],raw_data[[#This Row],[released_day]])</f>
        <v>44962</v>
      </c>
      <c r="I481">
        <v>1638</v>
      </c>
      <c r="J481">
        <v>10</v>
      </c>
      <c r="K481">
        <v>207033255</v>
      </c>
      <c r="L481">
        <v>0</v>
      </c>
      <c r="M481">
        <v>0</v>
      </c>
      <c r="N481">
        <v>21</v>
      </c>
      <c r="O481">
        <v>0</v>
      </c>
      <c r="P481">
        <v>0</v>
      </c>
      <c r="Q481">
        <v>130</v>
      </c>
      <c r="R481" t="s">
        <v>26</v>
      </c>
      <c r="S481" t="s">
        <v>39</v>
      </c>
      <c r="T481">
        <v>69</v>
      </c>
      <c r="U481">
        <v>36</v>
      </c>
      <c r="V481">
        <v>90</v>
      </c>
      <c r="W481">
        <v>1</v>
      </c>
      <c r="X481">
        <v>10</v>
      </c>
      <c r="Y481">
        <v>15</v>
      </c>
      <c r="Z481">
        <v>4</v>
      </c>
    </row>
    <row r="482" spans="1:26" x14ac:dyDescent="0.25">
      <c r="A482" t="s">
        <v>1140</v>
      </c>
      <c r="B482" t="s">
        <v>1141</v>
      </c>
      <c r="C482" t="str">
        <f>raw_data[[#This Row],[track_name]]&amp;" | " &amp; raw_data[[#This Row],[artist(s)_name]]</f>
        <v>When Iï¿½ï¿½ï¿½m Gone (with Katy  | Katy Perry, Alesso</v>
      </c>
      <c r="D482">
        <v>2</v>
      </c>
      <c r="E482">
        <v>2021</v>
      </c>
      <c r="F482">
        <v>12</v>
      </c>
      <c r="G482">
        <v>29</v>
      </c>
      <c r="H482" s="7">
        <f>DATE(raw_data[[#This Row],[released_year]],raw_data[[#This Row],[released_month]],raw_data[[#This Row],[released_day]])</f>
        <v>44559</v>
      </c>
      <c r="I482">
        <v>3270</v>
      </c>
      <c r="J482">
        <v>0</v>
      </c>
      <c r="K482">
        <v>226897599</v>
      </c>
      <c r="L482">
        <v>89</v>
      </c>
      <c r="M482">
        <v>21</v>
      </c>
      <c r="N482">
        <v>65</v>
      </c>
      <c r="O482">
        <v>0</v>
      </c>
      <c r="P482">
        <v>0</v>
      </c>
      <c r="Q482">
        <v>125</v>
      </c>
      <c r="S482" t="s">
        <v>27</v>
      </c>
      <c r="T482">
        <v>69</v>
      </c>
      <c r="U482">
        <v>70</v>
      </c>
      <c r="V482">
        <v>89</v>
      </c>
      <c r="W482">
        <v>4</v>
      </c>
      <c r="X482">
        <v>0</v>
      </c>
      <c r="Y482">
        <v>49</v>
      </c>
      <c r="Z482">
        <v>3</v>
      </c>
    </row>
    <row r="483" spans="1:26" x14ac:dyDescent="0.25">
      <c r="A483" t="s">
        <v>798</v>
      </c>
      <c r="B483" t="s">
        <v>35</v>
      </c>
      <c r="C483" t="str">
        <f>raw_data[[#This Row],[track_name]]&amp;" | " &amp; raw_data[[#This Row],[artist(s)_name]]</f>
        <v>You're On Your Own, Kid | Taylor Swift</v>
      </c>
      <c r="D483">
        <v>1</v>
      </c>
      <c r="E483">
        <v>2022</v>
      </c>
      <c r="F483">
        <v>10</v>
      </c>
      <c r="G483">
        <v>21</v>
      </c>
      <c r="H483" s="7">
        <f>DATE(raw_data[[#This Row],[released_year]],raw_data[[#This Row],[released_month]],raw_data[[#This Row],[released_day]])</f>
        <v>44855</v>
      </c>
      <c r="I483">
        <v>2537</v>
      </c>
      <c r="J483">
        <v>2</v>
      </c>
      <c r="K483">
        <v>348647203</v>
      </c>
      <c r="L483">
        <v>8</v>
      </c>
      <c r="M483">
        <v>18</v>
      </c>
      <c r="N483">
        <v>20</v>
      </c>
      <c r="O483">
        <v>0</v>
      </c>
      <c r="P483">
        <v>1</v>
      </c>
      <c r="Q483">
        <v>120</v>
      </c>
      <c r="R483" t="s">
        <v>50</v>
      </c>
      <c r="S483" t="s">
        <v>27</v>
      </c>
      <c r="T483">
        <v>69</v>
      </c>
      <c r="U483">
        <v>40</v>
      </c>
      <c r="V483">
        <v>39</v>
      </c>
      <c r="W483">
        <v>41</v>
      </c>
      <c r="X483">
        <v>0</v>
      </c>
      <c r="Y483">
        <v>13</v>
      </c>
      <c r="Z483">
        <v>6</v>
      </c>
    </row>
    <row r="484" spans="1:26" x14ac:dyDescent="0.25">
      <c r="A484" s="2">
        <v>0.44097222222222227</v>
      </c>
      <c r="B484" t="s">
        <v>572</v>
      </c>
      <c r="C484" t="str">
        <f>raw_data[[#This Row],[track_name]]&amp;" | " &amp; raw_data[[#This Row],[artist(s)_name]]</f>
        <v>0.440972222222222 | Tiï¿½ï¿½sto, Tate M</v>
      </c>
      <c r="D484">
        <v>2</v>
      </c>
      <c r="E484">
        <v>2022</v>
      </c>
      <c r="F484">
        <v>11</v>
      </c>
      <c r="G484">
        <v>1</v>
      </c>
      <c r="H484" s="7">
        <f>DATE(raw_data[[#This Row],[released_year]],raw_data[[#This Row],[released_month]],raw_data[[#This Row],[released_day]])</f>
        <v>44866</v>
      </c>
      <c r="I484">
        <v>4942</v>
      </c>
      <c r="J484">
        <v>26</v>
      </c>
      <c r="K484">
        <v>325592432</v>
      </c>
      <c r="L484">
        <v>190</v>
      </c>
      <c r="M484">
        <v>104</v>
      </c>
      <c r="N484">
        <v>147</v>
      </c>
      <c r="O484">
        <v>18</v>
      </c>
      <c r="P484">
        <v>63</v>
      </c>
      <c r="Q484">
        <v>120</v>
      </c>
      <c r="R484" t="s">
        <v>64</v>
      </c>
      <c r="S484" t="s">
        <v>27</v>
      </c>
      <c r="T484">
        <v>70</v>
      </c>
      <c r="U484">
        <v>70</v>
      </c>
      <c r="V484">
        <v>79</v>
      </c>
      <c r="W484">
        <v>7</v>
      </c>
      <c r="X484">
        <v>0</v>
      </c>
      <c r="Y484">
        <v>18</v>
      </c>
      <c r="Z484">
        <v>10</v>
      </c>
    </row>
    <row r="485" spans="1:26" x14ac:dyDescent="0.25">
      <c r="A485" t="s">
        <v>409</v>
      </c>
      <c r="B485" t="s">
        <v>410</v>
      </c>
      <c r="C485" t="str">
        <f>raw_data[[#This Row],[track_name]]&amp;" | " &amp; raw_data[[#This Row],[artist(s)_name]]</f>
        <v>Abcdario | Junior H, Eden Muï¿½ï</v>
      </c>
      <c r="D485">
        <v>2</v>
      </c>
      <c r="E485">
        <v>2023</v>
      </c>
      <c r="F485">
        <v>5</v>
      </c>
      <c r="G485">
        <v>13</v>
      </c>
      <c r="H485" s="7">
        <f>DATE(raw_data[[#This Row],[released_year]],raw_data[[#This Row],[released_month]],raw_data[[#This Row],[released_day]])</f>
        <v>45059</v>
      </c>
      <c r="I485">
        <v>262</v>
      </c>
      <c r="J485">
        <v>5</v>
      </c>
      <c r="K485">
        <v>89933133</v>
      </c>
      <c r="L485">
        <v>8</v>
      </c>
      <c r="M485">
        <v>60</v>
      </c>
      <c r="N485">
        <v>4</v>
      </c>
      <c r="O485">
        <v>1</v>
      </c>
      <c r="P485">
        <v>109</v>
      </c>
      <c r="Q485">
        <v>129</v>
      </c>
      <c r="R485" t="s">
        <v>64</v>
      </c>
      <c r="S485" t="s">
        <v>27</v>
      </c>
      <c r="T485">
        <v>70</v>
      </c>
      <c r="U485">
        <v>42</v>
      </c>
      <c r="V485">
        <v>43</v>
      </c>
      <c r="W485">
        <v>78</v>
      </c>
      <c r="X485">
        <v>0</v>
      </c>
      <c r="Y485">
        <v>11</v>
      </c>
      <c r="Z485">
        <v>3</v>
      </c>
    </row>
    <row r="486" spans="1:26" x14ac:dyDescent="0.25">
      <c r="A486" t="s">
        <v>868</v>
      </c>
      <c r="B486" t="s">
        <v>869</v>
      </c>
      <c r="C486" t="str">
        <f>raw_data[[#This Row],[track_name]]&amp;" | " &amp; raw_data[[#This Row],[artist(s)_name]]</f>
        <v>Antidepresan | Mabel Matiz, Mert Demir</v>
      </c>
      <c r="D486">
        <v>2</v>
      </c>
      <c r="E486">
        <v>2022</v>
      </c>
      <c r="F486">
        <v>11</v>
      </c>
      <c r="G486">
        <v>4</v>
      </c>
      <c r="H486" s="7">
        <f>DATE(raw_data[[#This Row],[released_year]],raw_data[[#This Row],[released_month]],raw_data[[#This Row],[released_day]])</f>
        <v>44869</v>
      </c>
      <c r="I486">
        <v>313</v>
      </c>
      <c r="J486">
        <v>2</v>
      </c>
      <c r="K486">
        <v>136689549</v>
      </c>
      <c r="L486">
        <v>10</v>
      </c>
      <c r="M486">
        <v>6</v>
      </c>
      <c r="N486">
        <v>7</v>
      </c>
      <c r="O486">
        <v>1</v>
      </c>
      <c r="P486">
        <v>9</v>
      </c>
      <c r="Q486">
        <v>100</v>
      </c>
      <c r="R486" t="s">
        <v>26</v>
      </c>
      <c r="S486" t="s">
        <v>39</v>
      </c>
      <c r="T486">
        <v>70</v>
      </c>
      <c r="U486">
        <v>92</v>
      </c>
      <c r="V486">
        <v>59</v>
      </c>
      <c r="W486">
        <v>3</v>
      </c>
      <c r="X486">
        <v>0</v>
      </c>
      <c r="Y486">
        <v>10</v>
      </c>
      <c r="Z486">
        <v>3</v>
      </c>
    </row>
    <row r="487" spans="1:26" x14ac:dyDescent="0.25">
      <c r="A487" t="s">
        <v>883</v>
      </c>
      <c r="B487" t="s">
        <v>35</v>
      </c>
      <c r="C487" t="str">
        <f>raw_data[[#This Row],[track_name]]&amp;" | " &amp; raw_data[[#This Row],[artist(s)_name]]</f>
        <v>Bejeweled | Taylor Swift</v>
      </c>
      <c r="D487">
        <v>1</v>
      </c>
      <c r="E487">
        <v>2022</v>
      </c>
      <c r="F487">
        <v>10</v>
      </c>
      <c r="G487">
        <v>21</v>
      </c>
      <c r="H487" s="7">
        <f>DATE(raw_data[[#This Row],[released_year]],raw_data[[#This Row],[released_month]],raw_data[[#This Row],[released_day]])</f>
        <v>44855</v>
      </c>
      <c r="I487">
        <v>2699</v>
      </c>
      <c r="J487">
        <v>0</v>
      </c>
      <c r="K487">
        <v>328207708</v>
      </c>
      <c r="L487">
        <v>39</v>
      </c>
      <c r="M487">
        <v>35</v>
      </c>
      <c r="N487">
        <v>22</v>
      </c>
      <c r="O487">
        <v>2</v>
      </c>
      <c r="P487">
        <v>0</v>
      </c>
      <c r="Q487">
        <v>164</v>
      </c>
      <c r="R487" t="s">
        <v>73</v>
      </c>
      <c r="S487" t="s">
        <v>27</v>
      </c>
      <c r="T487">
        <v>70</v>
      </c>
      <c r="U487">
        <v>39</v>
      </c>
      <c r="V487">
        <v>56</v>
      </c>
      <c r="W487">
        <v>6</v>
      </c>
      <c r="X487">
        <v>0</v>
      </c>
      <c r="Y487">
        <v>9</v>
      </c>
      <c r="Z487">
        <v>7</v>
      </c>
    </row>
    <row r="488" spans="1:26" x14ac:dyDescent="0.25">
      <c r="A488" t="s">
        <v>149</v>
      </c>
      <c r="B488" t="s">
        <v>150</v>
      </c>
      <c r="C488" t="str">
        <f>raw_data[[#This Row],[track_name]]&amp;" | " &amp; raw_data[[#This Row],[artist(s)_name]]</f>
        <v>Boy's a liar Pt. 2 | PinkPantheress, Ice Spice</v>
      </c>
      <c r="D488">
        <v>2</v>
      </c>
      <c r="E488">
        <v>2023</v>
      </c>
      <c r="F488">
        <v>2</v>
      </c>
      <c r="G488">
        <v>3</v>
      </c>
      <c r="H488" s="7">
        <f>DATE(raw_data[[#This Row],[released_year]],raw_data[[#This Row],[released_month]],raw_data[[#This Row],[released_day]])</f>
        <v>44960</v>
      </c>
      <c r="I488">
        <v>5184</v>
      </c>
      <c r="J488">
        <v>41</v>
      </c>
      <c r="K488">
        <v>156338624</v>
      </c>
      <c r="L488">
        <v>154</v>
      </c>
      <c r="M488">
        <v>84</v>
      </c>
      <c r="N488">
        <v>102</v>
      </c>
      <c r="O488">
        <v>14</v>
      </c>
      <c r="P488">
        <v>37</v>
      </c>
      <c r="Q488">
        <v>133</v>
      </c>
      <c r="R488" t="s">
        <v>33</v>
      </c>
      <c r="S488" t="s">
        <v>27</v>
      </c>
      <c r="T488">
        <v>70</v>
      </c>
      <c r="U488">
        <v>86</v>
      </c>
      <c r="V488">
        <v>81</v>
      </c>
      <c r="W488">
        <v>25</v>
      </c>
      <c r="X488">
        <v>0</v>
      </c>
      <c r="Y488">
        <v>25</v>
      </c>
      <c r="Z488">
        <v>5</v>
      </c>
    </row>
    <row r="489" spans="1:26" x14ac:dyDescent="0.25">
      <c r="A489" t="s">
        <v>1483</v>
      </c>
      <c r="B489" t="s">
        <v>449</v>
      </c>
      <c r="C489" t="str">
        <f>raw_data[[#This Row],[track_name]]&amp;" | " &amp; raw_data[[#This Row],[artist(s)_name]]</f>
        <v>BREAK MY SOUL | Beyoncï¿</v>
      </c>
      <c r="D489">
        <v>1</v>
      </c>
      <c r="E489">
        <v>2022</v>
      </c>
      <c r="F489">
        <v>6</v>
      </c>
      <c r="G489">
        <v>21</v>
      </c>
      <c r="H489" s="7">
        <f>DATE(raw_data[[#This Row],[released_year]],raw_data[[#This Row],[released_month]],raw_data[[#This Row],[released_day]])</f>
        <v>44733</v>
      </c>
      <c r="I489">
        <v>9724</v>
      </c>
      <c r="J489">
        <v>0</v>
      </c>
      <c r="K489">
        <v>354614964</v>
      </c>
      <c r="L489">
        <v>222</v>
      </c>
      <c r="M489">
        <v>61</v>
      </c>
      <c r="N489">
        <v>259</v>
      </c>
      <c r="O489">
        <v>14</v>
      </c>
      <c r="P489">
        <v>2</v>
      </c>
      <c r="Q489">
        <v>115</v>
      </c>
      <c r="R489" t="s">
        <v>30</v>
      </c>
      <c r="S489" t="s">
        <v>39</v>
      </c>
      <c r="T489">
        <v>70</v>
      </c>
      <c r="U489">
        <v>87</v>
      </c>
      <c r="V489">
        <v>88</v>
      </c>
      <c r="W489">
        <v>4</v>
      </c>
      <c r="X489">
        <v>0</v>
      </c>
      <c r="Y489">
        <v>26</v>
      </c>
      <c r="Z489">
        <v>8</v>
      </c>
    </row>
    <row r="490" spans="1:26" x14ac:dyDescent="0.25">
      <c r="A490" t="s">
        <v>1520</v>
      </c>
      <c r="B490" t="s">
        <v>1521</v>
      </c>
      <c r="C490" t="str">
        <f>raw_data[[#This Row],[track_name]]&amp;" | " &amp; raw_data[[#This Row],[artist(s)_name]]</f>
        <v>Caile | Luar La L</v>
      </c>
      <c r="D490">
        <v>1</v>
      </c>
      <c r="E490">
        <v>2020</v>
      </c>
      <c r="F490">
        <v>12</v>
      </c>
      <c r="G490">
        <v>18</v>
      </c>
      <c r="H490" s="7">
        <f>DATE(raw_data[[#This Row],[released_year]],raw_data[[#This Row],[released_month]],raw_data[[#This Row],[released_day]])</f>
        <v>44183</v>
      </c>
      <c r="I490">
        <v>1494</v>
      </c>
      <c r="J490">
        <v>2</v>
      </c>
      <c r="K490">
        <v>273914335</v>
      </c>
      <c r="L490">
        <v>17</v>
      </c>
      <c r="M490">
        <v>12</v>
      </c>
      <c r="N490">
        <v>15</v>
      </c>
      <c r="O490">
        <v>0</v>
      </c>
      <c r="P490">
        <v>0</v>
      </c>
      <c r="Q490">
        <v>122</v>
      </c>
      <c r="S490" t="s">
        <v>27</v>
      </c>
      <c r="T490">
        <v>70</v>
      </c>
      <c r="U490">
        <v>46</v>
      </c>
      <c r="V490">
        <v>76</v>
      </c>
      <c r="W490">
        <v>30</v>
      </c>
      <c r="X490">
        <v>0</v>
      </c>
      <c r="Y490">
        <v>9</v>
      </c>
      <c r="Z490">
        <v>45</v>
      </c>
    </row>
    <row r="491" spans="1:26" x14ac:dyDescent="0.25">
      <c r="A491" t="s">
        <v>370</v>
      </c>
      <c r="B491" t="s">
        <v>163</v>
      </c>
      <c r="C491" t="str">
        <f>raw_data[[#This Row],[track_name]]&amp;" | " &amp; raw_data[[#This Row],[artist(s)_name]]</f>
        <v>Circles | Post Malone</v>
      </c>
      <c r="D491">
        <v>1</v>
      </c>
      <c r="E491">
        <v>2019</v>
      </c>
      <c r="F491">
        <v>8</v>
      </c>
      <c r="G491">
        <v>30</v>
      </c>
      <c r="H491" s="7">
        <f>DATE(raw_data[[#This Row],[released_year]],raw_data[[#This Row],[released_month]],raw_data[[#This Row],[released_day]])</f>
        <v>43707</v>
      </c>
      <c r="I491">
        <v>19664</v>
      </c>
      <c r="J491">
        <v>16</v>
      </c>
      <c r="K491">
        <v>2132335812</v>
      </c>
      <c r="L491">
        <v>391</v>
      </c>
      <c r="M491">
        <v>73</v>
      </c>
      <c r="N491">
        <v>633</v>
      </c>
      <c r="O491">
        <v>3</v>
      </c>
      <c r="P491">
        <v>37</v>
      </c>
      <c r="Q491">
        <v>120</v>
      </c>
      <c r="S491" t="s">
        <v>27</v>
      </c>
      <c r="T491">
        <v>70</v>
      </c>
      <c r="U491">
        <v>59</v>
      </c>
      <c r="V491">
        <v>75</v>
      </c>
      <c r="W491">
        <v>24</v>
      </c>
      <c r="X491">
        <v>0</v>
      </c>
      <c r="Y491">
        <v>9</v>
      </c>
      <c r="Z491">
        <v>4</v>
      </c>
    </row>
    <row r="492" spans="1:26" x14ac:dyDescent="0.25">
      <c r="A492" t="s">
        <v>588</v>
      </c>
      <c r="B492" t="s">
        <v>589</v>
      </c>
      <c r="C492" t="str">
        <f>raw_data[[#This Row],[track_name]]&amp;" | " &amp; raw_data[[#This Row],[artist(s)_name]]</f>
        <v>Dijeron Que No La Iba Lograr | Fuerza Regida, Chino Pacas</v>
      </c>
      <c r="D492">
        <v>2</v>
      </c>
      <c r="E492">
        <v>2023</v>
      </c>
      <c r="F492">
        <v>3</v>
      </c>
      <c r="G492">
        <v>14</v>
      </c>
      <c r="H492" s="7">
        <f>DATE(raw_data[[#This Row],[released_year]],raw_data[[#This Row],[released_month]],raw_data[[#This Row],[released_day]])</f>
        <v>44999</v>
      </c>
      <c r="I492">
        <v>320</v>
      </c>
      <c r="J492">
        <v>6</v>
      </c>
      <c r="K492">
        <v>116334601</v>
      </c>
      <c r="L492">
        <v>5</v>
      </c>
      <c r="M492">
        <v>48</v>
      </c>
      <c r="N492">
        <v>2</v>
      </c>
      <c r="O492">
        <v>1</v>
      </c>
      <c r="P492">
        <v>9</v>
      </c>
      <c r="Q492">
        <v>142</v>
      </c>
      <c r="R492" t="s">
        <v>73</v>
      </c>
      <c r="S492" t="s">
        <v>39</v>
      </c>
      <c r="T492">
        <v>70</v>
      </c>
      <c r="U492">
        <v>76</v>
      </c>
      <c r="V492">
        <v>79</v>
      </c>
      <c r="W492">
        <v>26</v>
      </c>
      <c r="X492">
        <v>0</v>
      </c>
      <c r="Y492">
        <v>11</v>
      </c>
      <c r="Z492">
        <v>7</v>
      </c>
    </row>
    <row r="493" spans="1:26" x14ac:dyDescent="0.25">
      <c r="A493" t="s">
        <v>1479</v>
      </c>
      <c r="B493" t="s">
        <v>1480</v>
      </c>
      <c r="C493" t="str">
        <f>raw_data[[#This Row],[track_name]]&amp;" | " &amp; raw_data[[#This Row],[artist(s)_name]]</f>
        <v>En El Radio Un Cochinero | Victor Cibrian</v>
      </c>
      <c r="D493">
        <v>1</v>
      </c>
      <c r="E493">
        <v>2022</v>
      </c>
      <c r="F493">
        <v>5</v>
      </c>
      <c r="G493">
        <v>13</v>
      </c>
      <c r="H493" s="7">
        <f>DATE(raw_data[[#This Row],[released_year]],raw_data[[#This Row],[released_month]],raw_data[[#This Row],[released_day]])</f>
        <v>44694</v>
      </c>
      <c r="I493">
        <v>514</v>
      </c>
      <c r="J493">
        <v>0</v>
      </c>
      <c r="K493">
        <v>164856284</v>
      </c>
      <c r="L493">
        <v>5</v>
      </c>
      <c r="M493">
        <v>36</v>
      </c>
      <c r="N493">
        <v>1</v>
      </c>
      <c r="O493">
        <v>0</v>
      </c>
      <c r="P493">
        <v>0</v>
      </c>
      <c r="Q493">
        <v>154</v>
      </c>
      <c r="R493" t="s">
        <v>53</v>
      </c>
      <c r="S493" t="s">
        <v>39</v>
      </c>
      <c r="T493">
        <v>70</v>
      </c>
      <c r="U493">
        <v>97</v>
      </c>
      <c r="V493">
        <v>62</v>
      </c>
      <c r="W493">
        <v>47</v>
      </c>
      <c r="X493">
        <v>0</v>
      </c>
      <c r="Y493">
        <v>10</v>
      </c>
      <c r="Z493">
        <v>4</v>
      </c>
    </row>
    <row r="494" spans="1:26" x14ac:dyDescent="0.25">
      <c r="A494" t="s">
        <v>545</v>
      </c>
      <c r="B494" t="s">
        <v>546</v>
      </c>
      <c r="C494" t="str">
        <f>raw_data[[#This Row],[track_name]]&amp;" | " &amp; raw_data[[#This Row],[artist(s)_name]]</f>
        <v>En Paris | El Chachito, Junior H</v>
      </c>
      <c r="D494">
        <v>2</v>
      </c>
      <c r="E494">
        <v>2022</v>
      </c>
      <c r="F494">
        <v>12</v>
      </c>
      <c r="G494">
        <v>24</v>
      </c>
      <c r="H494" s="7">
        <f>DATE(raw_data[[#This Row],[released_year]],raw_data[[#This Row],[released_month]],raw_data[[#This Row],[released_day]])</f>
        <v>44919</v>
      </c>
      <c r="I494">
        <v>406</v>
      </c>
      <c r="J494">
        <v>5</v>
      </c>
      <c r="K494">
        <v>198275403</v>
      </c>
      <c r="L494">
        <v>3</v>
      </c>
      <c r="M494">
        <v>31</v>
      </c>
      <c r="N494">
        <v>2</v>
      </c>
      <c r="O494">
        <v>1</v>
      </c>
      <c r="P494">
        <v>0</v>
      </c>
      <c r="Q494">
        <v>139</v>
      </c>
      <c r="R494" t="s">
        <v>215</v>
      </c>
      <c r="S494" t="s">
        <v>39</v>
      </c>
      <c r="T494">
        <v>70</v>
      </c>
      <c r="U494">
        <v>77</v>
      </c>
      <c r="V494">
        <v>48</v>
      </c>
      <c r="W494">
        <v>37</v>
      </c>
      <c r="X494">
        <v>0</v>
      </c>
      <c r="Y494">
        <v>12</v>
      </c>
      <c r="Z494">
        <v>5</v>
      </c>
    </row>
    <row r="495" spans="1:26" x14ac:dyDescent="0.25">
      <c r="A495" t="s">
        <v>963</v>
      </c>
      <c r="B495" t="s">
        <v>964</v>
      </c>
      <c r="C495" t="str">
        <f>raw_data[[#This Row],[track_name]]&amp;" | " &amp; raw_data[[#This Row],[artist(s)_name]]</f>
        <v>Entre Nosotros (Remix) [con Nicki Nicole] | Lit Killah, Maria Becerra, Tiago pzk, NICKI NICOLE</v>
      </c>
      <c r="D495">
        <v>4</v>
      </c>
      <c r="E495">
        <v>2022</v>
      </c>
      <c r="F495">
        <v>1</v>
      </c>
      <c r="G495">
        <v>5</v>
      </c>
      <c r="H495" s="7">
        <f>DATE(raw_data[[#This Row],[released_year]],raw_data[[#This Row],[released_month]],raw_data[[#This Row],[released_day]])</f>
        <v>44566</v>
      </c>
      <c r="I495">
        <v>759</v>
      </c>
      <c r="J495">
        <v>3</v>
      </c>
      <c r="K495">
        <v>236940480</v>
      </c>
      <c r="L495">
        <v>32</v>
      </c>
      <c r="M495">
        <v>0</v>
      </c>
      <c r="N495">
        <v>12</v>
      </c>
      <c r="O495">
        <v>0</v>
      </c>
      <c r="P495">
        <v>0</v>
      </c>
      <c r="Q495">
        <v>170</v>
      </c>
      <c r="R495" t="s">
        <v>33</v>
      </c>
      <c r="S495" t="s">
        <v>39</v>
      </c>
      <c r="T495">
        <v>70</v>
      </c>
      <c r="U495">
        <v>61</v>
      </c>
      <c r="V495">
        <v>44</v>
      </c>
      <c r="W495">
        <v>40</v>
      </c>
      <c r="X495">
        <v>0</v>
      </c>
      <c r="Y495">
        <v>37</v>
      </c>
      <c r="Z495">
        <v>4</v>
      </c>
    </row>
    <row r="496" spans="1:26" x14ac:dyDescent="0.25">
      <c r="A496" t="s">
        <v>788</v>
      </c>
      <c r="B496" t="s">
        <v>789</v>
      </c>
      <c r="C496" t="str">
        <f>raw_data[[#This Row],[track_name]]&amp;" | " &amp; raw_data[[#This Row],[artist(s)_name]]</f>
        <v>Evergreen (You Didnï¿½ï¿½ï¿½t Deserve Me A | Omar Apollo</v>
      </c>
      <c r="D496">
        <v>1</v>
      </c>
      <c r="E496">
        <v>2022</v>
      </c>
      <c r="F496">
        <v>4</v>
      </c>
      <c r="G496">
        <v>8</v>
      </c>
      <c r="H496" s="7">
        <f>DATE(raw_data[[#This Row],[released_year]],raw_data[[#This Row],[released_month]],raw_data[[#This Row],[released_day]])</f>
        <v>44659</v>
      </c>
      <c r="I496">
        <v>2499</v>
      </c>
      <c r="J496">
        <v>0</v>
      </c>
      <c r="K496">
        <v>227918678</v>
      </c>
      <c r="L496">
        <v>70</v>
      </c>
      <c r="M496">
        <v>0</v>
      </c>
      <c r="N496">
        <v>49</v>
      </c>
      <c r="O496">
        <v>0</v>
      </c>
      <c r="P496">
        <v>0</v>
      </c>
      <c r="Q496">
        <v>82</v>
      </c>
      <c r="R496" t="s">
        <v>36</v>
      </c>
      <c r="S496" t="s">
        <v>27</v>
      </c>
      <c r="T496">
        <v>70</v>
      </c>
      <c r="U496">
        <v>31</v>
      </c>
      <c r="V496">
        <v>34</v>
      </c>
      <c r="W496">
        <v>60</v>
      </c>
      <c r="X496">
        <v>1</v>
      </c>
      <c r="Y496">
        <v>11</v>
      </c>
      <c r="Z496">
        <v>4</v>
      </c>
    </row>
    <row r="497" spans="1:26" x14ac:dyDescent="0.25">
      <c r="A497" t="s">
        <v>1554</v>
      </c>
      <c r="B497" t="s">
        <v>267</v>
      </c>
      <c r="C497" t="str">
        <f>raw_data[[#This Row],[track_name]]&amp;" | " &amp; raw_data[[#This Row],[artist(s)_name]]</f>
        <v>Ferxxo 100 | Feid</v>
      </c>
      <c r="D497">
        <v>1</v>
      </c>
      <c r="E497">
        <v>2022</v>
      </c>
      <c r="F497">
        <v>6</v>
      </c>
      <c r="G497">
        <v>3</v>
      </c>
      <c r="H497" s="7">
        <f>DATE(raw_data[[#This Row],[released_year]],raw_data[[#This Row],[released_month]],raw_data[[#This Row],[released_day]])</f>
        <v>44715</v>
      </c>
      <c r="I497">
        <v>1647</v>
      </c>
      <c r="J497">
        <v>30</v>
      </c>
      <c r="K497">
        <v>278920007</v>
      </c>
      <c r="L497">
        <v>20</v>
      </c>
      <c r="M497">
        <v>49</v>
      </c>
      <c r="N497">
        <v>23</v>
      </c>
      <c r="O497">
        <v>2</v>
      </c>
      <c r="P497">
        <v>2</v>
      </c>
      <c r="Q497">
        <v>164</v>
      </c>
      <c r="R497" t="s">
        <v>64</v>
      </c>
      <c r="S497" t="s">
        <v>39</v>
      </c>
      <c r="T497">
        <v>70</v>
      </c>
      <c r="U497">
        <v>58</v>
      </c>
      <c r="V497">
        <v>57</v>
      </c>
      <c r="W497">
        <v>25</v>
      </c>
      <c r="X497">
        <v>0</v>
      </c>
      <c r="Y497">
        <v>15</v>
      </c>
      <c r="Z497">
        <v>7</v>
      </c>
    </row>
    <row r="498" spans="1:26" x14ac:dyDescent="0.25">
      <c r="A498" t="s">
        <v>358</v>
      </c>
      <c r="B498" t="s">
        <v>359</v>
      </c>
      <c r="C498" t="str">
        <f>raw_data[[#This Row],[track_name]]&amp;" | " &amp; raw_data[[#This Row],[artist(s)_name]]</f>
        <v>Fin de Semana | Oscar Maydon, Junior H</v>
      </c>
      <c r="D498">
        <v>2</v>
      </c>
      <c r="E498">
        <v>2023</v>
      </c>
      <c r="F498">
        <v>1</v>
      </c>
      <c r="G498">
        <v>13</v>
      </c>
      <c r="H498" s="7">
        <f>DATE(raw_data[[#This Row],[released_year]],raw_data[[#This Row],[released_month]],raw_data[[#This Row],[released_day]])</f>
        <v>44939</v>
      </c>
      <c r="I498">
        <v>592</v>
      </c>
      <c r="J498">
        <v>14</v>
      </c>
      <c r="K498">
        <v>307370144</v>
      </c>
      <c r="L498">
        <v>11</v>
      </c>
      <c r="M498">
        <v>84</v>
      </c>
      <c r="N498">
        <v>6</v>
      </c>
      <c r="O498">
        <v>1</v>
      </c>
      <c r="P498">
        <v>30</v>
      </c>
      <c r="Q498">
        <v>98</v>
      </c>
      <c r="S498" t="s">
        <v>27</v>
      </c>
      <c r="T498">
        <v>70</v>
      </c>
      <c r="U498">
        <v>37</v>
      </c>
      <c r="V498">
        <v>54</v>
      </c>
      <c r="W498">
        <v>6</v>
      </c>
      <c r="X498">
        <v>0</v>
      </c>
      <c r="Y498">
        <v>9</v>
      </c>
      <c r="Z498">
        <v>8</v>
      </c>
    </row>
    <row r="499" spans="1:26" x14ac:dyDescent="0.25">
      <c r="A499" t="s">
        <v>56</v>
      </c>
      <c r="B499" t="s">
        <v>1429</v>
      </c>
      <c r="C499" t="str">
        <f>raw_data[[#This Row],[track_name]]&amp;" | " &amp; raw_data[[#This Row],[artist(s)_name]]</f>
        <v>Flowers | Lauren Spencer Smith</v>
      </c>
      <c r="D499">
        <v>1</v>
      </c>
      <c r="E499">
        <v>2021</v>
      </c>
      <c r="F499">
        <v>8</v>
      </c>
      <c r="G499">
        <v>9</v>
      </c>
      <c r="H499" s="7">
        <f>DATE(raw_data[[#This Row],[released_year]],raw_data[[#This Row],[released_month]],raw_data[[#This Row],[released_day]])</f>
        <v>44417</v>
      </c>
      <c r="I499">
        <v>801</v>
      </c>
      <c r="J499">
        <v>0</v>
      </c>
      <c r="K499">
        <v>184826429</v>
      </c>
      <c r="L499">
        <v>42</v>
      </c>
      <c r="M499">
        <v>9</v>
      </c>
      <c r="N499">
        <v>24</v>
      </c>
      <c r="O499">
        <v>1</v>
      </c>
      <c r="P499">
        <v>1</v>
      </c>
      <c r="Q499">
        <v>138</v>
      </c>
      <c r="R499" t="s">
        <v>215</v>
      </c>
      <c r="S499" t="s">
        <v>27</v>
      </c>
      <c r="T499">
        <v>70</v>
      </c>
      <c r="U499">
        <v>31</v>
      </c>
      <c r="V499">
        <v>44</v>
      </c>
      <c r="W499">
        <v>84</v>
      </c>
      <c r="X499">
        <v>0</v>
      </c>
      <c r="Y499">
        <v>9</v>
      </c>
      <c r="Z499">
        <v>39</v>
      </c>
    </row>
    <row r="500" spans="1:26" x14ac:dyDescent="0.25">
      <c r="A500" t="s">
        <v>493</v>
      </c>
      <c r="B500" t="s">
        <v>494</v>
      </c>
      <c r="C500" t="str">
        <f>raw_data[[#This Row],[track_name]]&amp;" | " &amp; raw_data[[#This Row],[artist(s)_name]]</f>
        <v>Haegeum | Agust D</v>
      </c>
      <c r="D500">
        <v>1</v>
      </c>
      <c r="E500">
        <v>2023</v>
      </c>
      <c r="F500">
        <v>4</v>
      </c>
      <c r="G500">
        <v>21</v>
      </c>
      <c r="H500" s="7">
        <f>DATE(raw_data[[#This Row],[released_year]],raw_data[[#This Row],[released_month]],raw_data[[#This Row],[released_day]])</f>
        <v>45037</v>
      </c>
      <c r="I500">
        <v>244</v>
      </c>
      <c r="J500">
        <v>12</v>
      </c>
      <c r="K500">
        <v>118810253</v>
      </c>
      <c r="L500">
        <v>6</v>
      </c>
      <c r="M500">
        <v>84</v>
      </c>
      <c r="N500">
        <v>10</v>
      </c>
      <c r="O500">
        <v>2</v>
      </c>
      <c r="P500">
        <v>9</v>
      </c>
      <c r="Q500">
        <v>85</v>
      </c>
      <c r="R500" t="s">
        <v>73</v>
      </c>
      <c r="S500" t="s">
        <v>27</v>
      </c>
      <c r="T500">
        <v>70</v>
      </c>
      <c r="U500">
        <v>83</v>
      </c>
      <c r="V500">
        <v>84</v>
      </c>
      <c r="W500">
        <v>31</v>
      </c>
      <c r="X500">
        <v>0</v>
      </c>
      <c r="Y500">
        <v>47</v>
      </c>
      <c r="Z500">
        <v>30</v>
      </c>
    </row>
    <row r="501" spans="1:26" x14ac:dyDescent="0.25">
      <c r="A501" t="s">
        <v>700</v>
      </c>
      <c r="B501" t="s">
        <v>701</v>
      </c>
      <c r="C501" t="str">
        <f>raw_data[[#This Row],[track_name]]&amp;" | " &amp; raw_data[[#This Row],[artist(s)_name]]</f>
        <v>I'm Not Here To Make Friends | Sam Smith, Calvin Harris, Jessie Reyez</v>
      </c>
      <c r="D501">
        <v>3</v>
      </c>
      <c r="E501">
        <v>2023</v>
      </c>
      <c r="F501">
        <v>1</v>
      </c>
      <c r="G501">
        <v>27</v>
      </c>
      <c r="H501" s="7">
        <f>DATE(raw_data[[#This Row],[released_year]],raw_data[[#This Row],[released_month]],raw_data[[#This Row],[released_day]])</f>
        <v>44953</v>
      </c>
      <c r="I501">
        <v>1890</v>
      </c>
      <c r="J501">
        <v>0</v>
      </c>
      <c r="K501">
        <v>103787664</v>
      </c>
      <c r="L501">
        <v>86</v>
      </c>
      <c r="M501">
        <v>1</v>
      </c>
      <c r="N501">
        <v>49</v>
      </c>
      <c r="O501">
        <v>0</v>
      </c>
      <c r="P501">
        <v>9</v>
      </c>
      <c r="Q501">
        <v>115</v>
      </c>
      <c r="S501" t="s">
        <v>27</v>
      </c>
      <c r="T501">
        <v>70</v>
      </c>
      <c r="U501">
        <v>84</v>
      </c>
      <c r="V501">
        <v>90</v>
      </c>
      <c r="W501">
        <v>17</v>
      </c>
      <c r="X501">
        <v>0</v>
      </c>
      <c r="Y501">
        <v>41</v>
      </c>
      <c r="Z501">
        <v>6</v>
      </c>
    </row>
    <row r="502" spans="1:26" x14ac:dyDescent="0.25">
      <c r="A502" t="s">
        <v>905</v>
      </c>
      <c r="B502" t="s">
        <v>124</v>
      </c>
      <c r="C502" t="str">
        <f>raw_data[[#This Row],[track_name]]&amp;" | " &amp; raw_data[[#This Row],[artist(s)_name]]</f>
        <v>Is There Someone Else? | The Weeknd</v>
      </c>
      <c r="D502">
        <v>1</v>
      </c>
      <c r="E502">
        <v>2022</v>
      </c>
      <c r="F502">
        <v>1</v>
      </c>
      <c r="G502">
        <v>7</v>
      </c>
      <c r="H502" s="7">
        <f>DATE(raw_data[[#This Row],[released_year]],raw_data[[#This Row],[released_month]],raw_data[[#This Row],[released_day]])</f>
        <v>44568</v>
      </c>
      <c r="I502">
        <v>2881</v>
      </c>
      <c r="J502">
        <v>6</v>
      </c>
      <c r="K502">
        <v>391251368</v>
      </c>
      <c r="L502">
        <v>13</v>
      </c>
      <c r="M502">
        <v>89</v>
      </c>
      <c r="N502">
        <v>34</v>
      </c>
      <c r="O502">
        <v>0</v>
      </c>
      <c r="P502">
        <v>3</v>
      </c>
      <c r="Q502">
        <v>135</v>
      </c>
      <c r="R502" t="s">
        <v>36</v>
      </c>
      <c r="S502" t="s">
        <v>39</v>
      </c>
      <c r="T502">
        <v>70</v>
      </c>
      <c r="U502">
        <v>60</v>
      </c>
      <c r="V502">
        <v>58</v>
      </c>
      <c r="W502">
        <v>4</v>
      </c>
      <c r="X502">
        <v>0</v>
      </c>
      <c r="Y502">
        <v>16</v>
      </c>
      <c r="Z502">
        <v>3</v>
      </c>
    </row>
    <row r="503" spans="1:26" x14ac:dyDescent="0.25">
      <c r="A503" t="s">
        <v>1269</v>
      </c>
      <c r="B503" t="s">
        <v>32</v>
      </c>
      <c r="C503" t="str">
        <f>raw_data[[#This Row],[track_name]]&amp;" | " &amp; raw_data[[#This Row],[artist(s)_name]]</f>
        <v>jealousy, jealousy | Olivia Rodrigo</v>
      </c>
      <c r="D503">
        <v>1</v>
      </c>
      <c r="E503">
        <v>2021</v>
      </c>
      <c r="F503">
        <v>5</v>
      </c>
      <c r="G503">
        <v>21</v>
      </c>
      <c r="H503" s="7">
        <f>DATE(raw_data[[#This Row],[released_year]],raw_data[[#This Row],[released_month]],raw_data[[#This Row],[released_day]])</f>
        <v>44337</v>
      </c>
      <c r="I503">
        <v>3257</v>
      </c>
      <c r="J503">
        <v>0</v>
      </c>
      <c r="K503">
        <v>665765558</v>
      </c>
      <c r="L503">
        <v>10</v>
      </c>
      <c r="M503">
        <v>0</v>
      </c>
      <c r="N503">
        <v>70</v>
      </c>
      <c r="O503">
        <v>0</v>
      </c>
      <c r="P503">
        <v>0</v>
      </c>
      <c r="Q503">
        <v>164</v>
      </c>
      <c r="R503" t="s">
        <v>131</v>
      </c>
      <c r="S503" t="s">
        <v>39</v>
      </c>
      <c r="T503">
        <v>70</v>
      </c>
      <c r="U503">
        <v>71</v>
      </c>
      <c r="V503">
        <v>58</v>
      </c>
      <c r="W503">
        <v>24</v>
      </c>
      <c r="X503">
        <v>0</v>
      </c>
      <c r="Y503">
        <v>7</v>
      </c>
      <c r="Z503">
        <v>13</v>
      </c>
    </row>
    <row r="504" spans="1:26" x14ac:dyDescent="0.25">
      <c r="A504" t="s">
        <v>1538</v>
      </c>
      <c r="B504" t="s">
        <v>1539</v>
      </c>
      <c r="C504" t="str">
        <f>raw_data[[#This Row],[track_name]]&amp;" | " &amp; raw_data[[#This Row],[artist(s)_name]]</f>
        <v>JGL | Luis R Conriquez, La Adictiva</v>
      </c>
      <c r="D504">
        <v>2</v>
      </c>
      <c r="E504">
        <v>2022</v>
      </c>
      <c r="F504">
        <v>2</v>
      </c>
      <c r="G504">
        <v>18</v>
      </c>
      <c r="H504" s="7">
        <f>DATE(raw_data[[#This Row],[released_year]],raw_data[[#This Row],[released_month]],raw_data[[#This Row],[released_day]])</f>
        <v>44610</v>
      </c>
      <c r="I504">
        <v>782</v>
      </c>
      <c r="J504">
        <v>9</v>
      </c>
      <c r="K504">
        <v>323455692</v>
      </c>
      <c r="L504">
        <v>15</v>
      </c>
      <c r="M504">
        <v>33</v>
      </c>
      <c r="N504">
        <v>6</v>
      </c>
      <c r="O504">
        <v>1</v>
      </c>
      <c r="P504">
        <v>0</v>
      </c>
      <c r="Q504">
        <v>113</v>
      </c>
      <c r="R504" t="s">
        <v>64</v>
      </c>
      <c r="S504" t="s">
        <v>27</v>
      </c>
      <c r="T504">
        <v>70</v>
      </c>
      <c r="U504">
        <v>97</v>
      </c>
      <c r="V504">
        <v>59</v>
      </c>
      <c r="W504">
        <v>55</v>
      </c>
      <c r="X504">
        <v>0</v>
      </c>
      <c r="Y504">
        <v>27</v>
      </c>
      <c r="Z504">
        <v>12</v>
      </c>
    </row>
    <row r="505" spans="1:26" x14ac:dyDescent="0.25">
      <c r="A505" t="s">
        <v>528</v>
      </c>
      <c r="B505" t="s">
        <v>529</v>
      </c>
      <c r="C505" t="str">
        <f>raw_data[[#This Row],[track_name]]&amp;" | " &amp; raw_data[[#This Row],[artist(s)_name]]</f>
        <v>Komang | Raim Laode</v>
      </c>
      <c r="D505">
        <v>1</v>
      </c>
      <c r="E505">
        <v>2022</v>
      </c>
      <c r="F505">
        <v>8</v>
      </c>
      <c r="G505">
        <v>16</v>
      </c>
      <c r="H505" s="7">
        <f>DATE(raw_data[[#This Row],[released_year]],raw_data[[#This Row],[released_month]],raw_data[[#This Row],[released_day]])</f>
        <v>44789</v>
      </c>
      <c r="I505">
        <v>158</v>
      </c>
      <c r="J505">
        <v>4</v>
      </c>
      <c r="K505">
        <v>137123880</v>
      </c>
      <c r="L505">
        <v>5</v>
      </c>
      <c r="M505">
        <v>6</v>
      </c>
      <c r="N505">
        <v>1</v>
      </c>
      <c r="O505">
        <v>1</v>
      </c>
      <c r="P505">
        <v>18</v>
      </c>
      <c r="Q505">
        <v>134</v>
      </c>
      <c r="R505" t="s">
        <v>73</v>
      </c>
      <c r="S505" t="s">
        <v>27</v>
      </c>
      <c r="T505">
        <v>70</v>
      </c>
      <c r="U505">
        <v>35</v>
      </c>
      <c r="V505">
        <v>41</v>
      </c>
      <c r="W505">
        <v>41</v>
      </c>
      <c r="X505">
        <v>0</v>
      </c>
      <c r="Y505">
        <v>10</v>
      </c>
      <c r="Z505">
        <v>3</v>
      </c>
    </row>
    <row r="506" spans="1:26" x14ac:dyDescent="0.25">
      <c r="A506" t="s">
        <v>791</v>
      </c>
      <c r="B506" t="s">
        <v>792</v>
      </c>
      <c r="C506" t="str">
        <f>raw_data[[#This Row],[track_name]]&amp;" | " &amp; raw_data[[#This Row],[artist(s)_name]]</f>
        <v>Levitating (feat. DaBaby) | Dua Lipa, DaBaby</v>
      </c>
      <c r="D506">
        <v>2</v>
      </c>
      <c r="E506">
        <v>2020</v>
      </c>
      <c r="F506">
        <v>3</v>
      </c>
      <c r="G506">
        <v>27</v>
      </c>
      <c r="H506" s="7">
        <f>DATE(raw_data[[#This Row],[released_year]],raw_data[[#This Row],[released_month]],raw_data[[#This Row],[released_day]])</f>
        <v>43917</v>
      </c>
      <c r="I506">
        <v>15894</v>
      </c>
      <c r="J506">
        <v>8</v>
      </c>
      <c r="K506">
        <v>1802514301</v>
      </c>
      <c r="L506">
        <v>198</v>
      </c>
      <c r="M506">
        <v>13</v>
      </c>
      <c r="N506">
        <v>544</v>
      </c>
      <c r="O506">
        <v>0</v>
      </c>
      <c r="P506">
        <v>60</v>
      </c>
      <c r="Q506">
        <v>103</v>
      </c>
      <c r="R506" t="s">
        <v>53</v>
      </c>
      <c r="S506" t="s">
        <v>39</v>
      </c>
      <c r="T506">
        <v>70</v>
      </c>
      <c r="U506">
        <v>92</v>
      </c>
      <c r="V506">
        <v>83</v>
      </c>
      <c r="W506">
        <v>1</v>
      </c>
      <c r="X506">
        <v>0</v>
      </c>
      <c r="Y506">
        <v>7</v>
      </c>
      <c r="Z506">
        <v>6</v>
      </c>
    </row>
    <row r="507" spans="1:26" x14ac:dyDescent="0.25">
      <c r="A507" t="s">
        <v>999</v>
      </c>
      <c r="B507" t="s">
        <v>1000</v>
      </c>
      <c r="C507" t="str">
        <f>raw_data[[#This Row],[track_name]]&amp;" | " &amp; raw_data[[#This Row],[artist(s)_name]]</f>
        <v>Life Goes On | Oliver Tree</v>
      </c>
      <c r="D507">
        <v>1</v>
      </c>
      <c r="E507">
        <v>2020</v>
      </c>
      <c r="F507">
        <v>7</v>
      </c>
      <c r="G507">
        <v>17</v>
      </c>
      <c r="H507" s="7">
        <f>DATE(raw_data[[#This Row],[released_year]],raw_data[[#This Row],[released_month]],raw_data[[#This Row],[released_day]])</f>
        <v>44029</v>
      </c>
      <c r="I507">
        <v>2868</v>
      </c>
      <c r="J507">
        <v>0</v>
      </c>
      <c r="K507">
        <v>501541661</v>
      </c>
      <c r="L507">
        <v>43</v>
      </c>
      <c r="M507">
        <v>15</v>
      </c>
      <c r="N507">
        <v>116</v>
      </c>
      <c r="O507">
        <v>0</v>
      </c>
      <c r="Q507">
        <v>80</v>
      </c>
      <c r="S507" t="s">
        <v>27</v>
      </c>
      <c r="T507">
        <v>70</v>
      </c>
      <c r="U507">
        <v>57</v>
      </c>
      <c r="V507">
        <v>49</v>
      </c>
      <c r="W507">
        <v>19</v>
      </c>
      <c r="X507">
        <v>0</v>
      </c>
      <c r="Y507">
        <v>12</v>
      </c>
      <c r="Z507">
        <v>8</v>
      </c>
    </row>
    <row r="508" spans="1:26" x14ac:dyDescent="0.25">
      <c r="A508" t="s">
        <v>561</v>
      </c>
      <c r="B508" t="s">
        <v>227</v>
      </c>
      <c r="C508" t="str">
        <f>raw_data[[#This Row],[track_name]]&amp;" | " &amp; raw_data[[#This Row],[artist(s)_name]]</f>
        <v>Lose Yourself - Soundtrack Version | Eminem</v>
      </c>
      <c r="D508">
        <v>1</v>
      </c>
      <c r="E508">
        <v>2002</v>
      </c>
      <c r="F508">
        <v>1</v>
      </c>
      <c r="G508">
        <v>1</v>
      </c>
      <c r="H508" s="7">
        <f>DATE(raw_data[[#This Row],[released_year]],raw_data[[#This Row],[released_month]],raw_data[[#This Row],[released_day]])</f>
        <v>37257</v>
      </c>
      <c r="I508">
        <v>32502</v>
      </c>
      <c r="J508">
        <v>21</v>
      </c>
      <c r="K508">
        <v>1829992958</v>
      </c>
      <c r="L508">
        <v>247</v>
      </c>
      <c r="M508">
        <v>54</v>
      </c>
      <c r="N508" s="1">
        <v>5567</v>
      </c>
      <c r="O508">
        <v>1</v>
      </c>
      <c r="P508">
        <v>51</v>
      </c>
      <c r="Q508">
        <v>171</v>
      </c>
      <c r="R508" t="s">
        <v>50</v>
      </c>
      <c r="S508" t="s">
        <v>27</v>
      </c>
      <c r="T508">
        <v>70</v>
      </c>
      <c r="U508">
        <v>6</v>
      </c>
      <c r="V508">
        <v>73</v>
      </c>
      <c r="W508">
        <v>1</v>
      </c>
      <c r="X508">
        <v>0</v>
      </c>
      <c r="Y508">
        <v>36</v>
      </c>
      <c r="Z508">
        <v>26</v>
      </c>
    </row>
    <row r="509" spans="1:26" x14ac:dyDescent="0.25">
      <c r="A509" t="s">
        <v>1295</v>
      </c>
      <c r="B509" t="s">
        <v>506</v>
      </c>
      <c r="C509" t="str">
        <f>raw_data[[#This Row],[track_name]]&amp;" | " &amp; raw_data[[#This Row],[artist(s)_name]]</f>
        <v>LOVE DIVE | IVE</v>
      </c>
      <c r="D509">
        <v>1</v>
      </c>
      <c r="E509">
        <v>2022</v>
      </c>
      <c r="F509">
        <v>4</v>
      </c>
      <c r="G509">
        <v>5</v>
      </c>
      <c r="H509" s="7">
        <f>DATE(raw_data[[#This Row],[released_year]],raw_data[[#This Row],[released_month]],raw_data[[#This Row],[released_day]])</f>
        <v>44656</v>
      </c>
      <c r="I509">
        <v>753</v>
      </c>
      <c r="J509">
        <v>8</v>
      </c>
      <c r="K509">
        <v>305771063</v>
      </c>
      <c r="L509">
        <v>28</v>
      </c>
      <c r="M509">
        <v>124</v>
      </c>
      <c r="N509">
        <v>13</v>
      </c>
      <c r="O509">
        <v>0</v>
      </c>
      <c r="P509">
        <v>1</v>
      </c>
      <c r="Q509">
        <v>118</v>
      </c>
      <c r="R509" t="s">
        <v>30</v>
      </c>
      <c r="S509" t="s">
        <v>39</v>
      </c>
      <c r="T509">
        <v>70</v>
      </c>
      <c r="U509">
        <v>54</v>
      </c>
      <c r="V509">
        <v>71</v>
      </c>
      <c r="W509">
        <v>0</v>
      </c>
      <c r="X509">
        <v>0</v>
      </c>
      <c r="Y509">
        <v>33</v>
      </c>
      <c r="Z509">
        <v>4</v>
      </c>
    </row>
    <row r="510" spans="1:26" x14ac:dyDescent="0.25">
      <c r="A510" t="s">
        <v>617</v>
      </c>
      <c r="B510" t="s">
        <v>63</v>
      </c>
      <c r="C510" t="str">
        <f>raw_data[[#This Row],[track_name]]&amp;" | " &amp; raw_data[[#This Row],[artist(s)_name]]</f>
        <v>Low | SZA</v>
      </c>
      <c r="D510">
        <v>1</v>
      </c>
      <c r="E510">
        <v>2022</v>
      </c>
      <c r="F510">
        <v>12</v>
      </c>
      <c r="G510">
        <v>9</v>
      </c>
      <c r="H510" s="7">
        <f>DATE(raw_data[[#This Row],[released_year]],raw_data[[#This Row],[released_month]],raw_data[[#This Row],[released_day]])</f>
        <v>44904</v>
      </c>
      <c r="I510">
        <v>1911</v>
      </c>
      <c r="J510">
        <v>0</v>
      </c>
      <c r="K510">
        <v>272377463</v>
      </c>
      <c r="L510">
        <v>23</v>
      </c>
      <c r="M510">
        <v>71</v>
      </c>
      <c r="N510">
        <v>14</v>
      </c>
      <c r="O510">
        <v>0</v>
      </c>
      <c r="P510">
        <v>9</v>
      </c>
      <c r="Q510">
        <v>145</v>
      </c>
      <c r="S510" t="s">
        <v>39</v>
      </c>
      <c r="T510">
        <v>70</v>
      </c>
      <c r="U510">
        <v>34</v>
      </c>
      <c r="V510">
        <v>55</v>
      </c>
      <c r="W510">
        <v>43</v>
      </c>
      <c r="X510">
        <v>0</v>
      </c>
      <c r="Y510">
        <v>16</v>
      </c>
      <c r="Z510">
        <v>6</v>
      </c>
    </row>
    <row r="511" spans="1:26" x14ac:dyDescent="0.25">
      <c r="A511" t="s">
        <v>693</v>
      </c>
      <c r="B511" t="s">
        <v>694</v>
      </c>
      <c r="C511" t="str">
        <f>raw_data[[#This Row],[track_name]]&amp;" | " &amp; raw_data[[#This Row],[artist(s)_name]]</f>
        <v>Maan Meri Jaan | King</v>
      </c>
      <c r="D511">
        <v>1</v>
      </c>
      <c r="E511">
        <v>2022</v>
      </c>
      <c r="F511">
        <v>10</v>
      </c>
      <c r="G511">
        <v>12</v>
      </c>
      <c r="H511" s="7">
        <f>DATE(raw_data[[#This Row],[released_year]],raw_data[[#This Row],[released_month]],raw_data[[#This Row],[released_day]])</f>
        <v>44846</v>
      </c>
      <c r="I511">
        <v>288</v>
      </c>
      <c r="J511">
        <v>6</v>
      </c>
      <c r="K511">
        <v>319566866</v>
      </c>
      <c r="L511">
        <v>11</v>
      </c>
      <c r="M511">
        <v>80</v>
      </c>
      <c r="N511">
        <v>1</v>
      </c>
      <c r="O511">
        <v>0</v>
      </c>
      <c r="P511">
        <v>8</v>
      </c>
      <c r="Q511">
        <v>96</v>
      </c>
      <c r="R511" t="s">
        <v>53</v>
      </c>
      <c r="S511" t="s">
        <v>39</v>
      </c>
      <c r="T511">
        <v>70</v>
      </c>
      <c r="U511">
        <v>40</v>
      </c>
      <c r="V511">
        <v>51</v>
      </c>
      <c r="W511">
        <v>35</v>
      </c>
      <c r="X511">
        <v>0</v>
      </c>
      <c r="Y511">
        <v>10</v>
      </c>
      <c r="Z511">
        <v>4</v>
      </c>
    </row>
    <row r="512" spans="1:26" x14ac:dyDescent="0.25">
      <c r="A512" t="s">
        <v>1039</v>
      </c>
      <c r="B512" t="s">
        <v>1040</v>
      </c>
      <c r="C512" t="str">
        <f>raw_data[[#This Row],[track_name]]&amp;" | " &amp; raw_data[[#This Row],[artist(s)_name]]</f>
        <v>Mood (feat. Iann Dior) | 24kgoldn, Iann Dior</v>
      </c>
      <c r="D512">
        <v>2</v>
      </c>
      <c r="E512">
        <v>2020</v>
      </c>
      <c r="F512">
        <v>7</v>
      </c>
      <c r="G512">
        <v>24</v>
      </c>
      <c r="H512" s="7">
        <f>DATE(raw_data[[#This Row],[released_year]],raw_data[[#This Row],[released_month]],raw_data[[#This Row],[released_day]])</f>
        <v>44036</v>
      </c>
      <c r="I512">
        <v>12854</v>
      </c>
      <c r="J512">
        <v>0</v>
      </c>
      <c r="K512">
        <v>1699402402</v>
      </c>
      <c r="L512">
        <v>237</v>
      </c>
      <c r="M512">
        <v>27</v>
      </c>
      <c r="N512">
        <v>636</v>
      </c>
      <c r="O512">
        <v>0</v>
      </c>
      <c r="Q512">
        <v>91</v>
      </c>
      <c r="R512" t="s">
        <v>73</v>
      </c>
      <c r="S512" t="s">
        <v>39</v>
      </c>
      <c r="T512">
        <v>70</v>
      </c>
      <c r="U512">
        <v>76</v>
      </c>
      <c r="V512">
        <v>72</v>
      </c>
      <c r="W512">
        <v>22</v>
      </c>
      <c r="X512">
        <v>0</v>
      </c>
      <c r="Y512">
        <v>27</v>
      </c>
      <c r="Z512">
        <v>4</v>
      </c>
    </row>
    <row r="513" spans="1:26" x14ac:dyDescent="0.25">
      <c r="A513" t="s">
        <v>248</v>
      </c>
      <c r="B513" t="s">
        <v>249</v>
      </c>
      <c r="C513" t="str">
        <f>raw_data[[#This Row],[track_name]]&amp;" | " &amp; raw_data[[#This Row],[artist(s)_name]]</f>
        <v>No Role Modelz | J. Cole</v>
      </c>
      <c r="D513">
        <v>1</v>
      </c>
      <c r="E513">
        <v>2014</v>
      </c>
      <c r="F513">
        <v>12</v>
      </c>
      <c r="G513">
        <v>9</v>
      </c>
      <c r="H513" s="7">
        <f>DATE(raw_data[[#This Row],[released_year]],raw_data[[#This Row],[released_month]],raw_data[[#This Row],[released_day]])</f>
        <v>41982</v>
      </c>
      <c r="I513">
        <v>21164</v>
      </c>
      <c r="J513">
        <v>36</v>
      </c>
      <c r="K513">
        <v>1791000570</v>
      </c>
      <c r="L513">
        <v>80</v>
      </c>
      <c r="M513">
        <v>65</v>
      </c>
      <c r="N513">
        <v>476</v>
      </c>
      <c r="O513">
        <v>0</v>
      </c>
      <c r="P513">
        <v>14</v>
      </c>
      <c r="Q513">
        <v>100</v>
      </c>
      <c r="R513" t="s">
        <v>131</v>
      </c>
      <c r="S513" t="s">
        <v>39</v>
      </c>
      <c r="T513">
        <v>70</v>
      </c>
      <c r="U513">
        <v>47</v>
      </c>
      <c r="V513">
        <v>52</v>
      </c>
      <c r="W513">
        <v>30</v>
      </c>
      <c r="X513">
        <v>0</v>
      </c>
      <c r="Y513">
        <v>6</v>
      </c>
      <c r="Z513">
        <v>33</v>
      </c>
    </row>
    <row r="514" spans="1:26" x14ac:dyDescent="0.25">
      <c r="A514" t="s">
        <v>1127</v>
      </c>
      <c r="B514" t="s">
        <v>221</v>
      </c>
      <c r="C514" t="str">
        <f>raw_data[[#This Row],[track_name]]&amp;" | " &amp; raw_data[[#This Row],[artist(s)_name]]</f>
        <v>Permission to Dance | BTS</v>
      </c>
      <c r="D514">
        <v>1</v>
      </c>
      <c r="E514">
        <v>2021</v>
      </c>
      <c r="F514">
        <v>7</v>
      </c>
      <c r="G514">
        <v>9</v>
      </c>
      <c r="H514" s="7">
        <f>DATE(raw_data[[#This Row],[released_year]],raw_data[[#This Row],[released_month]],raw_data[[#This Row],[released_day]])</f>
        <v>44386</v>
      </c>
      <c r="I514">
        <v>1801</v>
      </c>
      <c r="J514">
        <v>2</v>
      </c>
      <c r="K514">
        <v>608334048</v>
      </c>
      <c r="L514">
        <v>77</v>
      </c>
      <c r="M514">
        <v>134</v>
      </c>
      <c r="N514">
        <v>74</v>
      </c>
      <c r="O514">
        <v>0</v>
      </c>
      <c r="P514">
        <v>2</v>
      </c>
      <c r="Q514">
        <v>125</v>
      </c>
      <c r="R514" t="s">
        <v>36</v>
      </c>
      <c r="S514" t="s">
        <v>27</v>
      </c>
      <c r="T514">
        <v>70</v>
      </c>
      <c r="U514">
        <v>65</v>
      </c>
      <c r="V514">
        <v>74</v>
      </c>
      <c r="W514">
        <v>1</v>
      </c>
      <c r="X514">
        <v>0</v>
      </c>
      <c r="Y514">
        <v>34</v>
      </c>
      <c r="Z514">
        <v>4</v>
      </c>
    </row>
    <row r="515" spans="1:26" x14ac:dyDescent="0.25">
      <c r="A515" t="s">
        <v>1568</v>
      </c>
      <c r="B515" t="s">
        <v>1569</v>
      </c>
      <c r="C515" t="str">
        <f>raw_data[[#This Row],[track_name]]&amp;" | " &amp; raw_data[[#This Row],[artist(s)_name]]</f>
        <v>Poland | Lil Yachty</v>
      </c>
      <c r="D515">
        <v>1</v>
      </c>
      <c r="E515">
        <v>2022</v>
      </c>
      <c r="F515">
        <v>6</v>
      </c>
      <c r="G515">
        <v>23</v>
      </c>
      <c r="H515" s="7">
        <f>DATE(raw_data[[#This Row],[released_year]],raw_data[[#This Row],[released_month]],raw_data[[#This Row],[released_day]])</f>
        <v>44735</v>
      </c>
      <c r="I515">
        <v>1584</v>
      </c>
      <c r="J515">
        <v>0</v>
      </c>
      <c r="K515">
        <v>115331792</v>
      </c>
      <c r="L515">
        <v>38</v>
      </c>
      <c r="M515">
        <v>0</v>
      </c>
      <c r="N515">
        <v>24</v>
      </c>
      <c r="O515">
        <v>0</v>
      </c>
      <c r="P515">
        <v>0</v>
      </c>
      <c r="Q515">
        <v>150</v>
      </c>
      <c r="R515" t="s">
        <v>33</v>
      </c>
      <c r="S515" t="s">
        <v>39</v>
      </c>
      <c r="T515">
        <v>70</v>
      </c>
      <c r="U515">
        <v>26</v>
      </c>
      <c r="V515">
        <v>56</v>
      </c>
      <c r="W515">
        <v>14</v>
      </c>
      <c r="X515">
        <v>83</v>
      </c>
      <c r="Y515">
        <v>11</v>
      </c>
      <c r="Z515">
        <v>5</v>
      </c>
    </row>
    <row r="516" spans="1:26" x14ac:dyDescent="0.25">
      <c r="A516" t="s">
        <v>647</v>
      </c>
      <c r="B516" t="s">
        <v>648</v>
      </c>
      <c r="C516" t="str">
        <f>raw_data[[#This Row],[track_name]]&amp;" | " &amp; raw_data[[#This Row],[artist(s)_name]]</f>
        <v>Red Ruby Da Sleeze | Nicki Minaj</v>
      </c>
      <c r="D516">
        <v>1</v>
      </c>
      <c r="E516">
        <v>2023</v>
      </c>
      <c r="F516">
        <v>3</v>
      </c>
      <c r="G516">
        <v>3</v>
      </c>
      <c r="H516" s="7">
        <f>DATE(raw_data[[#This Row],[released_year]],raw_data[[#This Row],[released_month]],raw_data[[#This Row],[released_day]])</f>
        <v>44988</v>
      </c>
      <c r="I516">
        <v>1168</v>
      </c>
      <c r="J516">
        <v>0</v>
      </c>
      <c r="K516">
        <v>81419389</v>
      </c>
      <c r="L516">
        <v>45</v>
      </c>
      <c r="M516">
        <v>11</v>
      </c>
      <c r="N516">
        <v>20</v>
      </c>
      <c r="O516">
        <v>0</v>
      </c>
      <c r="P516">
        <v>21</v>
      </c>
      <c r="Q516">
        <v>98</v>
      </c>
      <c r="R516" t="s">
        <v>30</v>
      </c>
      <c r="S516" t="s">
        <v>27</v>
      </c>
      <c r="T516">
        <v>70</v>
      </c>
      <c r="U516">
        <v>29</v>
      </c>
      <c r="V516">
        <v>73</v>
      </c>
      <c r="W516">
        <v>12</v>
      </c>
      <c r="X516">
        <v>0</v>
      </c>
      <c r="Y516">
        <v>11</v>
      </c>
      <c r="Z516">
        <v>26</v>
      </c>
    </row>
    <row r="517" spans="1:26" x14ac:dyDescent="0.25">
      <c r="A517" t="s">
        <v>1308</v>
      </c>
      <c r="B517" t="s">
        <v>1309</v>
      </c>
      <c r="C517" t="str">
        <f>raw_data[[#This Row],[track_name]]&amp;" | " &amp; raw_data[[#This Row],[artist(s)_name]]</f>
        <v>Right On | Lil Baby</v>
      </c>
      <c r="D517">
        <v>1</v>
      </c>
      <c r="E517">
        <v>2022</v>
      </c>
      <c r="F517">
        <v>4</v>
      </c>
      <c r="G517">
        <v>8</v>
      </c>
      <c r="H517" s="7">
        <f>DATE(raw_data[[#This Row],[released_year]],raw_data[[#This Row],[released_month]],raw_data[[#This Row],[released_day]])</f>
        <v>44659</v>
      </c>
      <c r="I517">
        <v>1116</v>
      </c>
      <c r="J517">
        <v>0</v>
      </c>
      <c r="K517">
        <v>101780047</v>
      </c>
      <c r="L517">
        <v>31</v>
      </c>
      <c r="M517">
        <v>9</v>
      </c>
      <c r="N517">
        <v>15</v>
      </c>
      <c r="O517">
        <v>0</v>
      </c>
      <c r="P517">
        <v>1</v>
      </c>
      <c r="Q517">
        <v>166</v>
      </c>
      <c r="R517" t="s">
        <v>50</v>
      </c>
      <c r="S517" t="s">
        <v>27</v>
      </c>
      <c r="T517">
        <v>70</v>
      </c>
      <c r="U517">
        <v>22</v>
      </c>
      <c r="V517">
        <v>61</v>
      </c>
      <c r="W517">
        <v>2</v>
      </c>
      <c r="X517">
        <v>0</v>
      </c>
      <c r="Y517">
        <v>10</v>
      </c>
      <c r="Z517">
        <v>34</v>
      </c>
    </row>
    <row r="518" spans="1:26" x14ac:dyDescent="0.25">
      <c r="A518" t="s">
        <v>809</v>
      </c>
      <c r="B518" t="s">
        <v>810</v>
      </c>
      <c r="C518" t="str">
        <f>raw_data[[#This Row],[track_name]]&amp;" | " &amp; raw_data[[#This Row],[artist(s)_name]]</f>
        <v>Rockin' Around The Christmas Tree | Brenda Lee</v>
      </c>
      <c r="D518">
        <v>1</v>
      </c>
      <c r="E518">
        <v>1958</v>
      </c>
      <c r="F518">
        <v>1</v>
      </c>
      <c r="G518">
        <v>1</v>
      </c>
      <c r="H518" s="7">
        <f>DATE(raw_data[[#This Row],[released_year]],raw_data[[#This Row],[released_month]],raw_data[[#This Row],[released_day]])</f>
        <v>21186</v>
      </c>
      <c r="I518">
        <v>14994</v>
      </c>
      <c r="J518">
        <v>0</v>
      </c>
      <c r="K518">
        <v>769213520</v>
      </c>
      <c r="L518">
        <v>191</v>
      </c>
      <c r="M518">
        <v>168</v>
      </c>
      <c r="N518">
        <v>206</v>
      </c>
      <c r="O518">
        <v>0</v>
      </c>
      <c r="Q518">
        <v>140</v>
      </c>
      <c r="R518" t="s">
        <v>64</v>
      </c>
      <c r="S518" t="s">
        <v>27</v>
      </c>
      <c r="T518">
        <v>70</v>
      </c>
      <c r="U518">
        <v>85</v>
      </c>
      <c r="V518">
        <v>41</v>
      </c>
      <c r="W518">
        <v>71</v>
      </c>
      <c r="X518">
        <v>0</v>
      </c>
      <c r="Y518">
        <v>45</v>
      </c>
      <c r="Z518">
        <v>5</v>
      </c>
    </row>
    <row r="519" spans="1:26" x14ac:dyDescent="0.25">
      <c r="A519" t="s">
        <v>558</v>
      </c>
      <c r="B519" t="s">
        <v>244</v>
      </c>
      <c r="C519" t="str">
        <f>raw_data[[#This Row],[track_name]]&amp;" | " &amp; raw_data[[#This Row],[artist(s)_name]]</f>
        <v>Rosa Pastel | Jasiel Nuï¿½ï¿½ez, Peso P</v>
      </c>
      <c r="D519">
        <v>2</v>
      </c>
      <c r="E519">
        <v>2023</v>
      </c>
      <c r="F519">
        <v>2</v>
      </c>
      <c r="G519">
        <v>2</v>
      </c>
      <c r="H519" s="7">
        <f>DATE(raw_data[[#This Row],[released_year]],raw_data[[#This Row],[released_month]],raw_data[[#This Row],[released_day]])</f>
        <v>44959</v>
      </c>
      <c r="I519">
        <v>200</v>
      </c>
      <c r="J519">
        <v>4</v>
      </c>
      <c r="K519">
        <v>90025258</v>
      </c>
      <c r="L519">
        <v>8</v>
      </c>
      <c r="M519">
        <v>77</v>
      </c>
      <c r="N519">
        <v>2</v>
      </c>
      <c r="O519">
        <v>1</v>
      </c>
      <c r="P519">
        <v>1</v>
      </c>
      <c r="Q519">
        <v>123</v>
      </c>
      <c r="R519" t="s">
        <v>73</v>
      </c>
      <c r="S519" t="s">
        <v>39</v>
      </c>
      <c r="T519">
        <v>70</v>
      </c>
      <c r="U519">
        <v>86</v>
      </c>
      <c r="V519">
        <v>68</v>
      </c>
      <c r="W519">
        <v>24</v>
      </c>
      <c r="X519">
        <v>0</v>
      </c>
      <c r="Y519">
        <v>11</v>
      </c>
      <c r="Z519">
        <v>4</v>
      </c>
    </row>
    <row r="520" spans="1:26" x14ac:dyDescent="0.25">
      <c r="A520" t="s">
        <v>904</v>
      </c>
      <c r="B520" t="s">
        <v>124</v>
      </c>
      <c r="C520" t="str">
        <f>raw_data[[#This Row],[track_name]]&amp;" | " &amp; raw_data[[#This Row],[artist(s)_name]]</f>
        <v>Sacrifice | The Weeknd</v>
      </c>
      <c r="D520">
        <v>1</v>
      </c>
      <c r="E520">
        <v>2022</v>
      </c>
      <c r="F520">
        <v>1</v>
      </c>
      <c r="G520">
        <v>7</v>
      </c>
      <c r="H520" s="7">
        <f>DATE(raw_data[[#This Row],[released_year]],raw_data[[#This Row],[released_month]],raw_data[[#This Row],[released_day]])</f>
        <v>44568</v>
      </c>
      <c r="I520">
        <v>4440</v>
      </c>
      <c r="J520">
        <v>0</v>
      </c>
      <c r="K520">
        <v>326792833</v>
      </c>
      <c r="L520">
        <v>81</v>
      </c>
      <c r="M520">
        <v>77</v>
      </c>
      <c r="N520">
        <v>133</v>
      </c>
      <c r="O520">
        <v>0</v>
      </c>
      <c r="Q520">
        <v>122</v>
      </c>
      <c r="R520" t="s">
        <v>73</v>
      </c>
      <c r="S520" t="s">
        <v>27</v>
      </c>
      <c r="T520">
        <v>70</v>
      </c>
      <c r="U520">
        <v>91</v>
      </c>
      <c r="V520">
        <v>79</v>
      </c>
      <c r="W520">
        <v>3</v>
      </c>
      <c r="X520">
        <v>0</v>
      </c>
      <c r="Y520">
        <v>7</v>
      </c>
      <c r="Z520">
        <v>10</v>
      </c>
    </row>
    <row r="521" spans="1:26" x14ac:dyDescent="0.25">
      <c r="A521" t="s">
        <v>353</v>
      </c>
      <c r="B521" t="s">
        <v>354</v>
      </c>
      <c r="C521" t="str">
        <f>raw_data[[#This Row],[track_name]]&amp;" | " &amp; raw_data[[#This Row],[artist(s)_name]]</f>
        <v>SNAP | Rosa Linn</v>
      </c>
      <c r="D521">
        <v>1</v>
      </c>
      <c r="E521">
        <v>2022</v>
      </c>
      <c r="F521">
        <v>3</v>
      </c>
      <c r="G521">
        <v>19</v>
      </c>
      <c r="H521" s="7">
        <f>DATE(raw_data[[#This Row],[released_year]],raw_data[[#This Row],[released_month]],raw_data[[#This Row],[released_day]])</f>
        <v>44639</v>
      </c>
      <c r="I521">
        <v>3202</v>
      </c>
      <c r="J521">
        <v>18</v>
      </c>
      <c r="K521">
        <v>726307468</v>
      </c>
      <c r="L521">
        <v>148</v>
      </c>
      <c r="M521">
        <v>80</v>
      </c>
      <c r="N521">
        <v>226</v>
      </c>
      <c r="O521">
        <v>24</v>
      </c>
      <c r="P521">
        <v>0</v>
      </c>
      <c r="Q521">
        <v>170</v>
      </c>
      <c r="S521" t="s">
        <v>27</v>
      </c>
      <c r="T521">
        <v>56</v>
      </c>
      <c r="U521">
        <v>53</v>
      </c>
      <c r="V521">
        <v>64</v>
      </c>
      <c r="W521">
        <v>11</v>
      </c>
      <c r="X521">
        <v>0</v>
      </c>
      <c r="Y521">
        <v>45</v>
      </c>
      <c r="Z521">
        <v>6</v>
      </c>
    </row>
    <row r="522" spans="1:26" x14ac:dyDescent="0.25">
      <c r="A522" t="s">
        <v>353</v>
      </c>
      <c r="B522" t="s">
        <v>354</v>
      </c>
      <c r="C522" t="str">
        <f>raw_data[[#This Row],[track_name]]&amp;" | " &amp; raw_data[[#This Row],[artist(s)_name]]</f>
        <v>SNAP | Rosa Linn</v>
      </c>
      <c r="D522">
        <v>1</v>
      </c>
      <c r="E522">
        <v>2022</v>
      </c>
      <c r="F522">
        <v>3</v>
      </c>
      <c r="G522">
        <v>19</v>
      </c>
      <c r="H522" s="7">
        <f>DATE(raw_data[[#This Row],[released_year]],raw_data[[#This Row],[released_month]],raw_data[[#This Row],[released_day]])</f>
        <v>44639</v>
      </c>
      <c r="I522">
        <v>1818</v>
      </c>
      <c r="J522">
        <v>0</v>
      </c>
      <c r="K522">
        <v>711366595</v>
      </c>
      <c r="L522">
        <v>3</v>
      </c>
      <c r="M522">
        <v>0</v>
      </c>
      <c r="N522">
        <v>63</v>
      </c>
      <c r="O522">
        <v>0</v>
      </c>
      <c r="P522">
        <v>353</v>
      </c>
      <c r="Q522">
        <v>170</v>
      </c>
      <c r="S522" t="s">
        <v>27</v>
      </c>
      <c r="T522">
        <v>56</v>
      </c>
      <c r="U522">
        <v>52</v>
      </c>
      <c r="V522">
        <v>64</v>
      </c>
      <c r="W522">
        <v>11</v>
      </c>
      <c r="X522">
        <v>0</v>
      </c>
      <c r="Y522">
        <v>45</v>
      </c>
      <c r="Z522">
        <v>7</v>
      </c>
    </row>
    <row r="523" spans="1:26" x14ac:dyDescent="0.25">
      <c r="A523" t="s">
        <v>1561</v>
      </c>
      <c r="B523" t="s">
        <v>1271</v>
      </c>
      <c r="C523" t="str">
        <f>raw_data[[#This Row],[track_name]]&amp;" | " &amp; raw_data[[#This Row],[artist(s)_name]]</f>
        <v>Talk | YEAT</v>
      </c>
      <c r="D523">
        <v>1</v>
      </c>
      <c r="E523">
        <v>2022</v>
      </c>
      <c r="F523">
        <v>9</v>
      </c>
      <c r="G523">
        <v>2</v>
      </c>
      <c r="H523" s="7">
        <f>DATE(raw_data[[#This Row],[released_year]],raw_data[[#This Row],[released_month]],raw_data[[#This Row],[released_day]])</f>
        <v>44806</v>
      </c>
      <c r="I523">
        <v>920</v>
      </c>
      <c r="J523">
        <v>0</v>
      </c>
      <c r="K523">
        <v>148461629</v>
      </c>
      <c r="L523">
        <v>10</v>
      </c>
      <c r="M523">
        <v>1</v>
      </c>
      <c r="N523">
        <v>8</v>
      </c>
      <c r="O523">
        <v>0</v>
      </c>
      <c r="P523">
        <v>0</v>
      </c>
      <c r="Q523">
        <v>140</v>
      </c>
      <c r="R523" t="s">
        <v>100</v>
      </c>
      <c r="S523" t="s">
        <v>39</v>
      </c>
      <c r="T523">
        <v>70</v>
      </c>
      <c r="U523">
        <v>26</v>
      </c>
      <c r="V523">
        <v>76</v>
      </c>
      <c r="W523">
        <v>8</v>
      </c>
      <c r="X523">
        <v>0</v>
      </c>
      <c r="Y523">
        <v>54</v>
      </c>
      <c r="Z523">
        <v>23</v>
      </c>
    </row>
    <row r="524" spans="1:26" x14ac:dyDescent="0.25">
      <c r="A524" t="s">
        <v>730</v>
      </c>
      <c r="B524" t="s">
        <v>731</v>
      </c>
      <c r="C524" t="str">
        <f>raw_data[[#This Row],[track_name]]&amp;" | " &amp; raw_data[[#This Row],[artist(s)_name]]</f>
        <v>Te Felicito | Shakira, Rauw Alejandro</v>
      </c>
      <c r="D524">
        <v>2</v>
      </c>
      <c r="E524">
        <v>2022</v>
      </c>
      <c r="F524">
        <v>4</v>
      </c>
      <c r="G524">
        <v>21</v>
      </c>
      <c r="H524" s="7">
        <f>DATE(raw_data[[#This Row],[released_year]],raw_data[[#This Row],[released_month]],raw_data[[#This Row],[released_day]])</f>
        <v>44672</v>
      </c>
      <c r="I524">
        <v>4796</v>
      </c>
      <c r="J524">
        <v>9</v>
      </c>
      <c r="K524">
        <v>606361689</v>
      </c>
      <c r="L524">
        <v>124</v>
      </c>
      <c r="M524">
        <v>66</v>
      </c>
      <c r="N524">
        <v>212</v>
      </c>
      <c r="O524">
        <v>13</v>
      </c>
      <c r="P524">
        <v>1</v>
      </c>
      <c r="Q524">
        <v>174</v>
      </c>
      <c r="R524" t="s">
        <v>33</v>
      </c>
      <c r="S524" t="s">
        <v>27</v>
      </c>
      <c r="T524">
        <v>70</v>
      </c>
      <c r="U524">
        <v>57</v>
      </c>
      <c r="V524">
        <v>64</v>
      </c>
      <c r="W524">
        <v>23</v>
      </c>
      <c r="X524">
        <v>0</v>
      </c>
      <c r="Y524">
        <v>8</v>
      </c>
      <c r="Z524">
        <v>32</v>
      </c>
    </row>
    <row r="525" spans="1:26" x14ac:dyDescent="0.25">
      <c r="A525" t="s">
        <v>352</v>
      </c>
      <c r="B525" t="s">
        <v>78</v>
      </c>
      <c r="C525" t="str">
        <f>raw_data[[#This Row],[track_name]]&amp;" | " &amp; raw_data[[#This Row],[artist(s)_name]]</f>
        <v>Why'd You Only Call Me When You're High? | Arctic Monkeys</v>
      </c>
      <c r="D525">
        <v>1</v>
      </c>
      <c r="E525">
        <v>2013</v>
      </c>
      <c r="F525">
        <v>1</v>
      </c>
      <c r="G525">
        <v>1</v>
      </c>
      <c r="H525" s="7">
        <f>DATE(raw_data[[#This Row],[released_year]],raw_data[[#This Row],[released_month]],raw_data[[#This Row],[released_day]])</f>
        <v>41275</v>
      </c>
      <c r="I525">
        <v>23389</v>
      </c>
      <c r="J525">
        <v>29</v>
      </c>
      <c r="K525">
        <v>1267333350</v>
      </c>
      <c r="L525">
        <v>54</v>
      </c>
      <c r="M525">
        <v>70</v>
      </c>
      <c r="N525" s="1">
        <v>1089</v>
      </c>
      <c r="O525">
        <v>2</v>
      </c>
      <c r="P525">
        <v>1</v>
      </c>
      <c r="Q525">
        <v>92</v>
      </c>
      <c r="R525" t="s">
        <v>50</v>
      </c>
      <c r="S525" t="s">
        <v>27</v>
      </c>
      <c r="T525">
        <v>70</v>
      </c>
      <c r="U525">
        <v>81</v>
      </c>
      <c r="V525">
        <v>63</v>
      </c>
      <c r="W525">
        <v>4</v>
      </c>
      <c r="X525">
        <v>0</v>
      </c>
      <c r="Y525">
        <v>8</v>
      </c>
      <c r="Z525">
        <v>4</v>
      </c>
    </row>
    <row r="526" spans="1:26" x14ac:dyDescent="0.25">
      <c r="A526" t="s">
        <v>902</v>
      </c>
      <c r="B526" t="s">
        <v>903</v>
      </c>
      <c r="C526" t="str">
        <f>raw_data[[#This Row],[track_name]]&amp;" | " &amp; raw_data[[#This Row],[artist(s)_name]]</f>
        <v>ýýýabcdefu | Gayle</v>
      </c>
      <c r="D526">
        <v>1</v>
      </c>
      <c r="E526">
        <v>2021</v>
      </c>
      <c r="F526">
        <v>8</v>
      </c>
      <c r="G526">
        <v>13</v>
      </c>
      <c r="H526" s="7">
        <f>DATE(raw_data[[#This Row],[released_year]],raw_data[[#This Row],[released_month]],raw_data[[#This Row],[released_day]])</f>
        <v>44421</v>
      </c>
      <c r="I526">
        <v>7215</v>
      </c>
      <c r="J526">
        <v>0</v>
      </c>
      <c r="K526">
        <v>1007612429</v>
      </c>
      <c r="L526">
        <v>170</v>
      </c>
      <c r="M526">
        <v>12</v>
      </c>
      <c r="N526">
        <v>575</v>
      </c>
      <c r="O526">
        <v>18</v>
      </c>
      <c r="Q526">
        <v>122</v>
      </c>
      <c r="R526" t="s">
        <v>100</v>
      </c>
      <c r="S526" t="s">
        <v>27</v>
      </c>
      <c r="T526">
        <v>70</v>
      </c>
      <c r="U526">
        <v>42</v>
      </c>
      <c r="V526">
        <v>54</v>
      </c>
      <c r="W526">
        <v>30</v>
      </c>
      <c r="X526">
        <v>0</v>
      </c>
      <c r="Y526">
        <v>37</v>
      </c>
      <c r="Z526">
        <v>5</v>
      </c>
    </row>
    <row r="527" spans="1:26" x14ac:dyDescent="0.25">
      <c r="A527" t="s">
        <v>1512</v>
      </c>
      <c r="B527" t="s">
        <v>1513</v>
      </c>
      <c r="C527" t="str">
        <f>raw_data[[#This Row],[track_name]]&amp;" | " &amp; raw_data[[#This Row],[artist(s)_name]]</f>
        <v>Baile no Morro | Mc Vitin Da Igrejinha, MC Tairon, DJ Win</v>
      </c>
      <c r="D527">
        <v>3</v>
      </c>
      <c r="E527">
        <v>2022</v>
      </c>
      <c r="F527">
        <v>6</v>
      </c>
      <c r="G527">
        <v>10</v>
      </c>
      <c r="H527" s="7">
        <f>DATE(raw_data[[#This Row],[released_year]],raw_data[[#This Row],[released_month]],raw_data[[#This Row],[released_day]])</f>
        <v>44722</v>
      </c>
      <c r="I527">
        <v>685</v>
      </c>
      <c r="J527">
        <v>2</v>
      </c>
      <c r="K527">
        <v>129314708</v>
      </c>
      <c r="L527">
        <v>17</v>
      </c>
      <c r="M527">
        <v>0</v>
      </c>
      <c r="N527">
        <v>24</v>
      </c>
      <c r="O527">
        <v>0</v>
      </c>
      <c r="P527">
        <v>30</v>
      </c>
      <c r="Q527">
        <v>130</v>
      </c>
      <c r="R527" t="s">
        <v>215</v>
      </c>
      <c r="S527" t="s">
        <v>39</v>
      </c>
      <c r="T527">
        <v>71</v>
      </c>
      <c r="U527">
        <v>78</v>
      </c>
      <c r="V527">
        <v>40</v>
      </c>
      <c r="W527">
        <v>46</v>
      </c>
      <c r="X527">
        <v>0</v>
      </c>
      <c r="Y527">
        <v>7</v>
      </c>
      <c r="Z527">
        <v>45</v>
      </c>
    </row>
    <row r="528" spans="1:26" x14ac:dyDescent="0.25">
      <c r="A528" t="s">
        <v>940</v>
      </c>
      <c r="B528" t="s">
        <v>941</v>
      </c>
      <c r="C528" t="str">
        <f>raw_data[[#This Row],[track_name]]&amp;" | " &amp; raw_data[[#This Row],[artist(s)_name]]</f>
        <v>Beggin | Mï¿½ï¿½ne</v>
      </c>
      <c r="D528">
        <v>1</v>
      </c>
      <c r="E528">
        <v>2017</v>
      </c>
      <c r="F528">
        <v>12</v>
      </c>
      <c r="G528">
        <v>8</v>
      </c>
      <c r="H528" s="7">
        <f>DATE(raw_data[[#This Row],[released_year]],raw_data[[#This Row],[released_month]],raw_data[[#This Row],[released_day]])</f>
        <v>43077</v>
      </c>
      <c r="I528">
        <v>8559</v>
      </c>
      <c r="J528">
        <v>0</v>
      </c>
      <c r="K528">
        <v>1367810478</v>
      </c>
      <c r="L528">
        <v>183</v>
      </c>
      <c r="M528">
        <v>64</v>
      </c>
      <c r="N528">
        <v>964</v>
      </c>
      <c r="O528">
        <v>9</v>
      </c>
      <c r="P528">
        <v>75</v>
      </c>
      <c r="Q528">
        <v>134</v>
      </c>
      <c r="R528" t="s">
        <v>26</v>
      </c>
      <c r="S528" t="s">
        <v>39</v>
      </c>
      <c r="T528">
        <v>71</v>
      </c>
      <c r="U528">
        <v>59</v>
      </c>
      <c r="V528">
        <v>80</v>
      </c>
      <c r="W528">
        <v>13</v>
      </c>
      <c r="X528">
        <v>0</v>
      </c>
      <c r="Y528">
        <v>36</v>
      </c>
      <c r="Z528">
        <v>5</v>
      </c>
    </row>
    <row r="529" spans="1:26" x14ac:dyDescent="0.25">
      <c r="A529" t="s">
        <v>97</v>
      </c>
      <c r="B529" t="s">
        <v>98</v>
      </c>
      <c r="C529" t="str">
        <f>raw_data[[#This Row],[track_name]]&amp;" | " &amp; raw_data[[#This Row],[artist(s)_name]]</f>
        <v>Creepin' | The Weeknd, 21 Savage, Metro Boomin</v>
      </c>
      <c r="D529">
        <v>3</v>
      </c>
      <c r="E529">
        <v>2022</v>
      </c>
      <c r="F529">
        <v>12</v>
      </c>
      <c r="G529">
        <v>2</v>
      </c>
      <c r="H529" s="7">
        <f>DATE(raw_data[[#This Row],[released_year]],raw_data[[#This Row],[released_month]],raw_data[[#This Row],[released_day]])</f>
        <v>44897</v>
      </c>
      <c r="I529">
        <v>6036</v>
      </c>
      <c r="J529">
        <v>88</v>
      </c>
      <c r="K529">
        <v>843957510</v>
      </c>
      <c r="L529">
        <v>113</v>
      </c>
      <c r="M529">
        <v>149</v>
      </c>
      <c r="N529">
        <v>245</v>
      </c>
      <c r="O529">
        <v>23</v>
      </c>
      <c r="P529">
        <v>27</v>
      </c>
      <c r="Q529">
        <v>98</v>
      </c>
      <c r="R529" t="s">
        <v>30</v>
      </c>
      <c r="S529" t="s">
        <v>39</v>
      </c>
      <c r="T529">
        <v>71</v>
      </c>
      <c r="U529">
        <v>17</v>
      </c>
      <c r="V529">
        <v>61</v>
      </c>
      <c r="W529">
        <v>36</v>
      </c>
      <c r="X529">
        <v>0</v>
      </c>
      <c r="Y529">
        <v>8</v>
      </c>
      <c r="Z529">
        <v>5</v>
      </c>
    </row>
    <row r="530" spans="1:26" x14ac:dyDescent="0.25">
      <c r="A530" t="s">
        <v>1464</v>
      </c>
      <c r="B530" t="s">
        <v>61</v>
      </c>
      <c r="C530" t="str">
        <f>raw_data[[#This Row],[track_name]]&amp;" | " &amp; raw_data[[#This Row],[artist(s)_name]]</f>
        <v>Daydreaming | Harry Styles</v>
      </c>
      <c r="D530">
        <v>1</v>
      </c>
      <c r="E530">
        <v>2022</v>
      </c>
      <c r="F530">
        <v>5</v>
      </c>
      <c r="G530">
        <v>20</v>
      </c>
      <c r="H530" s="7">
        <f>DATE(raw_data[[#This Row],[released_year]],raw_data[[#This Row],[released_month]],raw_data[[#This Row],[released_day]])</f>
        <v>44701</v>
      </c>
      <c r="I530">
        <v>1900</v>
      </c>
      <c r="J530">
        <v>1</v>
      </c>
      <c r="K530">
        <v>187703102</v>
      </c>
      <c r="L530">
        <v>15</v>
      </c>
      <c r="M530">
        <v>1</v>
      </c>
      <c r="N530">
        <v>23</v>
      </c>
      <c r="O530">
        <v>0</v>
      </c>
      <c r="P530">
        <v>0</v>
      </c>
      <c r="Q530">
        <v>114</v>
      </c>
      <c r="R530" t="s">
        <v>100</v>
      </c>
      <c r="S530" t="s">
        <v>39</v>
      </c>
      <c r="T530">
        <v>71</v>
      </c>
      <c r="U530">
        <v>90</v>
      </c>
      <c r="V530">
        <v>81</v>
      </c>
      <c r="W530">
        <v>31</v>
      </c>
      <c r="X530">
        <v>2</v>
      </c>
      <c r="Y530">
        <v>13</v>
      </c>
      <c r="Z530">
        <v>3</v>
      </c>
    </row>
    <row r="531" spans="1:26" x14ac:dyDescent="0.25">
      <c r="A531" t="s">
        <v>570</v>
      </c>
      <c r="B531" t="s">
        <v>571</v>
      </c>
      <c r="C531" t="str">
        <f>raw_data[[#This Row],[track_name]]&amp;" | " &amp; raw_data[[#This Row],[artist(s)_name]]</f>
        <v>DOGTOOTH | Tyler, The Creator</v>
      </c>
      <c r="D531">
        <v>2</v>
      </c>
      <c r="E531">
        <v>2023</v>
      </c>
      <c r="F531">
        <v>3</v>
      </c>
      <c r="G531">
        <v>27</v>
      </c>
      <c r="H531" s="7">
        <f>DATE(raw_data[[#This Row],[released_year]],raw_data[[#This Row],[released_month]],raw_data[[#This Row],[released_day]])</f>
        <v>45012</v>
      </c>
      <c r="I531">
        <v>1479</v>
      </c>
      <c r="J531">
        <v>0</v>
      </c>
      <c r="K531">
        <v>80758350</v>
      </c>
      <c r="L531">
        <v>23</v>
      </c>
      <c r="M531">
        <v>0</v>
      </c>
      <c r="N531">
        <v>18</v>
      </c>
      <c r="O531">
        <v>0</v>
      </c>
      <c r="P531">
        <v>33</v>
      </c>
      <c r="Q531">
        <v>78</v>
      </c>
      <c r="R531" t="s">
        <v>64</v>
      </c>
      <c r="S531" t="s">
        <v>27</v>
      </c>
      <c r="T531">
        <v>71</v>
      </c>
      <c r="U531">
        <v>80</v>
      </c>
      <c r="V531">
        <v>65</v>
      </c>
      <c r="W531">
        <v>51</v>
      </c>
      <c r="X531">
        <v>0</v>
      </c>
      <c r="Y531">
        <v>22</v>
      </c>
      <c r="Z531">
        <v>32</v>
      </c>
    </row>
    <row r="532" spans="1:26" x14ac:dyDescent="0.25">
      <c r="A532" t="s">
        <v>728</v>
      </c>
      <c r="B532" t="s">
        <v>729</v>
      </c>
      <c r="C532" t="str">
        <f>raw_data[[#This Row],[track_name]]&amp;" | " &amp; raw_data[[#This Row],[artist(s)_name]]</f>
        <v>Dreamers [Music from the FIFA World Cup Qatar 2022 Official Soundtrack] | BTS, Jung Kook, FIFA Sound</v>
      </c>
      <c r="D532">
        <v>3</v>
      </c>
      <c r="E532">
        <v>2022</v>
      </c>
      <c r="F532">
        <v>11</v>
      </c>
      <c r="G532">
        <v>20</v>
      </c>
      <c r="H532" s="7">
        <f>DATE(raw_data[[#This Row],[released_year]],raw_data[[#This Row],[released_month]],raw_data[[#This Row],[released_day]])</f>
        <v>44885</v>
      </c>
      <c r="I532">
        <v>889</v>
      </c>
      <c r="J532">
        <v>20</v>
      </c>
      <c r="K532">
        <v>323358833</v>
      </c>
      <c r="L532">
        <v>11</v>
      </c>
      <c r="M532">
        <v>78</v>
      </c>
      <c r="N532">
        <v>35</v>
      </c>
      <c r="O532">
        <v>0</v>
      </c>
      <c r="P532">
        <v>21</v>
      </c>
      <c r="Q532">
        <v>115</v>
      </c>
      <c r="S532" t="s">
        <v>27</v>
      </c>
      <c r="T532">
        <v>71</v>
      </c>
      <c r="U532">
        <v>34</v>
      </c>
      <c r="V532">
        <v>88</v>
      </c>
      <c r="W532">
        <v>16</v>
      </c>
      <c r="X532">
        <v>0</v>
      </c>
      <c r="Y532">
        <v>44</v>
      </c>
      <c r="Z532">
        <v>4</v>
      </c>
    </row>
    <row r="533" spans="1:26" x14ac:dyDescent="0.25">
      <c r="A533" t="s">
        <v>1114</v>
      </c>
      <c r="B533" t="s">
        <v>1115</v>
      </c>
      <c r="C533" t="str">
        <f>raw_data[[#This Row],[track_name]]&amp;" | " &amp; raw_data[[#This Row],[artist(s)_name]]</f>
        <v>family ties (with Kendrick Lamar) | Kendrick Lamar, Baby Keem</v>
      </c>
      <c r="D533">
        <v>2</v>
      </c>
      <c r="E533">
        <v>2021</v>
      </c>
      <c r="F533">
        <v>8</v>
      </c>
      <c r="G533">
        <v>27</v>
      </c>
      <c r="H533" s="7">
        <f>DATE(raw_data[[#This Row],[released_year]],raw_data[[#This Row],[released_month]],raw_data[[#This Row],[released_day]])</f>
        <v>44435</v>
      </c>
      <c r="I533">
        <v>6308</v>
      </c>
      <c r="J533">
        <v>5</v>
      </c>
      <c r="K533">
        <v>560222750</v>
      </c>
      <c r="L533">
        <v>114</v>
      </c>
      <c r="M533">
        <v>15</v>
      </c>
      <c r="N533">
        <v>63</v>
      </c>
      <c r="O533">
        <v>0</v>
      </c>
      <c r="P533">
        <v>2</v>
      </c>
      <c r="Q533">
        <v>134</v>
      </c>
      <c r="R533" t="s">
        <v>30</v>
      </c>
      <c r="S533" t="s">
        <v>27</v>
      </c>
      <c r="T533">
        <v>71</v>
      </c>
      <c r="U533">
        <v>14</v>
      </c>
      <c r="V533">
        <v>61</v>
      </c>
      <c r="W533">
        <v>1</v>
      </c>
      <c r="X533">
        <v>0</v>
      </c>
      <c r="Y533">
        <v>23</v>
      </c>
      <c r="Z533">
        <v>33</v>
      </c>
    </row>
    <row r="534" spans="1:26" x14ac:dyDescent="0.25">
      <c r="A534" t="s">
        <v>204</v>
      </c>
      <c r="B534" t="s">
        <v>205</v>
      </c>
      <c r="C534" t="str">
        <f>raw_data[[#This Row],[track_name]]&amp;" | " &amp; raw_data[[#This Row],[artist(s)_name]]</f>
        <v>Fast Car | Luke Combs</v>
      </c>
      <c r="D534">
        <v>1</v>
      </c>
      <c r="E534">
        <v>2023</v>
      </c>
      <c r="F534">
        <v>3</v>
      </c>
      <c r="G534">
        <v>24</v>
      </c>
      <c r="H534" s="7">
        <f>DATE(raw_data[[#This Row],[released_year]],raw_data[[#This Row],[released_month]],raw_data[[#This Row],[released_day]])</f>
        <v>45009</v>
      </c>
      <c r="I534">
        <v>1446</v>
      </c>
      <c r="J534">
        <v>12</v>
      </c>
      <c r="K534">
        <v>157058870</v>
      </c>
      <c r="L534">
        <v>57</v>
      </c>
      <c r="M534">
        <v>97</v>
      </c>
      <c r="N534">
        <v>35</v>
      </c>
      <c r="O534">
        <v>0</v>
      </c>
      <c r="P534">
        <v>429</v>
      </c>
      <c r="Q534">
        <v>98</v>
      </c>
      <c r="R534" t="s">
        <v>64</v>
      </c>
      <c r="S534" t="s">
        <v>27</v>
      </c>
      <c r="T534">
        <v>71</v>
      </c>
      <c r="U534">
        <v>67</v>
      </c>
      <c r="V534">
        <v>60</v>
      </c>
      <c r="W534">
        <v>19</v>
      </c>
      <c r="X534">
        <v>0</v>
      </c>
      <c r="Y534">
        <v>12</v>
      </c>
      <c r="Z534">
        <v>3</v>
      </c>
    </row>
    <row r="535" spans="1:26" x14ac:dyDescent="0.25">
      <c r="A535" t="s">
        <v>56</v>
      </c>
      <c r="B535" t="s">
        <v>57</v>
      </c>
      <c r="C535" t="str">
        <f>raw_data[[#This Row],[track_name]]&amp;" | " &amp; raw_data[[#This Row],[artist(s)_name]]</f>
        <v>Flowers | Miley Cyrus</v>
      </c>
      <c r="D535">
        <v>1</v>
      </c>
      <c r="E535">
        <v>2023</v>
      </c>
      <c r="F535">
        <v>1</v>
      </c>
      <c r="G535">
        <v>12</v>
      </c>
      <c r="H535" s="7">
        <f>DATE(raw_data[[#This Row],[released_year]],raw_data[[#This Row],[released_month]],raw_data[[#This Row],[released_day]])</f>
        <v>44938</v>
      </c>
      <c r="I535">
        <v>12211</v>
      </c>
      <c r="J535">
        <v>115</v>
      </c>
      <c r="K535">
        <v>1316855716</v>
      </c>
      <c r="L535">
        <v>300</v>
      </c>
      <c r="M535">
        <v>215</v>
      </c>
      <c r="N535">
        <v>745</v>
      </c>
      <c r="O535">
        <v>58</v>
      </c>
      <c r="P535" s="1">
        <v>1021</v>
      </c>
      <c r="Q535">
        <v>118</v>
      </c>
      <c r="S535" t="s">
        <v>27</v>
      </c>
      <c r="T535">
        <v>71</v>
      </c>
      <c r="U535">
        <v>65</v>
      </c>
      <c r="V535">
        <v>68</v>
      </c>
      <c r="W535">
        <v>6</v>
      </c>
      <c r="X535">
        <v>0</v>
      </c>
      <c r="Y535">
        <v>3</v>
      </c>
      <c r="Z535">
        <v>7</v>
      </c>
    </row>
    <row r="536" spans="1:26" x14ac:dyDescent="0.25">
      <c r="A536" t="s">
        <v>121</v>
      </c>
      <c r="B536" t="s">
        <v>122</v>
      </c>
      <c r="C536" t="str">
        <f>raw_data[[#This Row],[track_name]]&amp;" | " &amp; raw_data[[#This Row],[artist(s)_name]]</f>
        <v>I Ain't Worried | OneRepublic</v>
      </c>
      <c r="D536">
        <v>1</v>
      </c>
      <c r="E536">
        <v>2022</v>
      </c>
      <c r="F536">
        <v>5</v>
      </c>
      <c r="G536">
        <v>13</v>
      </c>
      <c r="H536" s="7">
        <f>DATE(raw_data[[#This Row],[released_year]],raw_data[[#This Row],[released_month]],raw_data[[#This Row],[released_day]])</f>
        <v>44694</v>
      </c>
      <c r="I536">
        <v>8431</v>
      </c>
      <c r="J536">
        <v>76</v>
      </c>
      <c r="K536">
        <v>1085685420</v>
      </c>
      <c r="L536">
        <v>241</v>
      </c>
      <c r="M536">
        <v>127</v>
      </c>
      <c r="N536">
        <v>458</v>
      </c>
      <c r="O536">
        <v>37</v>
      </c>
      <c r="P536">
        <v>332</v>
      </c>
      <c r="Q536">
        <v>140</v>
      </c>
      <c r="S536" t="s">
        <v>27</v>
      </c>
      <c r="T536">
        <v>71</v>
      </c>
      <c r="U536">
        <v>82</v>
      </c>
      <c r="V536">
        <v>81</v>
      </c>
      <c r="W536">
        <v>11</v>
      </c>
      <c r="X536">
        <v>0</v>
      </c>
      <c r="Y536">
        <v>6</v>
      </c>
      <c r="Z536">
        <v>5</v>
      </c>
    </row>
    <row r="537" spans="1:26" x14ac:dyDescent="0.25">
      <c r="A537" t="s">
        <v>1407</v>
      </c>
      <c r="B537" t="s">
        <v>1408</v>
      </c>
      <c r="C537" t="str">
        <f>raw_data[[#This Row],[track_name]]&amp;" | " &amp; raw_data[[#This Row],[artist(s)_name]]</f>
        <v>I Tried to Tell Y'all | Ugly Dray, Tesla Jnr</v>
      </c>
      <c r="D537">
        <v>2</v>
      </c>
      <c r="E537">
        <v>2022</v>
      </c>
      <c r="F537">
        <v>5</v>
      </c>
      <c r="G537">
        <v>6</v>
      </c>
      <c r="H537" s="7">
        <f>DATE(raw_data[[#This Row],[released_year]],raw_data[[#This Row],[released_month]],raw_data[[#This Row],[released_day]])</f>
        <v>44687</v>
      </c>
      <c r="I537">
        <v>1657</v>
      </c>
      <c r="J537">
        <v>0</v>
      </c>
      <c r="K537">
        <v>121077868</v>
      </c>
      <c r="L537">
        <v>15</v>
      </c>
      <c r="M537">
        <v>3</v>
      </c>
      <c r="N537">
        <v>3</v>
      </c>
      <c r="O537">
        <v>0</v>
      </c>
      <c r="P537">
        <v>0</v>
      </c>
      <c r="Q537">
        <v>96</v>
      </c>
      <c r="R537" t="s">
        <v>26</v>
      </c>
      <c r="S537" t="s">
        <v>27</v>
      </c>
      <c r="T537">
        <v>71</v>
      </c>
      <c r="U537">
        <v>37</v>
      </c>
      <c r="V537">
        <v>52</v>
      </c>
      <c r="W537">
        <v>62</v>
      </c>
      <c r="X537">
        <v>0</v>
      </c>
      <c r="Y537">
        <v>11</v>
      </c>
      <c r="Z537">
        <v>36</v>
      </c>
    </row>
    <row r="538" spans="1:26" x14ac:dyDescent="0.25">
      <c r="A538" t="s">
        <v>422</v>
      </c>
      <c r="B538" t="s">
        <v>423</v>
      </c>
      <c r="C538" t="str">
        <f>raw_data[[#This Row],[track_name]]&amp;" | " &amp; raw_data[[#This Row],[artist(s)_name]]</f>
        <v>La Jumpa | Arcangel, Bad Bunny</v>
      </c>
      <c r="D538">
        <v>2</v>
      </c>
      <c r="E538">
        <v>2022</v>
      </c>
      <c r="F538">
        <v>11</v>
      </c>
      <c r="G538">
        <v>30</v>
      </c>
      <c r="H538" s="7">
        <f>DATE(raw_data[[#This Row],[released_year]],raw_data[[#This Row],[released_month]],raw_data[[#This Row],[released_day]])</f>
        <v>44895</v>
      </c>
      <c r="I538">
        <v>3794</v>
      </c>
      <c r="J538">
        <v>34</v>
      </c>
      <c r="K538">
        <v>538115192</v>
      </c>
      <c r="L538">
        <v>47</v>
      </c>
      <c r="M538">
        <v>77</v>
      </c>
      <c r="N538">
        <v>53</v>
      </c>
      <c r="O538">
        <v>10</v>
      </c>
      <c r="P538">
        <v>8</v>
      </c>
      <c r="Q538">
        <v>123</v>
      </c>
      <c r="R538" t="s">
        <v>64</v>
      </c>
      <c r="S538" t="s">
        <v>27</v>
      </c>
      <c r="T538">
        <v>71</v>
      </c>
      <c r="U538">
        <v>58</v>
      </c>
      <c r="V538">
        <v>70</v>
      </c>
      <c r="W538">
        <v>30</v>
      </c>
      <c r="X538">
        <v>0</v>
      </c>
      <c r="Y538">
        <v>32</v>
      </c>
      <c r="Z538">
        <v>19</v>
      </c>
    </row>
    <row r="539" spans="1:26" x14ac:dyDescent="0.25">
      <c r="A539" t="s">
        <v>28</v>
      </c>
      <c r="B539" t="s">
        <v>29</v>
      </c>
      <c r="C539" t="str">
        <f>raw_data[[#This Row],[track_name]]&amp;" | " &amp; raw_data[[#This Row],[artist(s)_name]]</f>
        <v>LALA | Myke Towers</v>
      </c>
      <c r="D539">
        <v>1</v>
      </c>
      <c r="E539">
        <v>2023</v>
      </c>
      <c r="F539">
        <v>3</v>
      </c>
      <c r="G539">
        <v>23</v>
      </c>
      <c r="H539" s="7">
        <f>DATE(raw_data[[#This Row],[released_year]],raw_data[[#This Row],[released_month]],raw_data[[#This Row],[released_day]])</f>
        <v>45008</v>
      </c>
      <c r="I539">
        <v>1474</v>
      </c>
      <c r="J539">
        <v>48</v>
      </c>
      <c r="K539">
        <v>133716286</v>
      </c>
      <c r="L539">
        <v>48</v>
      </c>
      <c r="M539">
        <v>126</v>
      </c>
      <c r="N539">
        <v>58</v>
      </c>
      <c r="O539">
        <v>14</v>
      </c>
      <c r="P539">
        <v>382</v>
      </c>
      <c r="Q539">
        <v>92</v>
      </c>
      <c r="R539" t="s">
        <v>30</v>
      </c>
      <c r="S539" t="s">
        <v>27</v>
      </c>
      <c r="T539">
        <v>71</v>
      </c>
      <c r="U539">
        <v>61</v>
      </c>
      <c r="V539">
        <v>74</v>
      </c>
      <c r="W539">
        <v>7</v>
      </c>
      <c r="X539">
        <v>0</v>
      </c>
      <c r="Y539">
        <v>10</v>
      </c>
      <c r="Z539">
        <v>4</v>
      </c>
    </row>
    <row r="540" spans="1:26" x14ac:dyDescent="0.25">
      <c r="A540" t="s">
        <v>580</v>
      </c>
      <c r="B540" t="s">
        <v>61</v>
      </c>
      <c r="C540" t="str">
        <f>raw_data[[#This Row],[track_name]]&amp;" | " &amp; raw_data[[#This Row],[artist(s)_name]]</f>
        <v>Late Night Talking | Harry Styles</v>
      </c>
      <c r="D540">
        <v>1</v>
      </c>
      <c r="E540">
        <v>2022</v>
      </c>
      <c r="F540">
        <v>5</v>
      </c>
      <c r="G540">
        <v>20</v>
      </c>
      <c r="H540" s="7">
        <f>DATE(raw_data[[#This Row],[released_year]],raw_data[[#This Row],[released_month]],raw_data[[#This Row],[released_day]])</f>
        <v>44701</v>
      </c>
      <c r="I540">
        <v>7461</v>
      </c>
      <c r="J540">
        <v>8</v>
      </c>
      <c r="K540">
        <v>743693613</v>
      </c>
      <c r="L540">
        <v>166</v>
      </c>
      <c r="M540">
        <v>42</v>
      </c>
      <c r="N540">
        <v>199</v>
      </c>
      <c r="O540">
        <v>16</v>
      </c>
      <c r="P540">
        <v>58</v>
      </c>
      <c r="Q540">
        <v>115</v>
      </c>
      <c r="R540" t="s">
        <v>131</v>
      </c>
      <c r="S540" t="s">
        <v>27</v>
      </c>
      <c r="T540">
        <v>71</v>
      </c>
      <c r="U540">
        <v>90</v>
      </c>
      <c r="V540">
        <v>73</v>
      </c>
      <c r="W540">
        <v>30</v>
      </c>
      <c r="X540">
        <v>0</v>
      </c>
      <c r="Y540">
        <v>11</v>
      </c>
      <c r="Z540">
        <v>5</v>
      </c>
    </row>
    <row r="541" spans="1:26" x14ac:dyDescent="0.25">
      <c r="A541" t="s">
        <v>831</v>
      </c>
      <c r="B541" t="s">
        <v>63</v>
      </c>
      <c r="C541" t="str">
        <f>raw_data[[#This Row],[track_name]]&amp;" | " &amp; raw_data[[#This Row],[artist(s)_name]]</f>
        <v>Love Language | SZA</v>
      </c>
      <c r="D541">
        <v>1</v>
      </c>
      <c r="E541">
        <v>2022</v>
      </c>
      <c r="F541">
        <v>12</v>
      </c>
      <c r="G541">
        <v>9</v>
      </c>
      <c r="H541" s="7">
        <f>DATE(raw_data[[#This Row],[released_year]],raw_data[[#This Row],[released_month]],raw_data[[#This Row],[released_day]])</f>
        <v>44904</v>
      </c>
      <c r="I541">
        <v>1127</v>
      </c>
      <c r="J541">
        <v>0</v>
      </c>
      <c r="K541">
        <v>110849052</v>
      </c>
      <c r="L541">
        <v>16</v>
      </c>
      <c r="M541">
        <v>63</v>
      </c>
      <c r="N541">
        <v>8</v>
      </c>
      <c r="O541">
        <v>0</v>
      </c>
      <c r="P541">
        <v>0</v>
      </c>
      <c r="Q541">
        <v>65</v>
      </c>
      <c r="R541" t="s">
        <v>36</v>
      </c>
      <c r="S541" t="s">
        <v>39</v>
      </c>
      <c r="T541">
        <v>71</v>
      </c>
      <c r="U541">
        <v>55</v>
      </c>
      <c r="V541">
        <v>26</v>
      </c>
      <c r="W541">
        <v>85</v>
      </c>
      <c r="X541">
        <v>0</v>
      </c>
      <c r="Y541">
        <v>13</v>
      </c>
      <c r="Z541">
        <v>8</v>
      </c>
    </row>
    <row r="542" spans="1:26" x14ac:dyDescent="0.25">
      <c r="A542" t="s">
        <v>1349</v>
      </c>
      <c r="B542" t="s">
        <v>38</v>
      </c>
      <c r="C542" t="str">
        <f>raw_data[[#This Row],[track_name]]&amp;" | " &amp; raw_data[[#This Row],[artist(s)_name]]</f>
        <v>Me Fui de Vacaciones | Bad Bunny</v>
      </c>
      <c r="D542">
        <v>1</v>
      </c>
      <c r="E542">
        <v>2022</v>
      </c>
      <c r="F542">
        <v>5</v>
      </c>
      <c r="G542">
        <v>6</v>
      </c>
      <c r="H542" s="7">
        <f>DATE(raw_data[[#This Row],[released_year]],raw_data[[#This Row],[released_month]],raw_data[[#This Row],[released_day]])</f>
        <v>44687</v>
      </c>
      <c r="I542">
        <v>1443</v>
      </c>
      <c r="J542">
        <v>0</v>
      </c>
      <c r="K542">
        <v>305650299</v>
      </c>
      <c r="L542">
        <v>9</v>
      </c>
      <c r="M542">
        <v>11</v>
      </c>
      <c r="N542">
        <v>22</v>
      </c>
      <c r="O542">
        <v>1</v>
      </c>
      <c r="P542">
        <v>0</v>
      </c>
      <c r="Q542">
        <v>85</v>
      </c>
      <c r="R542" t="s">
        <v>131</v>
      </c>
      <c r="S542" t="s">
        <v>27</v>
      </c>
      <c r="T542">
        <v>71</v>
      </c>
      <c r="U542">
        <v>43</v>
      </c>
      <c r="V542">
        <v>65</v>
      </c>
      <c r="W542">
        <v>23</v>
      </c>
      <c r="X542">
        <v>0</v>
      </c>
      <c r="Y542">
        <v>9</v>
      </c>
      <c r="Z542">
        <v>5</v>
      </c>
    </row>
    <row r="543" spans="1:26" x14ac:dyDescent="0.25">
      <c r="A543" t="s">
        <v>598</v>
      </c>
      <c r="B543" t="s">
        <v>599</v>
      </c>
      <c r="C543" t="str">
        <f>raw_data[[#This Row],[track_name]]&amp;" | " &amp; raw_data[[#This Row],[artist(s)_name]]</f>
        <v>Murder In My Mind | Kordhell</v>
      </c>
      <c r="D543">
        <v>1</v>
      </c>
      <c r="E543">
        <v>2022</v>
      </c>
      <c r="F543">
        <v>1</v>
      </c>
      <c r="G543">
        <v>21</v>
      </c>
      <c r="H543" s="7">
        <f>DATE(raw_data[[#This Row],[released_year]],raw_data[[#This Row],[released_month]],raw_data[[#This Row],[released_day]])</f>
        <v>44582</v>
      </c>
      <c r="I543">
        <v>2459</v>
      </c>
      <c r="J543">
        <v>20</v>
      </c>
      <c r="K543">
        <v>448843705</v>
      </c>
      <c r="L543">
        <v>20</v>
      </c>
      <c r="M543">
        <v>68</v>
      </c>
      <c r="N543">
        <v>50</v>
      </c>
      <c r="O543">
        <v>0</v>
      </c>
      <c r="P543">
        <v>22</v>
      </c>
      <c r="Q543">
        <v>120</v>
      </c>
      <c r="R543" t="s">
        <v>131</v>
      </c>
      <c r="S543" t="s">
        <v>27</v>
      </c>
      <c r="T543">
        <v>71</v>
      </c>
      <c r="U543">
        <v>57</v>
      </c>
      <c r="V543">
        <v>97</v>
      </c>
      <c r="W543">
        <v>1</v>
      </c>
      <c r="X543">
        <v>0</v>
      </c>
      <c r="Y543">
        <v>13</v>
      </c>
      <c r="Z543">
        <v>11</v>
      </c>
    </row>
    <row r="544" spans="1:26" x14ac:dyDescent="0.25">
      <c r="A544" t="s">
        <v>441</v>
      </c>
      <c r="B544" t="s">
        <v>267</v>
      </c>
      <c r="C544" t="str">
        <f>raw_data[[#This Row],[track_name]]&amp;" | " &amp; raw_data[[#This Row],[artist(s)_name]]</f>
        <v>Normal | Feid</v>
      </c>
      <c r="D544">
        <v>1</v>
      </c>
      <c r="E544">
        <v>2022</v>
      </c>
      <c r="F544">
        <v>7</v>
      </c>
      <c r="G544">
        <v>8</v>
      </c>
      <c r="H544" s="7">
        <f>DATE(raw_data[[#This Row],[released_year]],raw_data[[#This Row],[released_month]],raw_data[[#This Row],[released_day]])</f>
        <v>44750</v>
      </c>
      <c r="I544">
        <v>2461</v>
      </c>
      <c r="J544">
        <v>36</v>
      </c>
      <c r="K544">
        <v>459276435</v>
      </c>
      <c r="L544">
        <v>47</v>
      </c>
      <c r="M544">
        <v>66</v>
      </c>
      <c r="N544">
        <v>45</v>
      </c>
      <c r="O544">
        <v>5</v>
      </c>
      <c r="P544">
        <v>6</v>
      </c>
      <c r="Q544">
        <v>170</v>
      </c>
      <c r="R544" t="s">
        <v>100</v>
      </c>
      <c r="S544" t="s">
        <v>39</v>
      </c>
      <c r="T544">
        <v>71</v>
      </c>
      <c r="U544">
        <v>59</v>
      </c>
      <c r="V544">
        <v>56</v>
      </c>
      <c r="W544">
        <v>4</v>
      </c>
      <c r="X544">
        <v>0</v>
      </c>
      <c r="Y544">
        <v>27</v>
      </c>
      <c r="Z544">
        <v>12</v>
      </c>
    </row>
    <row r="545" spans="1:26" x14ac:dyDescent="0.25">
      <c r="A545" t="s">
        <v>1399</v>
      </c>
      <c r="B545" t="s">
        <v>1400</v>
      </c>
      <c r="C545" t="str">
        <f>raw_data[[#This Row],[track_name]]&amp;" | " &amp; raw_data[[#This Row],[artist(s)_name]]</f>
        <v>Pasoori | Shae Gill, Ali Sethi</v>
      </c>
      <c r="D545">
        <v>2</v>
      </c>
      <c r="E545">
        <v>2022</v>
      </c>
      <c r="F545">
        <v>2</v>
      </c>
      <c r="G545">
        <v>6</v>
      </c>
      <c r="H545" s="7">
        <f>DATE(raw_data[[#This Row],[released_year]],raw_data[[#This Row],[released_month]],raw_data[[#This Row],[released_day]])</f>
        <v>44598</v>
      </c>
      <c r="I545">
        <v>349</v>
      </c>
      <c r="J545">
        <v>6</v>
      </c>
      <c r="K545">
        <v>284249832</v>
      </c>
      <c r="L545">
        <v>10</v>
      </c>
      <c r="M545">
        <v>22</v>
      </c>
      <c r="N545">
        <v>3</v>
      </c>
      <c r="O545">
        <v>0</v>
      </c>
      <c r="P545">
        <v>0</v>
      </c>
      <c r="Q545">
        <v>92</v>
      </c>
      <c r="R545" t="s">
        <v>26</v>
      </c>
      <c r="S545" t="s">
        <v>39</v>
      </c>
      <c r="T545">
        <v>71</v>
      </c>
      <c r="U545">
        <v>67</v>
      </c>
      <c r="V545">
        <v>60</v>
      </c>
      <c r="W545">
        <v>7</v>
      </c>
      <c r="X545">
        <v>0</v>
      </c>
      <c r="Y545">
        <v>6</v>
      </c>
      <c r="Z545">
        <v>4</v>
      </c>
    </row>
    <row r="546" spans="1:26" x14ac:dyDescent="0.25">
      <c r="A546" t="s">
        <v>611</v>
      </c>
      <c r="B546" t="s">
        <v>612</v>
      </c>
      <c r="C546" t="str">
        <f>raw_data[[#This Row],[track_name]]&amp;" | " &amp; raw_data[[#This Row],[artist(s)_name]]</f>
        <v>Peaches (from The Super Mario Bros. Movie) | Jack Black</v>
      </c>
      <c r="D546">
        <v>1</v>
      </c>
      <c r="E546">
        <v>2023</v>
      </c>
      <c r="F546">
        <v>4</v>
      </c>
      <c r="G546">
        <v>7</v>
      </c>
      <c r="H546" s="7">
        <f>DATE(raw_data[[#This Row],[released_year]],raw_data[[#This Row],[released_month]],raw_data[[#This Row],[released_day]])</f>
        <v>45023</v>
      </c>
      <c r="I546">
        <v>34</v>
      </c>
      <c r="J546">
        <v>0</v>
      </c>
      <c r="K546">
        <v>68216992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92</v>
      </c>
      <c r="R546" t="s">
        <v>131</v>
      </c>
      <c r="S546" t="s">
        <v>39</v>
      </c>
      <c r="T546">
        <v>71</v>
      </c>
      <c r="U546">
        <v>41</v>
      </c>
      <c r="V546">
        <v>31</v>
      </c>
      <c r="W546">
        <v>79</v>
      </c>
      <c r="X546">
        <v>0</v>
      </c>
      <c r="Y546">
        <v>10</v>
      </c>
      <c r="Z546">
        <v>5</v>
      </c>
    </row>
    <row r="547" spans="1:26" x14ac:dyDescent="0.25">
      <c r="A547" t="s">
        <v>350</v>
      </c>
      <c r="B547" t="s">
        <v>124</v>
      </c>
      <c r="C547" t="str">
        <f>raw_data[[#This Row],[track_name]]&amp;" | " &amp; raw_data[[#This Row],[artist(s)_name]]</f>
        <v>Reminder | The Weeknd</v>
      </c>
      <c r="D547">
        <v>1</v>
      </c>
      <c r="E547">
        <v>2016</v>
      </c>
      <c r="F547">
        <v>11</v>
      </c>
      <c r="G547">
        <v>25</v>
      </c>
      <c r="H547" s="7">
        <f>DATE(raw_data[[#This Row],[released_year]],raw_data[[#This Row],[released_month]],raw_data[[#This Row],[released_day]])</f>
        <v>42699</v>
      </c>
      <c r="I547">
        <v>6518</v>
      </c>
      <c r="J547">
        <v>17</v>
      </c>
      <c r="K547">
        <v>684675814</v>
      </c>
      <c r="L547">
        <v>45</v>
      </c>
      <c r="M547">
        <v>85</v>
      </c>
      <c r="N547">
        <v>238</v>
      </c>
      <c r="O547">
        <v>1</v>
      </c>
      <c r="P547">
        <v>47</v>
      </c>
      <c r="Q547">
        <v>160</v>
      </c>
      <c r="R547" t="s">
        <v>64</v>
      </c>
      <c r="S547" t="s">
        <v>27</v>
      </c>
      <c r="T547">
        <v>71</v>
      </c>
      <c r="U547">
        <v>40</v>
      </c>
      <c r="V547">
        <v>50</v>
      </c>
      <c r="W547">
        <v>16</v>
      </c>
      <c r="X547">
        <v>0</v>
      </c>
      <c r="Y547">
        <v>16</v>
      </c>
      <c r="Z547">
        <v>22</v>
      </c>
    </row>
    <row r="548" spans="1:26" x14ac:dyDescent="0.25">
      <c r="A548" t="s">
        <v>1313</v>
      </c>
      <c r="B548" t="s">
        <v>1314</v>
      </c>
      <c r="C548" t="str">
        <f>raw_data[[#This Row],[track_name]]&amp;" | " &amp; raw_data[[#This Row],[artist(s)_name]]</f>
        <v>Soy El Unico | Yahritza Y Su Esencia</v>
      </c>
      <c r="D548">
        <v>1</v>
      </c>
      <c r="E548">
        <v>2022</v>
      </c>
      <c r="F548">
        <v>3</v>
      </c>
      <c r="G548">
        <v>25</v>
      </c>
      <c r="H548" s="7">
        <f>DATE(raw_data[[#This Row],[released_year]],raw_data[[#This Row],[released_month]],raw_data[[#This Row],[released_day]])</f>
        <v>44645</v>
      </c>
      <c r="I548">
        <v>226</v>
      </c>
      <c r="J548">
        <v>0</v>
      </c>
      <c r="K548">
        <v>126443991</v>
      </c>
      <c r="L548">
        <v>5</v>
      </c>
      <c r="M548">
        <v>0</v>
      </c>
      <c r="N548">
        <v>4</v>
      </c>
      <c r="O548">
        <v>0</v>
      </c>
      <c r="P548">
        <v>1</v>
      </c>
      <c r="Q548">
        <v>84</v>
      </c>
      <c r="R548" t="s">
        <v>100</v>
      </c>
      <c r="S548" t="s">
        <v>39</v>
      </c>
      <c r="T548">
        <v>71</v>
      </c>
      <c r="U548">
        <v>63</v>
      </c>
      <c r="V548">
        <v>45</v>
      </c>
      <c r="W548">
        <v>45</v>
      </c>
      <c r="X548">
        <v>0</v>
      </c>
      <c r="Y548">
        <v>11</v>
      </c>
      <c r="Z548">
        <v>3</v>
      </c>
    </row>
    <row r="549" spans="1:26" x14ac:dyDescent="0.25">
      <c r="A549" t="s">
        <v>743</v>
      </c>
      <c r="B549" t="s">
        <v>744</v>
      </c>
      <c r="C549" t="str">
        <f>raw_data[[#This Row],[track_name]]&amp;" | " &amp; raw_data[[#This Row],[artist(s)_name]]</f>
        <v>Sugar Rush Ride | TOMORROW X TOGETHER</v>
      </c>
      <c r="D549">
        <v>1</v>
      </c>
      <c r="E549">
        <v>2023</v>
      </c>
      <c r="F549">
        <v>1</v>
      </c>
      <c r="G549">
        <v>27</v>
      </c>
      <c r="H549" s="7">
        <f>DATE(raw_data[[#This Row],[released_year]],raw_data[[#This Row],[released_month]],raw_data[[#This Row],[released_day]])</f>
        <v>44953</v>
      </c>
      <c r="I549">
        <v>359</v>
      </c>
      <c r="J549">
        <v>0</v>
      </c>
      <c r="K549">
        <v>107642809</v>
      </c>
      <c r="L549">
        <v>12</v>
      </c>
      <c r="M549">
        <v>56</v>
      </c>
      <c r="N549">
        <v>13</v>
      </c>
      <c r="O549">
        <v>0</v>
      </c>
      <c r="P549">
        <v>13</v>
      </c>
      <c r="Q549">
        <v>125</v>
      </c>
      <c r="R549" t="s">
        <v>131</v>
      </c>
      <c r="S549" t="s">
        <v>39</v>
      </c>
      <c r="T549">
        <v>71</v>
      </c>
      <c r="U549">
        <v>83</v>
      </c>
      <c r="V549">
        <v>89</v>
      </c>
      <c r="W549">
        <v>1</v>
      </c>
      <c r="X549">
        <v>0</v>
      </c>
      <c r="Y549">
        <v>17</v>
      </c>
      <c r="Z549">
        <v>9</v>
      </c>
    </row>
    <row r="550" spans="1:26" x14ac:dyDescent="0.25">
      <c r="A550" t="s">
        <v>1312</v>
      </c>
      <c r="B550" t="s">
        <v>1159</v>
      </c>
      <c r="C550" t="str">
        <f>raw_data[[#This Row],[track_name]]&amp;" | " &amp; raw_data[[#This Row],[artist(s)_name]]</f>
        <v>That's Hilarious | Charlie Puth</v>
      </c>
      <c r="D550">
        <v>1</v>
      </c>
      <c r="E550">
        <v>2022</v>
      </c>
      <c r="F550">
        <v>4</v>
      </c>
      <c r="G550">
        <v>8</v>
      </c>
      <c r="H550" s="7">
        <f>DATE(raw_data[[#This Row],[released_year]],raw_data[[#This Row],[released_month]],raw_data[[#This Row],[released_day]])</f>
        <v>44659</v>
      </c>
      <c r="I550">
        <v>686</v>
      </c>
      <c r="J550">
        <v>2</v>
      </c>
      <c r="K550">
        <v>146363130</v>
      </c>
      <c r="L550">
        <v>11</v>
      </c>
      <c r="M550">
        <v>6</v>
      </c>
      <c r="N550">
        <v>12</v>
      </c>
      <c r="O550">
        <v>0</v>
      </c>
      <c r="P550">
        <v>15</v>
      </c>
      <c r="Q550">
        <v>108</v>
      </c>
      <c r="R550" t="s">
        <v>53</v>
      </c>
      <c r="S550" t="s">
        <v>27</v>
      </c>
      <c r="T550">
        <v>71</v>
      </c>
      <c r="U550">
        <v>55</v>
      </c>
      <c r="V550">
        <v>44</v>
      </c>
      <c r="W550">
        <v>74</v>
      </c>
      <c r="X550">
        <v>0</v>
      </c>
      <c r="Y550">
        <v>11</v>
      </c>
      <c r="Z550">
        <v>6</v>
      </c>
    </row>
    <row r="551" spans="1:26" x14ac:dyDescent="0.25">
      <c r="A551" t="s">
        <v>1444</v>
      </c>
      <c r="B551" t="s">
        <v>1445</v>
      </c>
      <c r="C551" t="str">
        <f>raw_data[[#This Row],[track_name]]&amp;" | " &amp; raw_data[[#This Row],[artist(s)_name]]</f>
        <v>True Love | Kanye West, XXXTENTACION</v>
      </c>
      <c r="D551">
        <v>2</v>
      </c>
      <c r="E551">
        <v>2022</v>
      </c>
      <c r="F551">
        <v>5</v>
      </c>
      <c r="G551">
        <v>27</v>
      </c>
      <c r="H551" s="7">
        <f>DATE(raw_data[[#This Row],[released_year]],raw_data[[#This Row],[released_month]],raw_data[[#This Row],[released_day]])</f>
        <v>44708</v>
      </c>
      <c r="I551">
        <v>2129</v>
      </c>
      <c r="J551">
        <v>0</v>
      </c>
      <c r="K551">
        <v>194902696</v>
      </c>
      <c r="L551">
        <v>23</v>
      </c>
      <c r="M551">
        <v>1</v>
      </c>
      <c r="N551">
        <v>44</v>
      </c>
      <c r="O551">
        <v>1</v>
      </c>
      <c r="P551">
        <v>0</v>
      </c>
      <c r="Q551">
        <v>84</v>
      </c>
      <c r="R551" t="s">
        <v>33</v>
      </c>
      <c r="S551" t="s">
        <v>39</v>
      </c>
      <c r="T551">
        <v>71</v>
      </c>
      <c r="U551">
        <v>39</v>
      </c>
      <c r="V551">
        <v>86</v>
      </c>
      <c r="W551">
        <v>2</v>
      </c>
      <c r="X551">
        <v>0</v>
      </c>
      <c r="Y551">
        <v>51</v>
      </c>
      <c r="Z551">
        <v>25</v>
      </c>
    </row>
    <row r="552" spans="1:26" x14ac:dyDescent="0.25">
      <c r="A552" t="s">
        <v>179</v>
      </c>
      <c r="B552" t="s">
        <v>180</v>
      </c>
      <c r="C552" t="str">
        <f>raw_data[[#This Row],[track_name]]&amp;" | " &amp; raw_data[[#This Row],[artist(s)_name]]</f>
        <v>Unholy (feat. Kim Petras) | Sam Smith, Kim Petras</v>
      </c>
      <c r="D552">
        <v>2</v>
      </c>
      <c r="E552">
        <v>2022</v>
      </c>
      <c r="F552">
        <v>9</v>
      </c>
      <c r="G552">
        <v>22</v>
      </c>
      <c r="H552" s="7">
        <f>DATE(raw_data[[#This Row],[released_year]],raw_data[[#This Row],[released_month]],raw_data[[#This Row],[released_day]])</f>
        <v>44826</v>
      </c>
      <c r="I552">
        <v>8576</v>
      </c>
      <c r="J552">
        <v>42</v>
      </c>
      <c r="K552">
        <v>1230675890</v>
      </c>
      <c r="L552">
        <v>216</v>
      </c>
      <c r="M552">
        <v>108</v>
      </c>
      <c r="N552">
        <v>331</v>
      </c>
      <c r="O552">
        <v>26</v>
      </c>
      <c r="P552">
        <v>154</v>
      </c>
      <c r="Q552">
        <v>131</v>
      </c>
      <c r="R552" t="s">
        <v>50</v>
      </c>
      <c r="S552" t="s">
        <v>27</v>
      </c>
      <c r="T552">
        <v>71</v>
      </c>
      <c r="U552">
        <v>24</v>
      </c>
      <c r="V552">
        <v>47</v>
      </c>
      <c r="W552">
        <v>1</v>
      </c>
      <c r="X552">
        <v>0</v>
      </c>
      <c r="Y552">
        <v>27</v>
      </c>
      <c r="Z552">
        <v>9</v>
      </c>
    </row>
    <row r="553" spans="1:26" x14ac:dyDescent="0.25">
      <c r="A553" t="s">
        <v>1579</v>
      </c>
      <c r="B553" t="s">
        <v>687</v>
      </c>
      <c r="C553" t="str">
        <f>raw_data[[#This Row],[track_name]]&amp;" | " &amp; raw_data[[#This Row],[artist(s)_name]]</f>
        <v>2 Be Loved (Am I Ready) | Lizzo</v>
      </c>
      <c r="D553">
        <v>1</v>
      </c>
      <c r="E553">
        <v>2022</v>
      </c>
      <c r="F553">
        <v>7</v>
      </c>
      <c r="G553">
        <v>14</v>
      </c>
      <c r="H553" s="7">
        <f>DATE(raw_data[[#This Row],[released_year]],raw_data[[#This Row],[released_month]],raw_data[[#This Row],[released_day]])</f>
        <v>44756</v>
      </c>
      <c r="I553">
        <v>3682</v>
      </c>
      <c r="J553">
        <v>6</v>
      </c>
      <c r="K553">
        <v>247689123</v>
      </c>
      <c r="L553">
        <v>41</v>
      </c>
      <c r="M553">
        <v>0</v>
      </c>
      <c r="N553">
        <v>158</v>
      </c>
      <c r="O553">
        <v>2</v>
      </c>
      <c r="P553">
        <v>68</v>
      </c>
      <c r="Q553">
        <v>156</v>
      </c>
      <c r="R553" t="s">
        <v>73</v>
      </c>
      <c r="S553" t="s">
        <v>27</v>
      </c>
      <c r="T553">
        <v>72</v>
      </c>
      <c r="U553">
        <v>92</v>
      </c>
      <c r="V553">
        <v>77</v>
      </c>
      <c r="W553">
        <v>9</v>
      </c>
      <c r="X553">
        <v>0</v>
      </c>
      <c r="Y553">
        <v>8</v>
      </c>
      <c r="Z553">
        <v>11</v>
      </c>
    </row>
    <row r="554" spans="1:26" x14ac:dyDescent="0.25">
      <c r="A554" t="s">
        <v>517</v>
      </c>
      <c r="B554" t="s">
        <v>35</v>
      </c>
      <c r="C554" t="str">
        <f>raw_data[[#This Row],[track_name]]&amp;" | " &amp; raw_data[[#This Row],[artist(s)_name]]</f>
        <v>All Of The Girls You Loved Before | Taylor Swift</v>
      </c>
      <c r="D554">
        <v>1</v>
      </c>
      <c r="E554">
        <v>2019</v>
      </c>
      <c r="F554">
        <v>8</v>
      </c>
      <c r="G554">
        <v>23</v>
      </c>
      <c r="H554" s="7">
        <f>DATE(raw_data[[#This Row],[released_year]],raw_data[[#This Row],[released_month]],raw_data[[#This Row],[released_day]])</f>
        <v>43700</v>
      </c>
      <c r="I554">
        <v>1282</v>
      </c>
      <c r="J554">
        <v>6</v>
      </c>
      <c r="K554">
        <v>185240616</v>
      </c>
      <c r="L554">
        <v>26</v>
      </c>
      <c r="M554">
        <v>6</v>
      </c>
      <c r="N554">
        <v>19</v>
      </c>
      <c r="O554">
        <v>0</v>
      </c>
      <c r="P554">
        <v>5</v>
      </c>
      <c r="Q554">
        <v>96</v>
      </c>
      <c r="R554" t="s">
        <v>50</v>
      </c>
      <c r="S554" t="s">
        <v>27</v>
      </c>
      <c r="T554">
        <v>72</v>
      </c>
      <c r="U554">
        <v>40</v>
      </c>
      <c r="V554">
        <v>47</v>
      </c>
      <c r="W554">
        <v>71</v>
      </c>
      <c r="X554">
        <v>0</v>
      </c>
      <c r="Y554">
        <v>13</v>
      </c>
      <c r="Z554">
        <v>4</v>
      </c>
    </row>
    <row r="555" spans="1:26" x14ac:dyDescent="0.25">
      <c r="A555" t="s">
        <v>568</v>
      </c>
      <c r="B555" t="s">
        <v>569</v>
      </c>
      <c r="C555" t="str">
        <f>raw_data[[#This Row],[track_name]]&amp;" | " &amp; raw_data[[#This Row],[artist(s)_name]]</f>
        <v>Arcï¿½ï¿½ngel: Bzrp Music Sessions, Vol | Arcangel, Bizarrap</v>
      </c>
      <c r="D555">
        <v>2</v>
      </c>
      <c r="E555">
        <v>2023</v>
      </c>
      <c r="F555">
        <v>3</v>
      </c>
      <c r="G555">
        <v>22</v>
      </c>
      <c r="H555" s="7">
        <f>DATE(raw_data[[#This Row],[released_year]],raw_data[[#This Row],[released_month]],raw_data[[#This Row],[released_day]])</f>
        <v>45007</v>
      </c>
      <c r="I555">
        <v>654</v>
      </c>
      <c r="J555">
        <v>3</v>
      </c>
      <c r="K555">
        <v>100409613</v>
      </c>
      <c r="L555">
        <v>11</v>
      </c>
      <c r="M555">
        <v>3</v>
      </c>
      <c r="N555">
        <v>18</v>
      </c>
      <c r="O555">
        <v>1</v>
      </c>
      <c r="P555">
        <v>1</v>
      </c>
      <c r="Q555">
        <v>124</v>
      </c>
      <c r="R555" t="s">
        <v>26</v>
      </c>
      <c r="S555" t="s">
        <v>39</v>
      </c>
      <c r="T555">
        <v>72</v>
      </c>
      <c r="U555">
        <v>79</v>
      </c>
      <c r="V555">
        <v>78</v>
      </c>
      <c r="W555">
        <v>55</v>
      </c>
      <c r="X555">
        <v>0</v>
      </c>
      <c r="Y555">
        <v>15</v>
      </c>
      <c r="Z555">
        <v>30</v>
      </c>
    </row>
    <row r="556" spans="1:26" x14ac:dyDescent="0.25">
      <c r="A556" t="s">
        <v>997</v>
      </c>
      <c r="B556" t="s">
        <v>998</v>
      </c>
      <c r="C556" t="str">
        <f>raw_data[[#This Row],[track_name]]&amp;" | " &amp; raw_data[[#This Row],[artist(s)_name]]</f>
        <v>Better Days (NEIKED x Mae Muller x Polo G) | NEIKED, Mae Muller, Polo G</v>
      </c>
      <c r="D556">
        <v>3</v>
      </c>
      <c r="E556">
        <v>2021</v>
      </c>
      <c r="F556">
        <v>9</v>
      </c>
      <c r="G556">
        <v>24</v>
      </c>
      <c r="H556" s="7">
        <f>DATE(raw_data[[#This Row],[released_year]],raw_data[[#This Row],[released_month]],raw_data[[#This Row],[released_day]])</f>
        <v>44463</v>
      </c>
      <c r="I556">
        <v>4091</v>
      </c>
      <c r="J556">
        <v>0</v>
      </c>
      <c r="K556">
        <v>421040617</v>
      </c>
      <c r="L556">
        <v>105</v>
      </c>
      <c r="M556">
        <v>2</v>
      </c>
      <c r="N556">
        <v>73</v>
      </c>
      <c r="O556">
        <v>13</v>
      </c>
      <c r="P556">
        <v>1</v>
      </c>
      <c r="Q556">
        <v>110</v>
      </c>
      <c r="S556" t="s">
        <v>39</v>
      </c>
      <c r="T556">
        <v>72</v>
      </c>
      <c r="U556">
        <v>67</v>
      </c>
      <c r="V556">
        <v>68</v>
      </c>
      <c r="W556">
        <v>0</v>
      </c>
      <c r="X556">
        <v>0</v>
      </c>
      <c r="Y556">
        <v>14</v>
      </c>
      <c r="Z556">
        <v>4</v>
      </c>
    </row>
    <row r="557" spans="1:26" x14ac:dyDescent="0.25">
      <c r="A557" t="s">
        <v>1298</v>
      </c>
      <c r="B557" t="s">
        <v>1286</v>
      </c>
      <c r="C557" t="str">
        <f>raw_data[[#This Row],[track_name]]&amp;" | " &amp; raw_data[[#This Row],[artist(s)_name]]</f>
        <v>Chance | Paulo Londra</v>
      </c>
      <c r="D557">
        <v>1</v>
      </c>
      <c r="E557">
        <v>2022</v>
      </c>
      <c r="F557">
        <v>4</v>
      </c>
      <c r="G557">
        <v>6</v>
      </c>
      <c r="H557" s="7">
        <f>DATE(raw_data[[#This Row],[released_year]],raw_data[[#This Row],[released_month]],raw_data[[#This Row],[released_day]])</f>
        <v>44657</v>
      </c>
      <c r="I557">
        <v>225</v>
      </c>
      <c r="J557">
        <v>0</v>
      </c>
      <c r="K557">
        <v>89566512</v>
      </c>
      <c r="L557">
        <v>11</v>
      </c>
      <c r="M557">
        <v>0</v>
      </c>
      <c r="N557">
        <v>7</v>
      </c>
      <c r="O557">
        <v>0</v>
      </c>
      <c r="P557">
        <v>0</v>
      </c>
      <c r="Q557">
        <v>138</v>
      </c>
      <c r="R557" t="s">
        <v>30</v>
      </c>
      <c r="S557" t="s">
        <v>39</v>
      </c>
      <c r="T557">
        <v>72</v>
      </c>
      <c r="U557">
        <v>22</v>
      </c>
      <c r="V557">
        <v>46</v>
      </c>
      <c r="W557">
        <v>24</v>
      </c>
      <c r="X557">
        <v>0</v>
      </c>
      <c r="Y557">
        <v>9</v>
      </c>
      <c r="Z557">
        <v>6</v>
      </c>
    </row>
    <row r="558" spans="1:26" x14ac:dyDescent="0.25">
      <c r="A558" t="s">
        <v>1254</v>
      </c>
      <c r="B558" t="s">
        <v>1255</v>
      </c>
      <c r="C558" t="str">
        <f>raw_data[[#This Row],[track_name]]&amp;" | " &amp; raw_data[[#This Row],[artist(s)_name]]</f>
        <v>DARARI | Treasure</v>
      </c>
      <c r="D558">
        <v>1</v>
      </c>
      <c r="E558">
        <v>2022</v>
      </c>
      <c r="F558">
        <v>2</v>
      </c>
      <c r="G558">
        <v>15</v>
      </c>
      <c r="H558" s="7">
        <f>DATE(raw_data[[#This Row],[released_year]],raw_data[[#This Row],[released_month]],raw_data[[#This Row],[released_day]])</f>
        <v>44607</v>
      </c>
      <c r="I558">
        <v>328</v>
      </c>
      <c r="J558">
        <v>0</v>
      </c>
      <c r="K558">
        <v>182978249</v>
      </c>
      <c r="L558">
        <v>10</v>
      </c>
      <c r="M558">
        <v>21</v>
      </c>
      <c r="N558">
        <v>7</v>
      </c>
      <c r="O558">
        <v>0</v>
      </c>
      <c r="P558">
        <v>9</v>
      </c>
      <c r="Q558">
        <v>85</v>
      </c>
      <c r="S558" t="s">
        <v>27</v>
      </c>
      <c r="T558">
        <v>72</v>
      </c>
      <c r="U558">
        <v>55</v>
      </c>
      <c r="V558">
        <v>64</v>
      </c>
      <c r="W558">
        <v>49</v>
      </c>
      <c r="X558">
        <v>0</v>
      </c>
      <c r="Y558">
        <v>7</v>
      </c>
      <c r="Z558">
        <v>4</v>
      </c>
    </row>
    <row r="559" spans="1:26" x14ac:dyDescent="0.25">
      <c r="A559" t="s">
        <v>129</v>
      </c>
      <c r="B559" t="s">
        <v>130</v>
      </c>
      <c r="C559" t="str">
        <f>raw_data[[#This Row],[track_name]]&amp;" | " &amp; raw_data[[#This Row],[artist(s)_name]]</f>
        <v>El Cielo | Feid, Myke Towers, Sky Rompiendo</v>
      </c>
      <c r="D559">
        <v>3</v>
      </c>
      <c r="E559">
        <v>2023</v>
      </c>
      <c r="F559">
        <v>6</v>
      </c>
      <c r="G559">
        <v>2</v>
      </c>
      <c r="H559" s="7">
        <f>DATE(raw_data[[#This Row],[released_year]],raw_data[[#This Row],[released_month]],raw_data[[#This Row],[released_day]])</f>
        <v>45079</v>
      </c>
      <c r="I559">
        <v>1298</v>
      </c>
      <c r="J559">
        <v>38</v>
      </c>
      <c r="K559">
        <v>107753850</v>
      </c>
      <c r="L559">
        <v>44</v>
      </c>
      <c r="M559">
        <v>64</v>
      </c>
      <c r="N559">
        <v>57</v>
      </c>
      <c r="O559">
        <v>10</v>
      </c>
      <c r="P559">
        <v>110</v>
      </c>
      <c r="Q559">
        <v>106</v>
      </c>
      <c r="R559" t="s">
        <v>131</v>
      </c>
      <c r="S559" t="s">
        <v>39</v>
      </c>
      <c r="T559">
        <v>72</v>
      </c>
      <c r="U559">
        <v>17</v>
      </c>
      <c r="V559">
        <v>64</v>
      </c>
      <c r="W559">
        <v>7</v>
      </c>
      <c r="X559">
        <v>0</v>
      </c>
      <c r="Y559">
        <v>10</v>
      </c>
      <c r="Z559">
        <v>5</v>
      </c>
    </row>
    <row r="560" spans="1:26" x14ac:dyDescent="0.25">
      <c r="A560" t="s">
        <v>673</v>
      </c>
      <c r="B560" t="s">
        <v>674</v>
      </c>
      <c r="C560" t="str">
        <f>raw_data[[#This Row],[track_name]]&amp;" | " &amp; raw_data[[#This Row],[artist(s)_name]]</f>
        <v>Enemy (with JID) - from the series Arcane League of Legends | Imagine Dragons, League of Legends, JID, Arcane</v>
      </c>
      <c r="D560">
        <v>4</v>
      </c>
      <c r="E560">
        <v>2021</v>
      </c>
      <c r="F560">
        <v>9</v>
      </c>
      <c r="G560">
        <v>3</v>
      </c>
      <c r="H560" s="7">
        <f>DATE(raw_data[[#This Row],[released_year]],raw_data[[#This Row],[released_month]],raw_data[[#This Row],[released_day]])</f>
        <v>44442</v>
      </c>
      <c r="I560">
        <v>6180</v>
      </c>
      <c r="J560">
        <v>7</v>
      </c>
      <c r="K560">
        <v>1223481149</v>
      </c>
      <c r="L560">
        <v>122</v>
      </c>
      <c r="M560">
        <v>88</v>
      </c>
      <c r="N560">
        <v>580</v>
      </c>
      <c r="O560">
        <v>21</v>
      </c>
      <c r="P560">
        <v>10</v>
      </c>
      <c r="Q560">
        <v>77</v>
      </c>
      <c r="R560" t="s">
        <v>26</v>
      </c>
      <c r="S560" t="s">
        <v>39</v>
      </c>
      <c r="T560">
        <v>72</v>
      </c>
      <c r="U560">
        <v>59</v>
      </c>
      <c r="V560">
        <v>76</v>
      </c>
      <c r="W560">
        <v>24</v>
      </c>
      <c r="X560">
        <v>0</v>
      </c>
      <c r="Y560">
        <v>42</v>
      </c>
      <c r="Z560">
        <v>28</v>
      </c>
    </row>
    <row r="561" spans="1:26" x14ac:dyDescent="0.25">
      <c r="A561" t="s">
        <v>1457</v>
      </c>
      <c r="B561" t="s">
        <v>61</v>
      </c>
      <c r="C561" t="str">
        <f>raw_data[[#This Row],[track_name]]&amp;" | " &amp; raw_data[[#This Row],[artist(s)_name]]</f>
        <v>Keep Driving | Harry Styles</v>
      </c>
      <c r="D561">
        <v>1</v>
      </c>
      <c r="E561">
        <v>2022</v>
      </c>
      <c r="F561">
        <v>5</v>
      </c>
      <c r="G561">
        <v>20</v>
      </c>
      <c r="H561" s="7">
        <f>DATE(raw_data[[#This Row],[released_year]],raw_data[[#This Row],[released_month]],raw_data[[#This Row],[released_day]])</f>
        <v>44701</v>
      </c>
      <c r="I561">
        <v>2094</v>
      </c>
      <c r="J561">
        <v>1</v>
      </c>
      <c r="K561">
        <v>236060709</v>
      </c>
      <c r="L561">
        <v>8</v>
      </c>
      <c r="M561">
        <v>1</v>
      </c>
      <c r="N561">
        <v>18</v>
      </c>
      <c r="O561">
        <v>0</v>
      </c>
      <c r="P561">
        <v>0</v>
      </c>
      <c r="Q561">
        <v>165</v>
      </c>
      <c r="R561" t="s">
        <v>36</v>
      </c>
      <c r="S561" t="s">
        <v>27</v>
      </c>
      <c r="T561">
        <v>72</v>
      </c>
      <c r="U561">
        <v>90</v>
      </c>
      <c r="V561">
        <v>48</v>
      </c>
      <c r="W561">
        <v>32</v>
      </c>
      <c r="X561">
        <v>0</v>
      </c>
      <c r="Y561">
        <v>18</v>
      </c>
      <c r="Z561">
        <v>23</v>
      </c>
    </row>
    <row r="562" spans="1:26" x14ac:dyDescent="0.25">
      <c r="A562" t="s">
        <v>1125</v>
      </c>
      <c r="B562" t="s">
        <v>1126</v>
      </c>
      <c r="C562" t="str">
        <f>raw_data[[#This Row],[track_name]]&amp;" | " &amp; raw_data[[#This Row],[artist(s)_name]]</f>
        <v>Leave Before You Love Me (with Jonas Brothers) | Marshmello, Jonas Brothers</v>
      </c>
      <c r="D562">
        <v>2</v>
      </c>
      <c r="E562">
        <v>2021</v>
      </c>
      <c r="F562">
        <v>4</v>
      </c>
      <c r="G562">
        <v>28</v>
      </c>
      <c r="H562" s="7">
        <f>DATE(raw_data[[#This Row],[released_year]],raw_data[[#This Row],[released_month]],raw_data[[#This Row],[released_day]])</f>
        <v>44314</v>
      </c>
      <c r="I562">
        <v>4893</v>
      </c>
      <c r="J562">
        <v>4</v>
      </c>
      <c r="K562">
        <v>651732901</v>
      </c>
      <c r="L562">
        <v>143</v>
      </c>
      <c r="M562">
        <v>24</v>
      </c>
      <c r="N562">
        <v>110</v>
      </c>
      <c r="O562">
        <v>0</v>
      </c>
      <c r="P562">
        <v>70</v>
      </c>
      <c r="Q562">
        <v>120</v>
      </c>
      <c r="R562" t="s">
        <v>73</v>
      </c>
      <c r="S562" t="s">
        <v>27</v>
      </c>
      <c r="T562">
        <v>72</v>
      </c>
      <c r="U562">
        <v>67</v>
      </c>
      <c r="V562">
        <v>72</v>
      </c>
      <c r="W562">
        <v>0</v>
      </c>
      <c r="X562">
        <v>0</v>
      </c>
      <c r="Y562">
        <v>13</v>
      </c>
      <c r="Z562">
        <v>4</v>
      </c>
    </row>
    <row r="563" spans="1:26" x14ac:dyDescent="0.25">
      <c r="A563" t="s">
        <v>847</v>
      </c>
      <c r="B563" t="s">
        <v>848</v>
      </c>
      <c r="C563" t="str">
        <f>raw_data[[#This Row],[track_name]]&amp;" | " &amp; raw_data[[#This Row],[artist(s)_name]]</f>
        <v>Merry Christmas Everyone | Shakin' Stevens</v>
      </c>
      <c r="D563">
        <v>1</v>
      </c>
      <c r="E563">
        <v>1984</v>
      </c>
      <c r="F563">
        <v>1</v>
      </c>
      <c r="G563">
        <v>1</v>
      </c>
      <c r="H563" s="7">
        <f>DATE(raw_data[[#This Row],[released_year]],raw_data[[#This Row],[released_month]],raw_data[[#This Row],[released_day]])</f>
        <v>30682</v>
      </c>
      <c r="I563">
        <v>1087</v>
      </c>
      <c r="J563">
        <v>0</v>
      </c>
      <c r="K563">
        <v>351636786</v>
      </c>
      <c r="L563">
        <v>90</v>
      </c>
      <c r="M563">
        <v>35</v>
      </c>
      <c r="N563">
        <v>5</v>
      </c>
      <c r="O563">
        <v>0</v>
      </c>
      <c r="P563">
        <v>0</v>
      </c>
      <c r="Q563">
        <v>101</v>
      </c>
      <c r="R563" t="s">
        <v>30</v>
      </c>
      <c r="S563" t="s">
        <v>39</v>
      </c>
      <c r="T563">
        <v>72</v>
      </c>
      <c r="U563">
        <v>91</v>
      </c>
      <c r="V563">
        <v>87</v>
      </c>
      <c r="W563">
        <v>14</v>
      </c>
      <c r="X563">
        <v>0</v>
      </c>
      <c r="Y563">
        <v>13</v>
      </c>
      <c r="Z563">
        <v>3</v>
      </c>
    </row>
    <row r="564" spans="1:26" x14ac:dyDescent="0.25">
      <c r="A564" t="s">
        <v>1432</v>
      </c>
      <c r="B564" t="s">
        <v>61</v>
      </c>
      <c r="C564" t="str">
        <f>raw_data[[#This Row],[track_name]]&amp;" | " &amp; raw_data[[#This Row],[artist(s)_name]]</f>
        <v>Music For a Sushi Restaurant | Harry Styles</v>
      </c>
      <c r="D564">
        <v>1</v>
      </c>
      <c r="E564">
        <v>2022</v>
      </c>
      <c r="F564">
        <v>5</v>
      </c>
      <c r="G564">
        <v>20</v>
      </c>
      <c r="H564" s="7">
        <f>DATE(raw_data[[#This Row],[released_year]],raw_data[[#This Row],[released_month]],raw_data[[#This Row],[released_day]])</f>
        <v>44701</v>
      </c>
      <c r="I564">
        <v>4449</v>
      </c>
      <c r="J564">
        <v>1</v>
      </c>
      <c r="K564">
        <v>334733572</v>
      </c>
      <c r="L564">
        <v>80</v>
      </c>
      <c r="M564">
        <v>11</v>
      </c>
      <c r="N564">
        <v>66</v>
      </c>
      <c r="O564">
        <v>0</v>
      </c>
      <c r="P564">
        <v>1</v>
      </c>
      <c r="Q564">
        <v>107</v>
      </c>
      <c r="R564" t="s">
        <v>26</v>
      </c>
      <c r="S564" t="s">
        <v>27</v>
      </c>
      <c r="T564">
        <v>72</v>
      </c>
      <c r="U564">
        <v>36</v>
      </c>
      <c r="V564">
        <v>72</v>
      </c>
      <c r="W564">
        <v>26</v>
      </c>
      <c r="X564">
        <v>6</v>
      </c>
      <c r="Y564">
        <v>11</v>
      </c>
      <c r="Z564">
        <v>4</v>
      </c>
    </row>
    <row r="565" spans="1:26" x14ac:dyDescent="0.25">
      <c r="A565" t="s">
        <v>861</v>
      </c>
      <c r="B565" t="s">
        <v>63</v>
      </c>
      <c r="C565" t="str">
        <f>raw_data[[#This Row],[track_name]]&amp;" | " &amp; raw_data[[#This Row],[artist(s)_name]]</f>
        <v>Notice Me | SZA</v>
      </c>
      <c r="D565">
        <v>1</v>
      </c>
      <c r="E565">
        <v>2022</v>
      </c>
      <c r="F565">
        <v>12</v>
      </c>
      <c r="G565">
        <v>9</v>
      </c>
      <c r="H565" s="7">
        <f>DATE(raw_data[[#This Row],[released_year]],raw_data[[#This Row],[released_month]],raw_data[[#This Row],[released_day]])</f>
        <v>44904</v>
      </c>
      <c r="I565">
        <v>819</v>
      </c>
      <c r="J565">
        <v>0</v>
      </c>
      <c r="K565">
        <v>62019074</v>
      </c>
      <c r="L565">
        <v>14</v>
      </c>
      <c r="M565">
        <v>22</v>
      </c>
      <c r="N565">
        <v>0</v>
      </c>
      <c r="O565">
        <v>0</v>
      </c>
      <c r="P565">
        <v>0</v>
      </c>
      <c r="Q565">
        <v>160</v>
      </c>
      <c r="R565" t="s">
        <v>33</v>
      </c>
      <c r="S565" t="s">
        <v>27</v>
      </c>
      <c r="T565">
        <v>72</v>
      </c>
      <c r="U565">
        <v>78</v>
      </c>
      <c r="V565">
        <v>68</v>
      </c>
      <c r="W565">
        <v>28</v>
      </c>
      <c r="X565">
        <v>0</v>
      </c>
      <c r="Y565">
        <v>11</v>
      </c>
      <c r="Z565">
        <v>12</v>
      </c>
    </row>
    <row r="566" spans="1:26" x14ac:dyDescent="0.25">
      <c r="A566" t="s">
        <v>1431</v>
      </c>
      <c r="B566" t="s">
        <v>221</v>
      </c>
      <c r="C566" t="str">
        <f>raw_data[[#This Row],[track_name]]&amp;" | " &amp; raw_data[[#This Row],[artist(s)_name]]</f>
        <v>Run BTS | BTS</v>
      </c>
      <c r="D566">
        <v>1</v>
      </c>
      <c r="E566">
        <v>2022</v>
      </c>
      <c r="F566">
        <v>6</v>
      </c>
      <c r="G566">
        <v>10</v>
      </c>
      <c r="H566" s="7">
        <f>DATE(raw_data[[#This Row],[released_year]],raw_data[[#This Row],[released_month]],raw_data[[#This Row],[released_day]])</f>
        <v>44722</v>
      </c>
      <c r="I566">
        <v>736</v>
      </c>
      <c r="J566">
        <v>0</v>
      </c>
      <c r="K566">
        <v>330881149</v>
      </c>
      <c r="L566">
        <v>5</v>
      </c>
      <c r="M566">
        <v>132</v>
      </c>
      <c r="N566">
        <v>17</v>
      </c>
      <c r="O566">
        <v>0</v>
      </c>
      <c r="P566">
        <v>3</v>
      </c>
      <c r="Q566">
        <v>77</v>
      </c>
      <c r="R566" t="s">
        <v>64</v>
      </c>
      <c r="S566" t="s">
        <v>27</v>
      </c>
      <c r="T566">
        <v>72</v>
      </c>
      <c r="U566">
        <v>70</v>
      </c>
      <c r="V566">
        <v>82</v>
      </c>
      <c r="W566">
        <v>2</v>
      </c>
      <c r="X566">
        <v>0</v>
      </c>
      <c r="Y566">
        <v>4</v>
      </c>
      <c r="Z566">
        <v>17</v>
      </c>
    </row>
    <row r="567" spans="1:26" x14ac:dyDescent="0.25">
      <c r="A567" t="s">
        <v>821</v>
      </c>
      <c r="B567" t="s">
        <v>470</v>
      </c>
      <c r="C567" t="str">
        <f>raw_data[[#This Row],[track_name]]&amp;" | " &amp; raw_data[[#This Row],[artist(s)_name]]</f>
        <v>Snowman | Sia</v>
      </c>
      <c r="D567">
        <v>1</v>
      </c>
      <c r="E567">
        <v>2017</v>
      </c>
      <c r="F567">
        <v>1</v>
      </c>
      <c r="G567">
        <v>1</v>
      </c>
      <c r="H567" s="7">
        <f>DATE(raw_data[[#This Row],[released_year]],raw_data[[#This Row],[released_month]],raw_data[[#This Row],[released_day]])</f>
        <v>42736</v>
      </c>
      <c r="I567">
        <v>5140</v>
      </c>
      <c r="J567">
        <v>0</v>
      </c>
      <c r="K567">
        <v>690104769</v>
      </c>
      <c r="L567">
        <v>85</v>
      </c>
      <c r="M567">
        <v>110</v>
      </c>
      <c r="N567">
        <v>500</v>
      </c>
      <c r="O567">
        <v>0</v>
      </c>
      <c r="Q567">
        <v>105</v>
      </c>
      <c r="R567" t="s">
        <v>30</v>
      </c>
      <c r="S567" t="s">
        <v>27</v>
      </c>
      <c r="T567">
        <v>72</v>
      </c>
      <c r="U567">
        <v>33</v>
      </c>
      <c r="V567">
        <v>51</v>
      </c>
      <c r="W567">
        <v>48</v>
      </c>
      <c r="X567">
        <v>0</v>
      </c>
      <c r="Y567">
        <v>9</v>
      </c>
      <c r="Z567">
        <v>3</v>
      </c>
    </row>
    <row r="568" spans="1:26" x14ac:dyDescent="0.25">
      <c r="A568" t="s">
        <v>1518</v>
      </c>
      <c r="B568" t="s">
        <v>1519</v>
      </c>
      <c r="C568" t="str">
        <f>raw_data[[#This Row],[track_name]]&amp;" | " &amp; raw_data[[#This Row],[artist(s)_name]]</f>
        <v>STAYING ALIVE (feat. Drake &amp; Lil Baby) | Drake, DJ Khaled, Lil Baby</v>
      </c>
      <c r="D568">
        <v>3</v>
      </c>
      <c r="E568">
        <v>2022</v>
      </c>
      <c r="F568">
        <v>8</v>
      </c>
      <c r="G568">
        <v>5</v>
      </c>
      <c r="H568" s="7">
        <f>DATE(raw_data[[#This Row],[released_year]],raw_data[[#This Row],[released_month]],raw_data[[#This Row],[released_day]])</f>
        <v>44778</v>
      </c>
      <c r="I568">
        <v>2107</v>
      </c>
      <c r="J568">
        <v>0</v>
      </c>
      <c r="K568">
        <v>170732845</v>
      </c>
      <c r="L568">
        <v>51</v>
      </c>
      <c r="M568">
        <v>1</v>
      </c>
      <c r="N568">
        <v>50</v>
      </c>
      <c r="O568">
        <v>0</v>
      </c>
      <c r="P568">
        <v>0</v>
      </c>
      <c r="Q568">
        <v>130</v>
      </c>
      <c r="R568" t="s">
        <v>100</v>
      </c>
      <c r="S568" t="s">
        <v>39</v>
      </c>
      <c r="T568">
        <v>72</v>
      </c>
      <c r="U568">
        <v>18</v>
      </c>
      <c r="V568">
        <v>46</v>
      </c>
      <c r="W568">
        <v>7</v>
      </c>
      <c r="X568">
        <v>0</v>
      </c>
      <c r="Y568">
        <v>28</v>
      </c>
      <c r="Z568">
        <v>8</v>
      </c>
    </row>
    <row r="569" spans="1:26" x14ac:dyDescent="0.25">
      <c r="A569" t="s">
        <v>426</v>
      </c>
      <c r="B569" t="s">
        <v>427</v>
      </c>
      <c r="C569" t="str">
        <f>raw_data[[#This Row],[track_name]]&amp;" | " &amp; raw_data[[#This Row],[artist(s)_name]]</f>
        <v>Superhero (Heroes &amp; Villains) [with Future &amp; Chris Brown] | Future, Chris Brown, Metro Boomin</v>
      </c>
      <c r="D569">
        <v>3</v>
      </c>
      <c r="E569">
        <v>2022</v>
      </c>
      <c r="F569">
        <v>12</v>
      </c>
      <c r="G569">
        <v>2</v>
      </c>
      <c r="H569" s="7">
        <f>DATE(raw_data[[#This Row],[released_year]],raw_data[[#This Row],[released_month]],raw_data[[#This Row],[released_day]])</f>
        <v>44897</v>
      </c>
      <c r="I569">
        <v>2959</v>
      </c>
      <c r="J569">
        <v>16</v>
      </c>
      <c r="K569">
        <v>401036314</v>
      </c>
      <c r="L569">
        <v>41</v>
      </c>
      <c r="M569">
        <v>69</v>
      </c>
      <c r="N569">
        <v>38</v>
      </c>
      <c r="O569">
        <v>0</v>
      </c>
      <c r="P569">
        <v>36</v>
      </c>
      <c r="Q569">
        <v>117</v>
      </c>
      <c r="R569" t="s">
        <v>33</v>
      </c>
      <c r="S569" t="s">
        <v>39</v>
      </c>
      <c r="T569">
        <v>72</v>
      </c>
      <c r="U569">
        <v>45</v>
      </c>
      <c r="V569">
        <v>59</v>
      </c>
      <c r="W569">
        <v>14</v>
      </c>
      <c r="X569">
        <v>0</v>
      </c>
      <c r="Y569">
        <v>20</v>
      </c>
      <c r="Z569">
        <v>21</v>
      </c>
    </row>
    <row r="570" spans="1:26" x14ac:dyDescent="0.25">
      <c r="A570" t="s">
        <v>101</v>
      </c>
      <c r="B570" t="s">
        <v>102</v>
      </c>
      <c r="C570" t="str">
        <f>raw_data[[#This Row],[track_name]]&amp;" | " &amp; raw_data[[#This Row],[artist(s)_name]]</f>
        <v>TQG | Karol G, Shakira</v>
      </c>
      <c r="D570">
        <v>2</v>
      </c>
      <c r="E570">
        <v>2023</v>
      </c>
      <c r="F570">
        <v>2</v>
      </c>
      <c r="G570">
        <v>23</v>
      </c>
      <c r="H570" s="7">
        <f>DATE(raw_data[[#This Row],[released_year]],raw_data[[#This Row],[released_month]],raw_data[[#This Row],[released_day]])</f>
        <v>44980</v>
      </c>
      <c r="I570">
        <v>4284</v>
      </c>
      <c r="J570">
        <v>49</v>
      </c>
      <c r="K570">
        <v>618990393</v>
      </c>
      <c r="L570">
        <v>115</v>
      </c>
      <c r="M570">
        <v>123</v>
      </c>
      <c r="N570">
        <v>184</v>
      </c>
      <c r="O570">
        <v>18</v>
      </c>
      <c r="P570">
        <v>354</v>
      </c>
      <c r="Q570">
        <v>180</v>
      </c>
      <c r="R570" t="s">
        <v>100</v>
      </c>
      <c r="S570" t="s">
        <v>39</v>
      </c>
      <c r="T570">
        <v>72</v>
      </c>
      <c r="U570">
        <v>61</v>
      </c>
      <c r="V570">
        <v>63</v>
      </c>
      <c r="W570">
        <v>67</v>
      </c>
      <c r="X570">
        <v>0</v>
      </c>
      <c r="Y570">
        <v>9</v>
      </c>
      <c r="Z570">
        <v>28</v>
      </c>
    </row>
    <row r="571" spans="1:26" x14ac:dyDescent="0.25">
      <c r="A571" t="s">
        <v>586</v>
      </c>
      <c r="B571" t="s">
        <v>587</v>
      </c>
      <c r="C571" t="str">
        <f>raw_data[[#This Row],[track_name]]&amp;" | " &amp; raw_data[[#This Row],[artist(s)_name]]</f>
        <v>VOID | Melanie Martinez</v>
      </c>
      <c r="D571">
        <v>1</v>
      </c>
      <c r="E571">
        <v>2023</v>
      </c>
      <c r="F571">
        <v>3</v>
      </c>
      <c r="G571">
        <v>29</v>
      </c>
      <c r="H571" s="7">
        <f>DATE(raw_data[[#This Row],[released_year]],raw_data[[#This Row],[released_month]],raw_data[[#This Row],[released_day]])</f>
        <v>45014</v>
      </c>
      <c r="I571">
        <v>596</v>
      </c>
      <c r="J571">
        <v>0</v>
      </c>
      <c r="K571">
        <v>67070410</v>
      </c>
      <c r="L571">
        <v>29</v>
      </c>
      <c r="M571">
        <v>9</v>
      </c>
      <c r="N571">
        <v>12</v>
      </c>
      <c r="O571">
        <v>0</v>
      </c>
      <c r="P571">
        <v>52</v>
      </c>
      <c r="Q571">
        <v>100</v>
      </c>
      <c r="R571" t="s">
        <v>36</v>
      </c>
      <c r="S571" t="s">
        <v>27</v>
      </c>
      <c r="T571">
        <v>72</v>
      </c>
      <c r="U571">
        <v>42</v>
      </c>
      <c r="V571">
        <v>66</v>
      </c>
      <c r="W571">
        <v>18</v>
      </c>
      <c r="X571">
        <v>4</v>
      </c>
      <c r="Y571">
        <v>19</v>
      </c>
      <c r="Z571">
        <v>4</v>
      </c>
    </row>
    <row r="572" spans="1:26" x14ac:dyDescent="0.25">
      <c r="A572" t="s">
        <v>660</v>
      </c>
      <c r="B572" t="s">
        <v>45</v>
      </c>
      <c r="C572" t="str">
        <f>raw_data[[#This Row],[track_name]]&amp;" | " &amp; raw_data[[#This Row],[artist(s)_name]]</f>
        <v>WANDA | Quevedo</v>
      </c>
      <c r="D572">
        <v>1</v>
      </c>
      <c r="E572">
        <v>2023</v>
      </c>
      <c r="F572">
        <v>1</v>
      </c>
      <c r="G572">
        <v>20</v>
      </c>
      <c r="H572" s="7">
        <f>DATE(raw_data[[#This Row],[released_year]],raw_data[[#This Row],[released_month]],raw_data[[#This Row],[released_day]])</f>
        <v>44946</v>
      </c>
      <c r="I572">
        <v>888</v>
      </c>
      <c r="J572">
        <v>22</v>
      </c>
      <c r="K572">
        <v>175399345</v>
      </c>
      <c r="L572">
        <v>11</v>
      </c>
      <c r="M572">
        <v>24</v>
      </c>
      <c r="N572">
        <v>7</v>
      </c>
      <c r="O572">
        <v>1</v>
      </c>
      <c r="P572">
        <v>7</v>
      </c>
      <c r="Q572">
        <v>176</v>
      </c>
      <c r="R572" t="s">
        <v>100</v>
      </c>
      <c r="S572" t="s">
        <v>39</v>
      </c>
      <c r="T572">
        <v>72</v>
      </c>
      <c r="U572">
        <v>96</v>
      </c>
      <c r="V572">
        <v>63</v>
      </c>
      <c r="W572">
        <v>25</v>
      </c>
      <c r="X572">
        <v>0</v>
      </c>
      <c r="Y572">
        <v>21</v>
      </c>
      <c r="Z572">
        <v>7</v>
      </c>
    </row>
    <row r="573" spans="1:26" x14ac:dyDescent="0.25">
      <c r="A573" t="s">
        <v>1041</v>
      </c>
      <c r="B573" t="s">
        <v>1042</v>
      </c>
      <c r="C573" t="str">
        <f>raw_data[[#This Row],[track_name]]&amp;" | " &amp; raw_data[[#This Row],[artist(s)_name]]</f>
        <v>What Else Can I Do? | Stephanie Beatriz, Diane Guerrero</v>
      </c>
      <c r="D573">
        <v>2</v>
      </c>
      <c r="E573">
        <v>2021</v>
      </c>
      <c r="F573">
        <v>11</v>
      </c>
      <c r="G573">
        <v>19</v>
      </c>
      <c r="H573" s="7">
        <f>DATE(raw_data[[#This Row],[released_year]],raw_data[[#This Row],[released_month]],raw_data[[#This Row],[released_day]])</f>
        <v>44519</v>
      </c>
      <c r="I573">
        <v>802</v>
      </c>
      <c r="J573">
        <v>0</v>
      </c>
      <c r="K573">
        <v>154797871</v>
      </c>
      <c r="L573">
        <v>13</v>
      </c>
      <c r="M573">
        <v>27</v>
      </c>
      <c r="N573">
        <v>8</v>
      </c>
      <c r="O573">
        <v>0</v>
      </c>
      <c r="P573">
        <v>0</v>
      </c>
      <c r="Q573">
        <v>120</v>
      </c>
      <c r="R573" t="s">
        <v>100</v>
      </c>
      <c r="S573" t="s">
        <v>27</v>
      </c>
      <c r="T573">
        <v>72</v>
      </c>
      <c r="U573">
        <v>54</v>
      </c>
      <c r="V573">
        <v>71</v>
      </c>
      <c r="W573">
        <v>26</v>
      </c>
      <c r="X573">
        <v>0</v>
      </c>
      <c r="Y573">
        <v>10</v>
      </c>
      <c r="Z573">
        <v>4</v>
      </c>
    </row>
    <row r="574" spans="1:26" x14ac:dyDescent="0.25">
      <c r="A574" t="s">
        <v>1487</v>
      </c>
      <c r="B574" t="s">
        <v>1488</v>
      </c>
      <c r="C574" t="str">
        <f>raw_data[[#This Row],[track_name]]&amp;" | " &amp; raw_data[[#This Row],[artist(s)_name]]</f>
        <v>Betty (Get Money) | Yung Gravy</v>
      </c>
      <c r="D574">
        <v>1</v>
      </c>
      <c r="E574">
        <v>2022</v>
      </c>
      <c r="F574">
        <v>6</v>
      </c>
      <c r="G574">
        <v>10</v>
      </c>
      <c r="H574" s="7">
        <f>DATE(raw_data[[#This Row],[released_year]],raw_data[[#This Row],[released_month]],raw_data[[#This Row],[released_day]])</f>
        <v>44722</v>
      </c>
      <c r="I574">
        <v>2402</v>
      </c>
      <c r="J574">
        <v>0</v>
      </c>
      <c r="K574">
        <v>221752937</v>
      </c>
      <c r="L574">
        <v>45</v>
      </c>
      <c r="M574">
        <v>2</v>
      </c>
      <c r="N574">
        <v>26</v>
      </c>
      <c r="O574">
        <v>0</v>
      </c>
      <c r="P574">
        <v>1</v>
      </c>
      <c r="Q574">
        <v>102</v>
      </c>
      <c r="R574" t="s">
        <v>30</v>
      </c>
      <c r="S574" t="s">
        <v>27</v>
      </c>
      <c r="T574">
        <v>73</v>
      </c>
      <c r="U574">
        <v>62</v>
      </c>
      <c r="V574">
        <v>75</v>
      </c>
      <c r="W574">
        <v>0</v>
      </c>
      <c r="X574">
        <v>0</v>
      </c>
      <c r="Y574">
        <v>34</v>
      </c>
      <c r="Z574">
        <v>8</v>
      </c>
    </row>
    <row r="575" spans="1:26" x14ac:dyDescent="0.25">
      <c r="A575" t="s">
        <v>1596</v>
      </c>
      <c r="B575" t="s">
        <v>319</v>
      </c>
      <c r="C575" t="str">
        <f>raw_data[[#This Row],[track_name]]&amp;" | " &amp; raw_data[[#This Row],[artist(s)_name]]</f>
        <v>Circo Loco | Drake, 21 Savage</v>
      </c>
      <c r="D575">
        <v>2</v>
      </c>
      <c r="E575">
        <v>2022</v>
      </c>
      <c r="F575">
        <v>11</v>
      </c>
      <c r="G575">
        <v>4</v>
      </c>
      <c r="H575" s="7">
        <f>DATE(raw_data[[#This Row],[released_year]],raw_data[[#This Row],[released_month]],raw_data[[#This Row],[released_day]])</f>
        <v>44869</v>
      </c>
      <c r="I575">
        <v>1794</v>
      </c>
      <c r="J575">
        <v>0</v>
      </c>
      <c r="K575">
        <v>141720999</v>
      </c>
      <c r="L575">
        <v>26</v>
      </c>
      <c r="M575">
        <v>9</v>
      </c>
      <c r="N575">
        <v>17</v>
      </c>
      <c r="O575">
        <v>0</v>
      </c>
      <c r="P575">
        <v>3</v>
      </c>
      <c r="Q575">
        <v>104</v>
      </c>
      <c r="R575" t="s">
        <v>30</v>
      </c>
      <c r="S575" t="s">
        <v>27</v>
      </c>
      <c r="T575">
        <v>73</v>
      </c>
      <c r="U575">
        <v>25</v>
      </c>
      <c r="V575">
        <v>61</v>
      </c>
      <c r="W575">
        <v>1</v>
      </c>
      <c r="X575">
        <v>0</v>
      </c>
      <c r="Y575">
        <v>32</v>
      </c>
      <c r="Z575">
        <v>7</v>
      </c>
    </row>
    <row r="576" spans="1:26" x14ac:dyDescent="0.25">
      <c r="A576" t="s">
        <v>990</v>
      </c>
      <c r="B576" t="s">
        <v>885</v>
      </c>
      <c r="C576" t="str">
        <f>raw_data[[#This Row],[track_name]]&amp;" | " &amp; raw_data[[#This Row],[artist(s)_name]]</f>
        <v>Dakiti | Bad Bunny, Jhay Cortez</v>
      </c>
      <c r="D576">
        <v>2</v>
      </c>
      <c r="E576">
        <v>2020</v>
      </c>
      <c r="F576">
        <v>10</v>
      </c>
      <c r="G576">
        <v>30</v>
      </c>
      <c r="H576" s="7">
        <f>DATE(raw_data[[#This Row],[released_year]],raw_data[[#This Row],[released_month]],raw_data[[#This Row],[released_day]])</f>
        <v>44134</v>
      </c>
      <c r="I576">
        <v>11215</v>
      </c>
      <c r="J576">
        <v>21</v>
      </c>
      <c r="K576">
        <v>1763363713</v>
      </c>
      <c r="L576">
        <v>189</v>
      </c>
      <c r="M576">
        <v>166</v>
      </c>
      <c r="N576">
        <v>525</v>
      </c>
      <c r="O576">
        <v>9</v>
      </c>
      <c r="P576">
        <v>25</v>
      </c>
      <c r="Q576">
        <v>110</v>
      </c>
      <c r="R576" t="s">
        <v>100</v>
      </c>
      <c r="S576" t="s">
        <v>39</v>
      </c>
      <c r="T576">
        <v>73</v>
      </c>
      <c r="U576">
        <v>14</v>
      </c>
      <c r="V576">
        <v>57</v>
      </c>
      <c r="W576">
        <v>40</v>
      </c>
      <c r="X576">
        <v>0</v>
      </c>
      <c r="Y576">
        <v>11</v>
      </c>
      <c r="Z576">
        <v>5</v>
      </c>
    </row>
    <row r="577" spans="1:26" x14ac:dyDescent="0.25">
      <c r="A577" t="s">
        <v>1094</v>
      </c>
      <c r="B577" t="s">
        <v>1095</v>
      </c>
      <c r="C577" t="str">
        <f>raw_data[[#This Row],[track_name]]&amp;" | " &amp; raw_data[[#This Row],[artist(s)_name]]</f>
        <v>Enemy - from the series Arcane League of Legends | Imagine Dragons, League of Legends, Arcane</v>
      </c>
      <c r="D577">
        <v>3</v>
      </c>
      <c r="E577">
        <v>2021</v>
      </c>
      <c r="F577">
        <v>10</v>
      </c>
      <c r="G577">
        <v>27</v>
      </c>
      <c r="H577" s="7">
        <f>DATE(raw_data[[#This Row],[released_year]],raw_data[[#This Row],[released_month]],raw_data[[#This Row],[released_day]])</f>
        <v>44496</v>
      </c>
      <c r="I577">
        <v>824</v>
      </c>
      <c r="J577">
        <v>0</v>
      </c>
      <c r="K577">
        <v>1223481149</v>
      </c>
      <c r="L577">
        <v>8</v>
      </c>
      <c r="M577">
        <v>8</v>
      </c>
      <c r="N577">
        <v>8</v>
      </c>
      <c r="O577">
        <v>2</v>
      </c>
      <c r="P577">
        <v>0</v>
      </c>
      <c r="Q577">
        <v>77</v>
      </c>
      <c r="R577" t="s">
        <v>73</v>
      </c>
      <c r="S577" t="s">
        <v>27</v>
      </c>
      <c r="T577">
        <v>73</v>
      </c>
      <c r="U577">
        <v>54</v>
      </c>
      <c r="V577">
        <v>74</v>
      </c>
      <c r="W577">
        <v>23</v>
      </c>
      <c r="X577">
        <v>0</v>
      </c>
      <c r="Y577">
        <v>41</v>
      </c>
      <c r="Z577">
        <v>23</v>
      </c>
    </row>
    <row r="578" spans="1:26" x14ac:dyDescent="0.25">
      <c r="A578" t="s">
        <v>574</v>
      </c>
      <c r="B578" t="s">
        <v>575</v>
      </c>
      <c r="C578" t="str">
        <f>raw_data[[#This Row],[track_name]]&amp;" | " &amp; raw_data[[#This Row],[artist(s)_name]]</f>
        <v>HAPPY | NF</v>
      </c>
      <c r="D578">
        <v>1</v>
      </c>
      <c r="E578">
        <v>2023</v>
      </c>
      <c r="F578">
        <v>3</v>
      </c>
      <c r="G578">
        <v>25</v>
      </c>
      <c r="H578" s="7">
        <f>DATE(raw_data[[#This Row],[released_year]],raw_data[[#This Row],[released_month]],raw_data[[#This Row],[released_day]])</f>
        <v>45010</v>
      </c>
      <c r="I578">
        <v>660</v>
      </c>
      <c r="J578">
        <v>0</v>
      </c>
      <c r="K578">
        <v>52722996</v>
      </c>
      <c r="L578">
        <v>22</v>
      </c>
      <c r="M578">
        <v>7</v>
      </c>
      <c r="N578">
        <v>11</v>
      </c>
      <c r="O578">
        <v>0</v>
      </c>
      <c r="P578">
        <v>78</v>
      </c>
      <c r="Q578">
        <v>106</v>
      </c>
      <c r="R578" t="s">
        <v>73</v>
      </c>
      <c r="S578" t="s">
        <v>27</v>
      </c>
      <c r="T578">
        <v>73</v>
      </c>
      <c r="U578">
        <v>22</v>
      </c>
      <c r="V578">
        <v>86</v>
      </c>
      <c r="W578">
        <v>31</v>
      </c>
      <c r="X578">
        <v>0</v>
      </c>
      <c r="Y578">
        <v>12</v>
      </c>
      <c r="Z578">
        <v>4</v>
      </c>
    </row>
    <row r="579" spans="1:26" x14ac:dyDescent="0.25">
      <c r="A579" t="s">
        <v>864</v>
      </c>
      <c r="B579" t="s">
        <v>865</v>
      </c>
      <c r="C579" t="str">
        <f>raw_data[[#This Row],[track_name]]&amp;" | " &amp; raw_data[[#This Row],[artist(s)_name]]</f>
        <v>It's Beginning to Look a Lot Like Christmas (with Mitchell Ayres &amp; His Orchestra) | Perry Como, The Fontane Sisters, Mitchell Ayres &amp; His Orchestra</v>
      </c>
      <c r="D579">
        <v>3</v>
      </c>
      <c r="E579">
        <v>1958</v>
      </c>
      <c r="F579">
        <v>1</v>
      </c>
      <c r="G579">
        <v>1</v>
      </c>
      <c r="H579" s="7">
        <f>DATE(raw_data[[#This Row],[released_year]],raw_data[[#This Row],[released_month]],raw_data[[#This Row],[released_day]])</f>
        <v>21186</v>
      </c>
      <c r="I579">
        <v>6290</v>
      </c>
      <c r="J579">
        <v>0</v>
      </c>
      <c r="K579">
        <v>295998468</v>
      </c>
      <c r="L579">
        <v>89</v>
      </c>
      <c r="M579">
        <v>39</v>
      </c>
      <c r="N579">
        <v>158</v>
      </c>
      <c r="O579">
        <v>0</v>
      </c>
      <c r="P579">
        <v>0</v>
      </c>
      <c r="Q579">
        <v>113</v>
      </c>
      <c r="R579" t="s">
        <v>73</v>
      </c>
      <c r="S579" t="s">
        <v>27</v>
      </c>
      <c r="T579">
        <v>73</v>
      </c>
      <c r="U579">
        <v>72</v>
      </c>
      <c r="V579">
        <v>32</v>
      </c>
      <c r="W579">
        <v>77</v>
      </c>
      <c r="X579">
        <v>0</v>
      </c>
      <c r="Y579">
        <v>15</v>
      </c>
      <c r="Z579">
        <v>5</v>
      </c>
    </row>
    <row r="580" spans="1:26" x14ac:dyDescent="0.25">
      <c r="A580" t="s">
        <v>459</v>
      </c>
      <c r="B580" t="s">
        <v>35</v>
      </c>
      <c r="C580" t="str">
        <f>raw_data[[#This Row],[track_name]]&amp;" | " &amp; raw_data[[#This Row],[artist(s)_name]]</f>
        <v>Lavender Haze | Taylor Swift</v>
      </c>
      <c r="D580">
        <v>1</v>
      </c>
      <c r="E580">
        <v>2022</v>
      </c>
      <c r="F580">
        <v>10</v>
      </c>
      <c r="G580">
        <v>21</v>
      </c>
      <c r="H580" s="7">
        <f>DATE(raw_data[[#This Row],[released_year]],raw_data[[#This Row],[released_month]],raw_data[[#This Row],[released_day]])</f>
        <v>44855</v>
      </c>
      <c r="I580">
        <v>3763</v>
      </c>
      <c r="J580">
        <v>8</v>
      </c>
      <c r="K580">
        <v>488386797</v>
      </c>
      <c r="L580">
        <v>51</v>
      </c>
      <c r="M580">
        <v>43</v>
      </c>
      <c r="N580">
        <v>38</v>
      </c>
      <c r="O580">
        <v>10</v>
      </c>
      <c r="P580">
        <v>1</v>
      </c>
      <c r="Q580">
        <v>97</v>
      </c>
      <c r="R580" t="s">
        <v>131</v>
      </c>
      <c r="S580" t="s">
        <v>27</v>
      </c>
      <c r="T580">
        <v>73</v>
      </c>
      <c r="U580">
        <v>10</v>
      </c>
      <c r="V580">
        <v>44</v>
      </c>
      <c r="W580">
        <v>26</v>
      </c>
      <c r="X580">
        <v>0</v>
      </c>
      <c r="Y580">
        <v>16</v>
      </c>
      <c r="Z580">
        <v>8</v>
      </c>
    </row>
    <row r="581" spans="1:26" x14ac:dyDescent="0.25">
      <c r="A581" t="s">
        <v>314</v>
      </c>
      <c r="B581" t="s">
        <v>315</v>
      </c>
      <c r="C581" t="str">
        <f>raw_data[[#This Row],[track_name]]&amp;" | " &amp; raw_data[[#This Row],[artist(s)_name]]</f>
        <v>Locked Out Of Heaven | Bruno Mars</v>
      </c>
      <c r="D581">
        <v>1</v>
      </c>
      <c r="E581">
        <v>2012</v>
      </c>
      <c r="F581">
        <v>12</v>
      </c>
      <c r="G581">
        <v>5</v>
      </c>
      <c r="H581" s="7">
        <f>DATE(raw_data[[#This Row],[released_year]],raw_data[[#This Row],[released_month]],raw_data[[#This Row],[released_day]])</f>
        <v>41248</v>
      </c>
      <c r="I581">
        <v>1622</v>
      </c>
      <c r="J581">
        <v>9</v>
      </c>
      <c r="K581">
        <v>1481349984</v>
      </c>
      <c r="L581">
        <v>0</v>
      </c>
      <c r="M581">
        <v>0</v>
      </c>
      <c r="N581">
        <v>356</v>
      </c>
      <c r="O581">
        <v>0</v>
      </c>
      <c r="P581">
        <v>0</v>
      </c>
      <c r="Q581">
        <v>144</v>
      </c>
      <c r="R581" t="s">
        <v>33</v>
      </c>
      <c r="S581" t="s">
        <v>27</v>
      </c>
      <c r="T581">
        <v>73</v>
      </c>
      <c r="U581">
        <v>87</v>
      </c>
      <c r="V581">
        <v>70</v>
      </c>
      <c r="W581">
        <v>6</v>
      </c>
      <c r="X581">
        <v>0</v>
      </c>
      <c r="Y581">
        <v>28</v>
      </c>
      <c r="Z581">
        <v>5</v>
      </c>
    </row>
    <row r="582" spans="1:26" x14ac:dyDescent="0.25">
      <c r="A582" t="s">
        <v>1217</v>
      </c>
      <c r="B582" t="s">
        <v>1218</v>
      </c>
      <c r="C582" t="str">
        <f>raw_data[[#This Row],[track_name]]&amp;" | " &amp; raw_data[[#This Row],[artist(s)_name]]</f>
        <v>Mal Feito - Ao Vivo | Marï¿½ï¿½lia Mendonï¿½ï¿½a, Hugo &amp; G</v>
      </c>
      <c r="D582">
        <v>2</v>
      </c>
      <c r="E582">
        <v>2022</v>
      </c>
      <c r="F582">
        <v>1</v>
      </c>
      <c r="G582">
        <v>14</v>
      </c>
      <c r="H582" s="7">
        <f>DATE(raw_data[[#This Row],[released_year]],raw_data[[#This Row],[released_month]],raw_data[[#This Row],[released_day]])</f>
        <v>44575</v>
      </c>
      <c r="I582">
        <v>971</v>
      </c>
      <c r="J582">
        <v>2</v>
      </c>
      <c r="K582">
        <v>291709698</v>
      </c>
      <c r="L582">
        <v>35</v>
      </c>
      <c r="M582">
        <v>104</v>
      </c>
      <c r="N582">
        <v>93</v>
      </c>
      <c r="O582">
        <v>1</v>
      </c>
      <c r="P582">
        <v>0</v>
      </c>
      <c r="Q582">
        <v>124</v>
      </c>
      <c r="S582" t="s">
        <v>39</v>
      </c>
      <c r="T582">
        <v>73</v>
      </c>
      <c r="U582">
        <v>68</v>
      </c>
      <c r="V582">
        <v>83</v>
      </c>
      <c r="W582">
        <v>55</v>
      </c>
      <c r="X582">
        <v>0</v>
      </c>
      <c r="Y582">
        <v>90</v>
      </c>
      <c r="Z582">
        <v>7</v>
      </c>
    </row>
    <row r="583" spans="1:26" x14ac:dyDescent="0.25">
      <c r="A583" t="s">
        <v>1379</v>
      </c>
      <c r="B583" t="s">
        <v>1380</v>
      </c>
      <c r="C583" t="str">
        <f>raw_data[[#This Row],[track_name]]&amp;" | " &amp; raw_data[[#This Row],[artist(s)_name]]</f>
        <v>Mr. Morale | Kendrick Lamar, Tanna Leone</v>
      </c>
      <c r="D583">
        <v>2</v>
      </c>
      <c r="E583">
        <v>2022</v>
      </c>
      <c r="F583">
        <v>5</v>
      </c>
      <c r="G583">
        <v>13</v>
      </c>
      <c r="H583" s="7">
        <f>DATE(raw_data[[#This Row],[released_year]],raw_data[[#This Row],[released_month]],raw_data[[#This Row],[released_day]])</f>
        <v>44694</v>
      </c>
      <c r="I583">
        <v>1860</v>
      </c>
      <c r="J583">
        <v>0</v>
      </c>
      <c r="K583">
        <v>58687425</v>
      </c>
      <c r="L583">
        <v>1</v>
      </c>
      <c r="M583">
        <v>0</v>
      </c>
      <c r="N583">
        <v>3</v>
      </c>
      <c r="O583">
        <v>0</v>
      </c>
      <c r="P583">
        <v>0</v>
      </c>
      <c r="Q583">
        <v>174</v>
      </c>
      <c r="R583" t="s">
        <v>36</v>
      </c>
      <c r="S583" t="s">
        <v>27</v>
      </c>
      <c r="T583">
        <v>73</v>
      </c>
      <c r="U583">
        <v>26</v>
      </c>
      <c r="V583">
        <v>54</v>
      </c>
      <c r="W583">
        <v>30</v>
      </c>
      <c r="X583">
        <v>0</v>
      </c>
      <c r="Y583">
        <v>34</v>
      </c>
      <c r="Z583">
        <v>32</v>
      </c>
    </row>
    <row r="584" spans="1:26" x14ac:dyDescent="0.25">
      <c r="A584" t="s">
        <v>995</v>
      </c>
      <c r="B584" t="s">
        <v>996</v>
      </c>
      <c r="C584" t="str">
        <f>raw_data[[#This Row],[track_name]]&amp;" | " &amp; raw_data[[#This Row],[artist(s)_name]]</f>
        <v>Nostï¿½ï¿½l | Chris Brown, Rvssian, Rauw Alejandro</v>
      </c>
      <c r="D584">
        <v>3</v>
      </c>
      <c r="E584">
        <v>2021</v>
      </c>
      <c r="F584">
        <v>9</v>
      </c>
      <c r="G584">
        <v>8</v>
      </c>
      <c r="H584" s="7">
        <f>DATE(raw_data[[#This Row],[released_year]],raw_data[[#This Row],[released_month]],raw_data[[#This Row],[released_day]])</f>
        <v>44447</v>
      </c>
      <c r="I584">
        <v>2780</v>
      </c>
      <c r="J584">
        <v>2</v>
      </c>
      <c r="K584">
        <v>436695353</v>
      </c>
      <c r="L584">
        <v>86</v>
      </c>
      <c r="M584">
        <v>76</v>
      </c>
      <c r="N584">
        <v>59</v>
      </c>
      <c r="O584">
        <v>0</v>
      </c>
      <c r="P584">
        <v>16</v>
      </c>
      <c r="Q584">
        <v>98</v>
      </c>
      <c r="R584" t="s">
        <v>36</v>
      </c>
      <c r="S584" t="s">
        <v>39</v>
      </c>
      <c r="T584">
        <v>73</v>
      </c>
      <c r="U584">
        <v>60</v>
      </c>
      <c r="V584">
        <v>85</v>
      </c>
      <c r="W584">
        <v>17</v>
      </c>
      <c r="X584">
        <v>0</v>
      </c>
      <c r="Y584">
        <v>24</v>
      </c>
      <c r="Z584">
        <v>5</v>
      </c>
    </row>
    <row r="585" spans="1:26" x14ac:dyDescent="0.25">
      <c r="A585" t="s">
        <v>1575</v>
      </c>
      <c r="B585" t="s">
        <v>275</v>
      </c>
      <c r="C585" t="str">
        <f>raw_data[[#This Row],[track_name]]&amp;" | " &amp; raw_data[[#This Row],[artist(s)_name]]</f>
        <v>Nxde | (G)I-DLE</v>
      </c>
      <c r="D585">
        <v>1</v>
      </c>
      <c r="E585">
        <v>2022</v>
      </c>
      <c r="F585">
        <v>10</v>
      </c>
      <c r="G585">
        <v>17</v>
      </c>
      <c r="H585" s="7">
        <f>DATE(raw_data[[#This Row],[released_year]],raw_data[[#This Row],[released_month]],raw_data[[#This Row],[released_day]])</f>
        <v>44851</v>
      </c>
      <c r="I585">
        <v>430</v>
      </c>
      <c r="J585">
        <v>6</v>
      </c>
      <c r="K585">
        <v>170709584</v>
      </c>
      <c r="L585">
        <v>14</v>
      </c>
      <c r="M585">
        <v>116</v>
      </c>
      <c r="N585">
        <v>9</v>
      </c>
      <c r="O585">
        <v>0</v>
      </c>
      <c r="P585">
        <v>11</v>
      </c>
      <c r="Q585">
        <v>136</v>
      </c>
      <c r="R585" t="s">
        <v>100</v>
      </c>
      <c r="S585" t="s">
        <v>39</v>
      </c>
      <c r="T585">
        <v>73</v>
      </c>
      <c r="U585">
        <v>65</v>
      </c>
      <c r="V585">
        <v>91</v>
      </c>
      <c r="W585">
        <v>4</v>
      </c>
      <c r="X585">
        <v>0</v>
      </c>
      <c r="Y585">
        <v>48</v>
      </c>
      <c r="Z585">
        <v>18</v>
      </c>
    </row>
    <row r="586" spans="1:26" x14ac:dyDescent="0.25">
      <c r="A586" t="s">
        <v>1447</v>
      </c>
      <c r="B586" t="s">
        <v>1448</v>
      </c>
      <c r="C586" t="str">
        <f>raw_data[[#This Row],[track_name]]&amp;" | " &amp; raw_data[[#This Row],[artist(s)_name]]</f>
        <v>Pass The Dutchie | Musical Youth</v>
      </c>
      <c r="D586">
        <v>1</v>
      </c>
      <c r="E586">
        <v>1982</v>
      </c>
      <c r="F586">
        <v>1</v>
      </c>
      <c r="G586">
        <v>1</v>
      </c>
      <c r="H586" s="7">
        <f>DATE(raw_data[[#This Row],[released_year]],raw_data[[#This Row],[released_month]],raw_data[[#This Row],[released_day]])</f>
        <v>29952</v>
      </c>
      <c r="I586">
        <v>5328</v>
      </c>
      <c r="J586">
        <v>0</v>
      </c>
      <c r="K586">
        <v>195918494</v>
      </c>
      <c r="L586">
        <v>54</v>
      </c>
      <c r="M586">
        <v>76</v>
      </c>
      <c r="N586">
        <v>900</v>
      </c>
      <c r="O586">
        <v>0</v>
      </c>
      <c r="P586">
        <v>0</v>
      </c>
      <c r="Q586">
        <v>151</v>
      </c>
      <c r="R586" t="s">
        <v>73</v>
      </c>
      <c r="S586" t="s">
        <v>27</v>
      </c>
      <c r="T586">
        <v>73</v>
      </c>
      <c r="U586">
        <v>88</v>
      </c>
      <c r="V586">
        <v>67</v>
      </c>
      <c r="W586">
        <v>20</v>
      </c>
      <c r="X586">
        <v>0</v>
      </c>
      <c r="Y586">
        <v>32</v>
      </c>
      <c r="Z586">
        <v>5</v>
      </c>
    </row>
    <row r="587" spans="1:26" x14ac:dyDescent="0.25">
      <c r="A587" t="s">
        <v>565</v>
      </c>
      <c r="B587" t="s">
        <v>566</v>
      </c>
      <c r="C587" t="str">
        <f>raw_data[[#This Row],[track_name]]&amp;" | " &amp; raw_data[[#This Row],[artist(s)_name]]</f>
        <v>People Pt.2 (feat. IU) | IU, Agust D</v>
      </c>
      <c r="D587">
        <v>2</v>
      </c>
      <c r="E587">
        <v>2023</v>
      </c>
      <c r="F587">
        <v>4</v>
      </c>
      <c r="G587">
        <v>7</v>
      </c>
      <c r="H587" s="7">
        <f>DATE(raw_data[[#This Row],[released_year]],raw_data[[#This Row],[released_month]],raw_data[[#This Row],[released_day]])</f>
        <v>45023</v>
      </c>
      <c r="I587">
        <v>209</v>
      </c>
      <c r="J587">
        <v>4</v>
      </c>
      <c r="K587">
        <v>95816024</v>
      </c>
      <c r="L587">
        <v>4</v>
      </c>
      <c r="M587">
        <v>45</v>
      </c>
      <c r="N587">
        <v>11</v>
      </c>
      <c r="O587">
        <v>2</v>
      </c>
      <c r="P587">
        <v>24</v>
      </c>
      <c r="Q587">
        <v>89</v>
      </c>
      <c r="R587" t="s">
        <v>73</v>
      </c>
      <c r="S587" t="s">
        <v>39</v>
      </c>
      <c r="T587">
        <v>73</v>
      </c>
      <c r="U587">
        <v>44</v>
      </c>
      <c r="V587">
        <v>57</v>
      </c>
      <c r="W587">
        <v>39</v>
      </c>
      <c r="X587">
        <v>0</v>
      </c>
      <c r="Y587">
        <v>32</v>
      </c>
      <c r="Z587">
        <v>6</v>
      </c>
    </row>
    <row r="588" spans="1:26" x14ac:dyDescent="0.25">
      <c r="A588" t="s">
        <v>413</v>
      </c>
      <c r="B588" t="s">
        <v>414</v>
      </c>
      <c r="C588" t="str">
        <f>raw_data[[#This Row],[track_name]]&amp;" | " &amp; raw_data[[#This Row],[artist(s)_name]]</f>
        <v xml:space="preserve">Piï¿½ï¿½man Deï¿ | Semicenk, Doï¿½ï¿½u </v>
      </c>
      <c r="D588">
        <v>2</v>
      </c>
      <c r="E588">
        <v>2023</v>
      </c>
      <c r="F588">
        <v>6</v>
      </c>
      <c r="G588">
        <v>2</v>
      </c>
      <c r="H588" s="7">
        <f>DATE(raw_data[[#This Row],[released_year]],raw_data[[#This Row],[released_month]],raw_data[[#This Row],[released_day]])</f>
        <v>45079</v>
      </c>
      <c r="I588">
        <v>185</v>
      </c>
      <c r="J588">
        <v>3</v>
      </c>
      <c r="K588">
        <v>43522589</v>
      </c>
      <c r="L588">
        <v>5</v>
      </c>
      <c r="M588">
        <v>6</v>
      </c>
      <c r="N588">
        <v>4</v>
      </c>
      <c r="O588">
        <v>1</v>
      </c>
      <c r="P588">
        <v>33</v>
      </c>
      <c r="Q588">
        <v>98</v>
      </c>
      <c r="R588" t="s">
        <v>131</v>
      </c>
      <c r="S588" t="s">
        <v>39</v>
      </c>
      <c r="T588">
        <v>73</v>
      </c>
      <c r="U588">
        <v>45</v>
      </c>
      <c r="V588">
        <v>62</v>
      </c>
      <c r="W588">
        <v>28</v>
      </c>
      <c r="X588">
        <v>0</v>
      </c>
      <c r="Y588">
        <v>13</v>
      </c>
      <c r="Z588">
        <v>13</v>
      </c>
    </row>
    <row r="589" spans="1:26" x14ac:dyDescent="0.25">
      <c r="A589" t="s">
        <v>1075</v>
      </c>
      <c r="B589" t="s">
        <v>1076</v>
      </c>
      <c r="C589" t="str">
        <f>raw_data[[#This Row],[track_name]]&amp;" | " &amp; raw_data[[#This Row],[artist(s)_name]]</f>
        <v>Pope Is a Rockstar | SALES</v>
      </c>
      <c r="D589">
        <v>1</v>
      </c>
      <c r="E589">
        <v>2016</v>
      </c>
      <c r="F589">
        <v>4</v>
      </c>
      <c r="G589">
        <v>20</v>
      </c>
      <c r="H589" s="7">
        <f>DATE(raw_data[[#This Row],[released_year]],raw_data[[#This Row],[released_month]],raw_data[[#This Row],[released_day]])</f>
        <v>42480</v>
      </c>
      <c r="I589">
        <v>1966</v>
      </c>
      <c r="J589">
        <v>0</v>
      </c>
      <c r="K589">
        <v>156658366</v>
      </c>
      <c r="L589">
        <v>4</v>
      </c>
      <c r="M589">
        <v>2</v>
      </c>
      <c r="N589">
        <v>50</v>
      </c>
      <c r="O589">
        <v>0</v>
      </c>
      <c r="P589">
        <v>0</v>
      </c>
      <c r="Q589">
        <v>90</v>
      </c>
      <c r="R589" t="s">
        <v>100</v>
      </c>
      <c r="S589" t="s">
        <v>39</v>
      </c>
      <c r="T589">
        <v>73</v>
      </c>
      <c r="U589">
        <v>31</v>
      </c>
      <c r="V589">
        <v>45</v>
      </c>
      <c r="W589">
        <v>85</v>
      </c>
      <c r="X589">
        <v>24</v>
      </c>
      <c r="Y589">
        <v>11</v>
      </c>
      <c r="Z589">
        <v>3</v>
      </c>
    </row>
    <row r="590" spans="1:26" x14ac:dyDescent="0.25">
      <c r="A590" t="s">
        <v>1063</v>
      </c>
      <c r="B590" t="s">
        <v>816</v>
      </c>
      <c r="C590" t="str">
        <f>raw_data[[#This Row],[track_name]]&amp;" | " &amp; raw_data[[#This Row],[artist(s)_name]]</f>
        <v>positions | Ariana Grande</v>
      </c>
      <c r="D590">
        <v>1</v>
      </c>
      <c r="E590">
        <v>2020</v>
      </c>
      <c r="F590">
        <v>10</v>
      </c>
      <c r="G590">
        <v>23</v>
      </c>
      <c r="H590" s="7">
        <f>DATE(raw_data[[#This Row],[released_year]],raw_data[[#This Row],[released_month]],raw_data[[#This Row],[released_day]])</f>
        <v>44127</v>
      </c>
      <c r="I590">
        <v>8207</v>
      </c>
      <c r="J590">
        <v>0</v>
      </c>
      <c r="K590">
        <v>1252563873</v>
      </c>
      <c r="L590">
        <v>175</v>
      </c>
      <c r="M590">
        <v>55</v>
      </c>
      <c r="N590">
        <v>95</v>
      </c>
      <c r="O590">
        <v>0</v>
      </c>
      <c r="P590">
        <v>2</v>
      </c>
      <c r="Q590">
        <v>144</v>
      </c>
      <c r="S590" t="s">
        <v>27</v>
      </c>
      <c r="T590">
        <v>73</v>
      </c>
      <c r="U590">
        <v>66</v>
      </c>
      <c r="V590">
        <v>80</v>
      </c>
      <c r="W590">
        <v>44</v>
      </c>
      <c r="X590">
        <v>0</v>
      </c>
      <c r="Y590">
        <v>9</v>
      </c>
      <c r="Z590">
        <v>12</v>
      </c>
    </row>
    <row r="591" spans="1:26" x14ac:dyDescent="0.25">
      <c r="A591" t="s">
        <v>1201</v>
      </c>
      <c r="B591" t="s">
        <v>1202</v>
      </c>
      <c r="C591" t="str">
        <f>raw_data[[#This Row],[track_name]]&amp;" | " &amp; raw_data[[#This Row],[artist(s)_name]]</f>
        <v>Problemï¿½ | Alvaro Diaz, Rauw Alejandro</v>
      </c>
      <c r="D591">
        <v>2</v>
      </c>
      <c r="E591">
        <v>2021</v>
      </c>
      <c r="F591">
        <v>10</v>
      </c>
      <c r="G591">
        <v>22</v>
      </c>
      <c r="H591" s="7">
        <f>DATE(raw_data[[#This Row],[released_year]],raw_data[[#This Row],[released_month]],raw_data[[#This Row],[released_day]])</f>
        <v>44491</v>
      </c>
      <c r="I591">
        <v>1517</v>
      </c>
      <c r="J591">
        <v>0</v>
      </c>
      <c r="K591">
        <v>209768491</v>
      </c>
      <c r="L591">
        <v>42</v>
      </c>
      <c r="M591">
        <v>7</v>
      </c>
      <c r="N591">
        <v>15</v>
      </c>
      <c r="O591">
        <v>0</v>
      </c>
      <c r="P591">
        <v>4</v>
      </c>
      <c r="Q591">
        <v>92</v>
      </c>
      <c r="R591" t="s">
        <v>50</v>
      </c>
      <c r="S591" t="s">
        <v>39</v>
      </c>
      <c r="T591">
        <v>73</v>
      </c>
      <c r="U591">
        <v>37</v>
      </c>
      <c r="V591">
        <v>74</v>
      </c>
      <c r="W591">
        <v>28</v>
      </c>
      <c r="X591">
        <v>0</v>
      </c>
      <c r="Y591">
        <v>14</v>
      </c>
      <c r="Z591">
        <v>6</v>
      </c>
    </row>
    <row r="592" spans="1:26" x14ac:dyDescent="0.25">
      <c r="A592" t="s">
        <v>681</v>
      </c>
      <c r="B592" t="s">
        <v>682</v>
      </c>
      <c r="C592" t="str">
        <f>raw_data[[#This Row],[track_name]]&amp;" | " &amp; raw_data[[#This Row],[artist(s)_name]]</f>
        <v>Quï¿½ï¿½ Ago | Yuridia, Angela Aguilar</v>
      </c>
      <c r="D592">
        <v>2</v>
      </c>
      <c r="E592">
        <v>2022</v>
      </c>
      <c r="F592">
        <v>10</v>
      </c>
      <c r="G592">
        <v>20</v>
      </c>
      <c r="H592" s="7">
        <f>DATE(raw_data[[#This Row],[released_year]],raw_data[[#This Row],[released_month]],raw_data[[#This Row],[released_day]])</f>
        <v>44854</v>
      </c>
      <c r="I592">
        <v>660</v>
      </c>
      <c r="J592">
        <v>15</v>
      </c>
      <c r="K592">
        <v>236857112</v>
      </c>
      <c r="L592">
        <v>19</v>
      </c>
      <c r="M592">
        <v>59</v>
      </c>
      <c r="N592">
        <v>18</v>
      </c>
      <c r="O592">
        <v>5</v>
      </c>
      <c r="P592">
        <v>52</v>
      </c>
      <c r="Q592">
        <v>98</v>
      </c>
      <c r="R592" t="s">
        <v>26</v>
      </c>
      <c r="S592" t="s">
        <v>27</v>
      </c>
      <c r="T592">
        <v>73</v>
      </c>
      <c r="U592">
        <v>88</v>
      </c>
      <c r="V592">
        <v>57</v>
      </c>
      <c r="W592">
        <v>56</v>
      </c>
      <c r="X592">
        <v>0</v>
      </c>
      <c r="Y592">
        <v>5</v>
      </c>
      <c r="Z592">
        <v>2</v>
      </c>
    </row>
    <row r="593" spans="1:26" x14ac:dyDescent="0.25">
      <c r="A593" t="s">
        <v>1053</v>
      </c>
      <c r="B593" t="s">
        <v>238</v>
      </c>
      <c r="C593" t="str">
        <f>raw_data[[#This Row],[track_name]]&amp;" | " &amp; raw_data[[#This Row],[artist(s)_name]]</f>
        <v>Rolling in the Deep | Adele</v>
      </c>
      <c r="D593">
        <v>1</v>
      </c>
      <c r="E593">
        <v>2010</v>
      </c>
      <c r="F593">
        <v>11</v>
      </c>
      <c r="G593">
        <v>29</v>
      </c>
      <c r="H593" s="7">
        <f>DATE(raw_data[[#This Row],[released_year]],raw_data[[#This Row],[released_month]],raw_data[[#This Row],[released_day]])</f>
        <v>40511</v>
      </c>
      <c r="I593">
        <v>35684</v>
      </c>
      <c r="J593">
        <v>6</v>
      </c>
      <c r="K593">
        <v>1472799873</v>
      </c>
      <c r="L593">
        <v>195</v>
      </c>
      <c r="M593">
        <v>125</v>
      </c>
      <c r="N593" s="1">
        <v>6280</v>
      </c>
      <c r="O593">
        <v>2</v>
      </c>
      <c r="P593">
        <v>78</v>
      </c>
      <c r="Q593">
        <v>105</v>
      </c>
      <c r="R593" t="s">
        <v>64</v>
      </c>
      <c r="S593" t="s">
        <v>27</v>
      </c>
      <c r="T593">
        <v>73</v>
      </c>
      <c r="U593">
        <v>52</v>
      </c>
      <c r="V593">
        <v>76</v>
      </c>
      <c r="W593">
        <v>13</v>
      </c>
      <c r="X593">
        <v>0</v>
      </c>
      <c r="Y593">
        <v>5</v>
      </c>
      <c r="Z593">
        <v>3</v>
      </c>
    </row>
    <row r="594" spans="1:26" x14ac:dyDescent="0.25">
      <c r="A594" t="s">
        <v>1413</v>
      </c>
      <c r="B594" t="s">
        <v>403</v>
      </c>
      <c r="C594" t="str">
        <f>raw_data[[#This Row],[track_name]]&amp;" | " &amp; raw_data[[#This Row],[artist(s)_name]]</f>
        <v>SloMo | Chanel</v>
      </c>
      <c r="D594">
        <v>1</v>
      </c>
      <c r="E594">
        <v>2021</v>
      </c>
      <c r="F594">
        <v>12</v>
      </c>
      <c r="G594">
        <v>24</v>
      </c>
      <c r="H594" s="7">
        <f>DATE(raw_data[[#This Row],[released_year]],raw_data[[#This Row],[released_month]],raw_data[[#This Row],[released_day]])</f>
        <v>44554</v>
      </c>
      <c r="I594">
        <v>1211</v>
      </c>
      <c r="J594">
        <v>0</v>
      </c>
      <c r="K594">
        <v>65719930</v>
      </c>
      <c r="L594">
        <v>31</v>
      </c>
      <c r="M594">
        <v>0</v>
      </c>
      <c r="N594">
        <v>19</v>
      </c>
      <c r="O594">
        <v>0</v>
      </c>
      <c r="P594">
        <v>2</v>
      </c>
      <c r="Q594">
        <v>105</v>
      </c>
      <c r="R594" t="s">
        <v>30</v>
      </c>
      <c r="S594" t="s">
        <v>39</v>
      </c>
      <c r="T594">
        <v>73</v>
      </c>
      <c r="U594">
        <v>59</v>
      </c>
      <c r="V594">
        <v>81</v>
      </c>
      <c r="W594">
        <v>13</v>
      </c>
      <c r="X594">
        <v>0</v>
      </c>
      <c r="Y594">
        <v>9</v>
      </c>
      <c r="Z594">
        <v>6</v>
      </c>
    </row>
    <row r="595" spans="1:26" x14ac:dyDescent="0.25">
      <c r="A595" t="s">
        <v>641</v>
      </c>
      <c r="B595" t="s">
        <v>642</v>
      </c>
      <c r="C595" t="str">
        <f>raw_data[[#This Row],[track_name]]&amp;" | " &amp; raw_data[[#This Row],[artist(s)_name]]</f>
        <v>SPIT IN MY FACE! | ThxSoMch</v>
      </c>
      <c r="D595">
        <v>1</v>
      </c>
      <c r="E595">
        <v>2022</v>
      </c>
      <c r="F595">
        <v>10</v>
      </c>
      <c r="G595">
        <v>31</v>
      </c>
      <c r="H595" s="7">
        <f>DATE(raw_data[[#This Row],[released_year]],raw_data[[#This Row],[released_month]],raw_data[[#This Row],[released_day]])</f>
        <v>44865</v>
      </c>
      <c r="I595">
        <v>573</v>
      </c>
      <c r="J595">
        <v>0</v>
      </c>
      <c r="K595">
        <v>301869854</v>
      </c>
      <c r="L595">
        <v>1</v>
      </c>
      <c r="M595">
        <v>0</v>
      </c>
      <c r="N595">
        <v>18</v>
      </c>
      <c r="O595">
        <v>0</v>
      </c>
      <c r="P595">
        <v>24</v>
      </c>
      <c r="Q595">
        <v>166</v>
      </c>
      <c r="R595" t="s">
        <v>30</v>
      </c>
      <c r="S595" t="s">
        <v>27</v>
      </c>
      <c r="T595">
        <v>70</v>
      </c>
      <c r="U595">
        <v>57</v>
      </c>
      <c r="V595">
        <v>57</v>
      </c>
      <c r="W595">
        <v>9</v>
      </c>
      <c r="X595">
        <v>20</v>
      </c>
      <c r="Y595">
        <v>11</v>
      </c>
      <c r="Z595">
        <v>7</v>
      </c>
    </row>
    <row r="596" spans="1:26" x14ac:dyDescent="0.25">
      <c r="A596" t="s">
        <v>323</v>
      </c>
      <c r="B596" t="s">
        <v>324</v>
      </c>
      <c r="C596" t="str">
        <f>raw_data[[#This Row],[track_name]]&amp;" | " &amp; raw_data[[#This Row],[artist(s)_name]]</f>
        <v>Under The Influence | Chris Brown</v>
      </c>
      <c r="D596">
        <v>1</v>
      </c>
      <c r="E596">
        <v>2019</v>
      </c>
      <c r="F596">
        <v>10</v>
      </c>
      <c r="G596">
        <v>4</v>
      </c>
      <c r="H596" s="7">
        <f>DATE(raw_data[[#This Row],[released_year]],raw_data[[#This Row],[released_month]],raw_data[[#This Row],[released_day]])</f>
        <v>43742</v>
      </c>
      <c r="I596">
        <v>3859</v>
      </c>
      <c r="J596">
        <v>26</v>
      </c>
      <c r="K596">
        <v>929964809</v>
      </c>
      <c r="L596">
        <v>133</v>
      </c>
      <c r="M596">
        <v>181</v>
      </c>
      <c r="N596">
        <v>3</v>
      </c>
      <c r="O596">
        <v>0</v>
      </c>
      <c r="Q596">
        <v>117</v>
      </c>
      <c r="R596" t="s">
        <v>36</v>
      </c>
      <c r="S596" t="s">
        <v>39</v>
      </c>
      <c r="T596">
        <v>73</v>
      </c>
      <c r="U596">
        <v>31</v>
      </c>
      <c r="V596">
        <v>69</v>
      </c>
      <c r="W596">
        <v>6</v>
      </c>
      <c r="X596">
        <v>0</v>
      </c>
      <c r="Y596">
        <v>11</v>
      </c>
      <c r="Z596">
        <v>4</v>
      </c>
    </row>
    <row r="597" spans="1:26" x14ac:dyDescent="0.25">
      <c r="A597" t="s">
        <v>834</v>
      </c>
      <c r="B597" t="s">
        <v>835</v>
      </c>
      <c r="C597" t="str">
        <f>raw_data[[#This Row],[track_name]]&amp;" | " &amp; raw_data[[#This Row],[artist(s)_name]]</f>
        <v>Used (feat. Don Toliver) | SZA, Don Toliver</v>
      </c>
      <c r="D597">
        <v>2</v>
      </c>
      <c r="E597">
        <v>2022</v>
      </c>
      <c r="F597">
        <v>12</v>
      </c>
      <c r="G597">
        <v>8</v>
      </c>
      <c r="H597" s="7">
        <f>DATE(raw_data[[#This Row],[released_year]],raw_data[[#This Row],[released_month]],raw_data[[#This Row],[released_day]])</f>
        <v>44903</v>
      </c>
      <c r="I597">
        <v>1042</v>
      </c>
      <c r="J597">
        <v>0</v>
      </c>
      <c r="K597">
        <v>94005786</v>
      </c>
      <c r="L597">
        <v>7</v>
      </c>
      <c r="M597">
        <v>29</v>
      </c>
      <c r="N597">
        <v>3</v>
      </c>
      <c r="O597">
        <v>0</v>
      </c>
      <c r="P597">
        <v>0</v>
      </c>
      <c r="Q597">
        <v>150</v>
      </c>
      <c r="R597" t="s">
        <v>131</v>
      </c>
      <c r="S597" t="s">
        <v>39</v>
      </c>
      <c r="T597">
        <v>73</v>
      </c>
      <c r="U597">
        <v>71</v>
      </c>
      <c r="V597">
        <v>69</v>
      </c>
      <c r="W597">
        <v>53</v>
      </c>
      <c r="X597">
        <v>0</v>
      </c>
      <c r="Y597">
        <v>32</v>
      </c>
      <c r="Z597">
        <v>9</v>
      </c>
    </row>
    <row r="598" spans="1:26" x14ac:dyDescent="0.25">
      <c r="A598" t="s">
        <v>975</v>
      </c>
      <c r="B598" t="s">
        <v>976</v>
      </c>
      <c r="C598" t="str">
        <f>raw_data[[#This Row],[track_name]]&amp;" | " &amp; raw_data[[#This Row],[artist(s)_name]]</f>
        <v>Volvï¿ | Aventura, Bad Bunny</v>
      </c>
      <c r="D598">
        <v>2</v>
      </c>
      <c r="E598">
        <v>2021</v>
      </c>
      <c r="F598">
        <v>8</v>
      </c>
      <c r="G598">
        <v>3</v>
      </c>
      <c r="H598" s="7">
        <f>DATE(raw_data[[#This Row],[released_year]],raw_data[[#This Row],[released_month]],raw_data[[#This Row],[released_day]])</f>
        <v>44411</v>
      </c>
      <c r="I598">
        <v>5375</v>
      </c>
      <c r="J598">
        <v>10</v>
      </c>
      <c r="K598">
        <v>673801126</v>
      </c>
      <c r="L598">
        <v>138</v>
      </c>
      <c r="M598">
        <v>24</v>
      </c>
      <c r="N598">
        <v>133</v>
      </c>
      <c r="O598">
        <v>0</v>
      </c>
      <c r="P598">
        <v>1</v>
      </c>
      <c r="Q598">
        <v>176</v>
      </c>
      <c r="R598" t="s">
        <v>30</v>
      </c>
      <c r="S598" t="s">
        <v>27</v>
      </c>
      <c r="T598">
        <v>73</v>
      </c>
      <c r="U598">
        <v>79</v>
      </c>
      <c r="V598">
        <v>86</v>
      </c>
      <c r="W598">
        <v>42</v>
      </c>
      <c r="X598">
        <v>0</v>
      </c>
      <c r="Y598">
        <v>7</v>
      </c>
      <c r="Z598">
        <v>18</v>
      </c>
    </row>
    <row r="599" spans="1:26" x14ac:dyDescent="0.25">
      <c r="A599" t="s">
        <v>339</v>
      </c>
      <c r="B599" t="s">
        <v>340</v>
      </c>
      <c r="C599" t="str">
        <f>raw_data[[#This Row],[track_name]]&amp;" | " &amp; raw_data[[#This Row],[artist(s)_name]]</f>
        <v>We Found Love | Rihanna, Calvin Harris</v>
      </c>
      <c r="D599">
        <v>2</v>
      </c>
      <c r="E599">
        <v>2011</v>
      </c>
      <c r="F599">
        <v>1</v>
      </c>
      <c r="G599">
        <v>1</v>
      </c>
      <c r="H599" s="7">
        <f>DATE(raw_data[[#This Row],[released_year]],raw_data[[#This Row],[released_month]],raw_data[[#This Row],[released_day]])</f>
        <v>40544</v>
      </c>
      <c r="I599">
        <v>36843</v>
      </c>
      <c r="J599">
        <v>21</v>
      </c>
      <c r="K599">
        <v>1235005533</v>
      </c>
      <c r="L599">
        <v>321</v>
      </c>
      <c r="M599">
        <v>91</v>
      </c>
      <c r="N599" s="1">
        <v>4607</v>
      </c>
      <c r="O599">
        <v>1</v>
      </c>
      <c r="P599">
        <v>58</v>
      </c>
      <c r="Q599">
        <v>128</v>
      </c>
      <c r="R599" t="s">
        <v>30</v>
      </c>
      <c r="S599" t="s">
        <v>27</v>
      </c>
      <c r="T599">
        <v>73</v>
      </c>
      <c r="U599">
        <v>60</v>
      </c>
      <c r="V599">
        <v>77</v>
      </c>
      <c r="W599">
        <v>3</v>
      </c>
      <c r="X599">
        <v>0</v>
      </c>
      <c r="Y599">
        <v>11</v>
      </c>
      <c r="Z599">
        <v>4</v>
      </c>
    </row>
    <row r="600" spans="1:26" x14ac:dyDescent="0.25">
      <c r="A600" t="s">
        <v>593</v>
      </c>
      <c r="B600" t="s">
        <v>90</v>
      </c>
      <c r="C600" t="str">
        <f>raw_data[[#This Row],[track_name]]&amp;" | " &amp; raw_data[[#This Row],[artist(s)_name]]</f>
        <v>You Proof | Morgan Wallen</v>
      </c>
      <c r="D600">
        <v>1</v>
      </c>
      <c r="E600">
        <v>2022</v>
      </c>
      <c r="F600">
        <v>5</v>
      </c>
      <c r="G600">
        <v>13</v>
      </c>
      <c r="H600" s="7">
        <f>DATE(raw_data[[#This Row],[released_year]],raw_data[[#This Row],[released_month]],raw_data[[#This Row],[released_day]])</f>
        <v>44694</v>
      </c>
      <c r="I600">
        <v>2128</v>
      </c>
      <c r="J600">
        <v>9</v>
      </c>
      <c r="K600">
        <v>367814306</v>
      </c>
      <c r="L600">
        <v>37</v>
      </c>
      <c r="M600">
        <v>88</v>
      </c>
      <c r="N600">
        <v>9</v>
      </c>
      <c r="O600">
        <v>0</v>
      </c>
      <c r="P600">
        <v>14</v>
      </c>
      <c r="Q600">
        <v>120</v>
      </c>
      <c r="R600" t="s">
        <v>36</v>
      </c>
      <c r="S600" t="s">
        <v>27</v>
      </c>
      <c r="T600">
        <v>73</v>
      </c>
      <c r="U600">
        <v>64</v>
      </c>
      <c r="V600">
        <v>85</v>
      </c>
      <c r="W600">
        <v>25</v>
      </c>
      <c r="X600">
        <v>0</v>
      </c>
      <c r="Y600">
        <v>61</v>
      </c>
      <c r="Z600">
        <v>3</v>
      </c>
    </row>
    <row r="601" spans="1:26" x14ac:dyDescent="0.25">
      <c r="A601" t="s">
        <v>1119</v>
      </c>
      <c r="B601" t="s">
        <v>1120</v>
      </c>
      <c r="C601" t="str">
        <f>raw_data[[#This Row],[track_name]]&amp;" | " &amp; raw_data[[#This Row],[artist(s)_name]]</f>
        <v>AM Remix | J Balvin, Nio Garcia, Bad Bunny</v>
      </c>
      <c r="D601">
        <v>3</v>
      </c>
      <c r="E601">
        <v>2021</v>
      </c>
      <c r="F601">
        <v>6</v>
      </c>
      <c r="G601">
        <v>24</v>
      </c>
      <c r="H601" s="7">
        <f>DATE(raw_data[[#This Row],[released_year]],raw_data[[#This Row],[released_month]],raw_data[[#This Row],[released_day]])</f>
        <v>44371</v>
      </c>
      <c r="I601">
        <v>6556</v>
      </c>
      <c r="J601">
        <v>0</v>
      </c>
      <c r="K601">
        <v>528544703</v>
      </c>
      <c r="L601">
        <v>93</v>
      </c>
      <c r="M601">
        <v>5</v>
      </c>
      <c r="N601">
        <v>67</v>
      </c>
      <c r="O601">
        <v>1</v>
      </c>
      <c r="P601">
        <v>0</v>
      </c>
      <c r="Q601">
        <v>172</v>
      </c>
      <c r="R601" t="s">
        <v>53</v>
      </c>
      <c r="S601" t="s">
        <v>39</v>
      </c>
      <c r="T601">
        <v>74</v>
      </c>
      <c r="U601">
        <v>79</v>
      </c>
      <c r="V601">
        <v>66</v>
      </c>
      <c r="W601">
        <v>11</v>
      </c>
      <c r="X601">
        <v>0</v>
      </c>
      <c r="Y601">
        <v>8</v>
      </c>
      <c r="Z601">
        <v>16</v>
      </c>
    </row>
    <row r="602" spans="1:26" x14ac:dyDescent="0.25">
      <c r="A602" t="s">
        <v>1549</v>
      </c>
      <c r="B602" t="s">
        <v>1550</v>
      </c>
      <c r="C602" t="str">
        <f>raw_data[[#This Row],[track_name]]&amp;" | " &amp; raw_data[[#This Row],[artist(s)_name]]</f>
        <v>B.O.T.A. (Baddest Of Them All) - Edit | Interplanetary Criminal, Eliza Rose</v>
      </c>
      <c r="D602">
        <v>2</v>
      </c>
      <c r="E602">
        <v>2022</v>
      </c>
      <c r="F602">
        <v>6</v>
      </c>
      <c r="G602">
        <v>15</v>
      </c>
      <c r="H602" s="7">
        <f>DATE(raw_data[[#This Row],[released_year]],raw_data[[#This Row],[released_month]],raw_data[[#This Row],[released_day]])</f>
        <v>44727</v>
      </c>
      <c r="I602">
        <v>5153</v>
      </c>
      <c r="J602">
        <v>6</v>
      </c>
      <c r="K602">
        <v>244585109</v>
      </c>
      <c r="L602">
        <v>102</v>
      </c>
      <c r="M602">
        <v>53</v>
      </c>
      <c r="N602">
        <v>113</v>
      </c>
      <c r="O602">
        <v>12</v>
      </c>
      <c r="P602">
        <v>0</v>
      </c>
      <c r="Q602">
        <v>137</v>
      </c>
      <c r="S602" t="s">
        <v>27</v>
      </c>
      <c r="T602">
        <v>74</v>
      </c>
      <c r="U602">
        <v>71</v>
      </c>
      <c r="V602">
        <v>89</v>
      </c>
      <c r="W602">
        <v>24</v>
      </c>
      <c r="X602">
        <v>61</v>
      </c>
      <c r="Y602">
        <v>15</v>
      </c>
      <c r="Z602">
        <v>5</v>
      </c>
    </row>
    <row r="603" spans="1:26" x14ac:dyDescent="0.25">
      <c r="A603" t="s">
        <v>691</v>
      </c>
      <c r="B603" t="s">
        <v>692</v>
      </c>
      <c r="C603" t="str">
        <f>raw_data[[#This Row],[track_name]]&amp;" | " &amp; raw_data[[#This Row],[artist(s)_name]]</f>
        <v>Besos Moja2 | Wisin &amp; Yandel, ROSALï¿½</v>
      </c>
      <c r="D603">
        <v>2</v>
      </c>
      <c r="E603">
        <v>2022</v>
      </c>
      <c r="F603">
        <v>9</v>
      </c>
      <c r="G603">
        <v>29</v>
      </c>
      <c r="H603" s="7">
        <f>DATE(raw_data[[#This Row],[released_year]],raw_data[[#This Row],[released_month]],raw_data[[#This Row],[released_day]])</f>
        <v>44833</v>
      </c>
      <c r="I603">
        <v>2460</v>
      </c>
      <c r="J603">
        <v>13</v>
      </c>
      <c r="K603">
        <v>309483971</v>
      </c>
      <c r="L603">
        <v>53</v>
      </c>
      <c r="M603">
        <v>7</v>
      </c>
      <c r="N603">
        <v>56</v>
      </c>
      <c r="O603">
        <v>3</v>
      </c>
      <c r="P603">
        <v>1</v>
      </c>
      <c r="Q603">
        <v>94</v>
      </c>
      <c r="R603" t="s">
        <v>33</v>
      </c>
      <c r="S603" t="s">
        <v>39</v>
      </c>
      <c r="T603">
        <v>74</v>
      </c>
      <c r="U603">
        <v>64</v>
      </c>
      <c r="V603">
        <v>73</v>
      </c>
      <c r="W603">
        <v>6</v>
      </c>
      <c r="X603">
        <v>0</v>
      </c>
      <c r="Y603">
        <v>10</v>
      </c>
      <c r="Z603">
        <v>6</v>
      </c>
    </row>
    <row r="604" spans="1:26" x14ac:dyDescent="0.25">
      <c r="A604" t="s">
        <v>1584</v>
      </c>
      <c r="B604" t="s">
        <v>1309</v>
      </c>
      <c r="C604" t="str">
        <f>raw_data[[#This Row],[track_name]]&amp;" | " &amp; raw_data[[#This Row],[artist(s)_name]]</f>
        <v>California Breeze | Lil Baby</v>
      </c>
      <c r="D604">
        <v>1</v>
      </c>
      <c r="E604">
        <v>2022</v>
      </c>
      <c r="F604">
        <v>10</v>
      </c>
      <c r="G604">
        <v>14</v>
      </c>
      <c r="H604" s="7">
        <f>DATE(raw_data[[#This Row],[released_year]],raw_data[[#This Row],[released_month]],raw_data[[#This Row],[released_day]])</f>
        <v>44848</v>
      </c>
      <c r="I604">
        <v>991</v>
      </c>
      <c r="J604">
        <v>0</v>
      </c>
      <c r="K604">
        <v>85559365</v>
      </c>
      <c r="L604">
        <v>36</v>
      </c>
      <c r="M604">
        <v>38</v>
      </c>
      <c r="N604">
        <v>13</v>
      </c>
      <c r="O604">
        <v>0</v>
      </c>
      <c r="P604">
        <v>3</v>
      </c>
      <c r="Q604">
        <v>162</v>
      </c>
      <c r="R604" t="s">
        <v>33</v>
      </c>
      <c r="S604" t="s">
        <v>39</v>
      </c>
      <c r="T604">
        <v>74</v>
      </c>
      <c r="U604">
        <v>22</v>
      </c>
      <c r="V604">
        <v>67</v>
      </c>
      <c r="W604">
        <v>0</v>
      </c>
      <c r="X604">
        <v>0</v>
      </c>
      <c r="Y604">
        <v>11</v>
      </c>
      <c r="Z604">
        <v>46</v>
      </c>
    </row>
    <row r="605" spans="1:26" x14ac:dyDescent="0.25">
      <c r="A605" t="s">
        <v>366</v>
      </c>
      <c r="B605" t="s">
        <v>367</v>
      </c>
      <c r="C605" t="str">
        <f>raw_data[[#This Row],[track_name]]&amp;" | " &amp; raw_data[[#This Row],[artist(s)_name]]</f>
        <v>Cheques | Shubh</v>
      </c>
      <c r="D605">
        <v>1</v>
      </c>
      <c r="E605">
        <v>2023</v>
      </c>
      <c r="F605">
        <v>5</v>
      </c>
      <c r="G605">
        <v>19</v>
      </c>
      <c r="H605" s="7">
        <f>DATE(raw_data[[#This Row],[released_year]],raw_data[[#This Row],[released_month]],raw_data[[#This Row],[released_day]])</f>
        <v>45065</v>
      </c>
      <c r="I605">
        <v>67</v>
      </c>
      <c r="J605">
        <v>8</v>
      </c>
      <c r="K605">
        <v>47956378</v>
      </c>
      <c r="L605">
        <v>7</v>
      </c>
      <c r="M605">
        <v>10</v>
      </c>
      <c r="N605">
        <v>0</v>
      </c>
      <c r="O605">
        <v>0</v>
      </c>
      <c r="P605">
        <v>57</v>
      </c>
      <c r="Q605">
        <v>90</v>
      </c>
      <c r="R605" t="s">
        <v>100</v>
      </c>
      <c r="S605" t="s">
        <v>39</v>
      </c>
      <c r="T605">
        <v>74</v>
      </c>
      <c r="U605">
        <v>36</v>
      </c>
      <c r="V605">
        <v>63</v>
      </c>
      <c r="W605">
        <v>26</v>
      </c>
      <c r="X605">
        <v>0</v>
      </c>
      <c r="Y605">
        <v>27</v>
      </c>
      <c r="Z605">
        <v>5</v>
      </c>
    </row>
    <row r="606" spans="1:26" x14ac:dyDescent="0.25">
      <c r="A606" t="s">
        <v>430</v>
      </c>
      <c r="B606" t="s">
        <v>267</v>
      </c>
      <c r="C606" t="str">
        <f>raw_data[[#This Row],[track_name]]&amp;" | " &amp; raw_data[[#This Row],[artist(s)_name]]</f>
        <v>CHORRITO PA LAS ANIMAS | Feid</v>
      </c>
      <c r="D606">
        <v>1</v>
      </c>
      <c r="E606">
        <v>2022</v>
      </c>
      <c r="F606">
        <v>12</v>
      </c>
      <c r="G606">
        <v>2</v>
      </c>
      <c r="H606" s="7">
        <f>DATE(raw_data[[#This Row],[released_year]],raw_data[[#This Row],[released_month]],raw_data[[#This Row],[released_day]])</f>
        <v>44897</v>
      </c>
      <c r="I606">
        <v>2321</v>
      </c>
      <c r="J606">
        <v>36</v>
      </c>
      <c r="K606">
        <v>345031710</v>
      </c>
      <c r="L606">
        <v>29</v>
      </c>
      <c r="M606">
        <v>65</v>
      </c>
      <c r="N606">
        <v>34</v>
      </c>
      <c r="O606">
        <v>5</v>
      </c>
      <c r="P606">
        <v>3</v>
      </c>
      <c r="Q606">
        <v>96</v>
      </c>
      <c r="R606" t="s">
        <v>64</v>
      </c>
      <c r="S606" t="s">
        <v>39</v>
      </c>
      <c r="T606">
        <v>74</v>
      </c>
      <c r="U606">
        <v>61</v>
      </c>
      <c r="V606">
        <v>83</v>
      </c>
      <c r="W606">
        <v>11</v>
      </c>
      <c r="X606">
        <v>0</v>
      </c>
      <c r="Y606">
        <v>35</v>
      </c>
      <c r="Z606">
        <v>6</v>
      </c>
    </row>
    <row r="607" spans="1:26" x14ac:dyDescent="0.25">
      <c r="A607" t="s">
        <v>507</v>
      </c>
      <c r="B607" t="s">
        <v>508</v>
      </c>
      <c r="C607" t="str">
        <f>raw_data[[#This Row],[track_name]]&amp;" | " &amp; raw_data[[#This Row],[artist(s)_name]]</f>
        <v>Cupid ï¿½ï¿½ï¿½ Twin Ver. (FIFTY FIFTY) ï¿½ï¿½ï¿½ Spe | sped up 8282</v>
      </c>
      <c r="D607">
        <v>1</v>
      </c>
      <c r="E607">
        <v>1997</v>
      </c>
      <c r="F607">
        <v>1</v>
      </c>
      <c r="G607">
        <v>1</v>
      </c>
      <c r="H607" s="7">
        <f>DATE(raw_data[[#This Row],[released_year]],raw_data[[#This Row],[released_month]],raw_data[[#This Row],[released_day]])</f>
        <v>35431</v>
      </c>
      <c r="I607">
        <v>472</v>
      </c>
      <c r="J607">
        <v>2</v>
      </c>
      <c r="K607">
        <v>103762518</v>
      </c>
      <c r="L607">
        <v>0</v>
      </c>
      <c r="M607">
        <v>0</v>
      </c>
      <c r="N607">
        <v>6</v>
      </c>
      <c r="O607">
        <v>0</v>
      </c>
      <c r="P607">
        <v>0</v>
      </c>
      <c r="Q607">
        <v>144</v>
      </c>
      <c r="R607" t="s">
        <v>33</v>
      </c>
      <c r="S607" t="s">
        <v>27</v>
      </c>
      <c r="T607">
        <v>74</v>
      </c>
      <c r="U607">
        <v>75</v>
      </c>
      <c r="V607">
        <v>73</v>
      </c>
      <c r="W607">
        <v>42</v>
      </c>
      <c r="X607">
        <v>0</v>
      </c>
      <c r="Y607">
        <v>9</v>
      </c>
      <c r="Z607">
        <v>4</v>
      </c>
    </row>
    <row r="608" spans="1:26" x14ac:dyDescent="0.25">
      <c r="A608" t="s">
        <v>305</v>
      </c>
      <c r="B608" t="s">
        <v>306</v>
      </c>
      <c r="C608" t="str">
        <f>raw_data[[#This Row],[track_name]]&amp;" | " &amp; raw_data[[#This Row],[artist(s)_name]]</f>
        <v>El Gordo Trae El Mando | Chino Pacas</v>
      </c>
      <c r="D608">
        <v>1</v>
      </c>
      <c r="E608">
        <v>2023</v>
      </c>
      <c r="F608">
        <v>1</v>
      </c>
      <c r="G608">
        <v>27</v>
      </c>
      <c r="H608" s="7">
        <f>DATE(raw_data[[#This Row],[released_year]],raw_data[[#This Row],[released_month]],raw_data[[#This Row],[released_day]])</f>
        <v>44953</v>
      </c>
      <c r="I608">
        <v>539</v>
      </c>
      <c r="J608">
        <v>21</v>
      </c>
      <c r="K608">
        <v>255932395</v>
      </c>
      <c r="L608">
        <v>7</v>
      </c>
      <c r="M608">
        <v>71</v>
      </c>
      <c r="N608">
        <v>4</v>
      </c>
      <c r="O608">
        <v>2</v>
      </c>
      <c r="P608">
        <v>13</v>
      </c>
      <c r="Q608">
        <v>140</v>
      </c>
      <c r="R608" t="s">
        <v>73</v>
      </c>
      <c r="S608" t="s">
        <v>39</v>
      </c>
      <c r="T608">
        <v>74</v>
      </c>
      <c r="U608">
        <v>96</v>
      </c>
      <c r="V608">
        <v>80</v>
      </c>
      <c r="W608">
        <v>18</v>
      </c>
      <c r="X608">
        <v>0</v>
      </c>
      <c r="Y608">
        <v>5</v>
      </c>
      <c r="Z608">
        <v>5</v>
      </c>
    </row>
    <row r="609" spans="1:26" x14ac:dyDescent="0.25">
      <c r="A609" t="s">
        <v>916</v>
      </c>
      <c r="B609" t="s">
        <v>124</v>
      </c>
      <c r="C609" t="str">
        <f>raw_data[[#This Row],[track_name]]&amp;" | " &amp; raw_data[[#This Row],[artist(s)_name]]</f>
        <v>Gasoline | The Weeknd</v>
      </c>
      <c r="D609">
        <v>1</v>
      </c>
      <c r="E609">
        <v>2022</v>
      </c>
      <c r="F609">
        <v>1</v>
      </c>
      <c r="G609">
        <v>7</v>
      </c>
      <c r="H609" s="7">
        <f>DATE(raw_data[[#This Row],[released_year]],raw_data[[#This Row],[released_month]],raw_data[[#This Row],[released_day]])</f>
        <v>44568</v>
      </c>
      <c r="I609">
        <v>2297</v>
      </c>
      <c r="J609">
        <v>0</v>
      </c>
      <c r="K609">
        <v>116903579</v>
      </c>
      <c r="L609">
        <v>11</v>
      </c>
      <c r="M609">
        <v>29</v>
      </c>
      <c r="N609">
        <v>14</v>
      </c>
      <c r="O609">
        <v>0</v>
      </c>
      <c r="P609">
        <v>0</v>
      </c>
      <c r="Q609">
        <v>123</v>
      </c>
      <c r="R609" t="s">
        <v>53</v>
      </c>
      <c r="S609" t="s">
        <v>39</v>
      </c>
      <c r="T609">
        <v>74</v>
      </c>
      <c r="U609">
        <v>35</v>
      </c>
      <c r="V609">
        <v>73</v>
      </c>
      <c r="W609">
        <v>0</v>
      </c>
      <c r="X609">
        <v>0</v>
      </c>
      <c r="Y609">
        <v>21</v>
      </c>
      <c r="Z609">
        <v>5</v>
      </c>
    </row>
    <row r="610" spans="1:26" x14ac:dyDescent="0.25">
      <c r="A610" t="s">
        <v>381</v>
      </c>
      <c r="B610" t="s">
        <v>382</v>
      </c>
      <c r="C610" t="str">
        <f>raw_data[[#This Row],[track_name]]&amp;" | " &amp; raw_data[[#This Row],[artist(s)_name]]</f>
        <v>Have You Ever Seen The Rain? | Creedence Clearwater Revival</v>
      </c>
      <c r="D610">
        <v>1</v>
      </c>
      <c r="E610">
        <v>1968</v>
      </c>
      <c r="F610">
        <v>7</v>
      </c>
      <c r="G610">
        <v>1</v>
      </c>
      <c r="H610" s="7">
        <f>DATE(raw_data[[#This Row],[released_year]],raw_data[[#This Row],[released_month]],raw_data[[#This Row],[released_day]])</f>
        <v>25020</v>
      </c>
      <c r="I610">
        <v>15890</v>
      </c>
      <c r="J610">
        <v>14</v>
      </c>
      <c r="K610">
        <v>1145727611</v>
      </c>
      <c r="L610">
        <v>71</v>
      </c>
      <c r="M610">
        <v>37</v>
      </c>
      <c r="N610">
        <v>653</v>
      </c>
      <c r="O610">
        <v>0</v>
      </c>
      <c r="P610">
        <v>167</v>
      </c>
      <c r="Q610">
        <v>116</v>
      </c>
      <c r="S610" t="s">
        <v>27</v>
      </c>
      <c r="T610">
        <v>74</v>
      </c>
      <c r="U610">
        <v>76</v>
      </c>
      <c r="V610">
        <v>70</v>
      </c>
      <c r="W610">
        <v>7</v>
      </c>
      <c r="X610">
        <v>0</v>
      </c>
      <c r="Y610">
        <v>13</v>
      </c>
      <c r="Z610">
        <v>3</v>
      </c>
    </row>
    <row r="611" spans="1:26" x14ac:dyDescent="0.25">
      <c r="A611" t="s">
        <v>667</v>
      </c>
      <c r="B611" t="s">
        <v>668</v>
      </c>
      <c r="C611" t="str">
        <f>raw_data[[#This Row],[track_name]]&amp;" | " &amp; raw_data[[#This Row],[artist(s)_name]]</f>
        <v>I Like You (A Happier Song) (with Doja Cat) | Post Malone, Doja Cat</v>
      </c>
      <c r="D611">
        <v>2</v>
      </c>
      <c r="E611">
        <v>2022</v>
      </c>
      <c r="F611">
        <v>6</v>
      </c>
      <c r="G611">
        <v>3</v>
      </c>
      <c r="H611" s="7">
        <f>DATE(raw_data[[#This Row],[released_year]],raw_data[[#This Row],[released_month]],raw_data[[#This Row],[released_day]])</f>
        <v>44715</v>
      </c>
      <c r="I611">
        <v>5281</v>
      </c>
      <c r="J611">
        <v>14</v>
      </c>
      <c r="K611">
        <v>609293408</v>
      </c>
      <c r="L611">
        <v>94</v>
      </c>
      <c r="M611">
        <v>21</v>
      </c>
      <c r="N611">
        <v>80</v>
      </c>
      <c r="O611">
        <v>15</v>
      </c>
      <c r="P611">
        <v>38</v>
      </c>
      <c r="Q611">
        <v>101</v>
      </c>
      <c r="R611" t="s">
        <v>33</v>
      </c>
      <c r="S611" t="s">
        <v>27</v>
      </c>
      <c r="T611">
        <v>74</v>
      </c>
      <c r="U611">
        <v>43</v>
      </c>
      <c r="V611">
        <v>69</v>
      </c>
      <c r="W611">
        <v>12</v>
      </c>
      <c r="X611">
        <v>0</v>
      </c>
      <c r="Y611">
        <v>12</v>
      </c>
      <c r="Z611">
        <v>7</v>
      </c>
    </row>
    <row r="612" spans="1:26" x14ac:dyDescent="0.25">
      <c r="A612" t="s">
        <v>753</v>
      </c>
      <c r="B612" t="s">
        <v>754</v>
      </c>
      <c r="C612" t="str">
        <f>raw_data[[#This Row],[track_name]]&amp;" | " &amp; raw_data[[#This Row],[artist(s)_name]]</f>
        <v>INDUSTRY BABY (feat. Jack Harlow) | Jack Harlow, Lil Nas X</v>
      </c>
      <c r="D612">
        <v>2</v>
      </c>
      <c r="E612">
        <v>2021</v>
      </c>
      <c r="F612">
        <v>7</v>
      </c>
      <c r="G612">
        <v>23</v>
      </c>
      <c r="H612" s="7">
        <f>DATE(raw_data[[#This Row],[released_year]],raw_data[[#This Row],[released_month]],raw_data[[#This Row],[released_day]])</f>
        <v>44400</v>
      </c>
      <c r="I612">
        <v>13315</v>
      </c>
      <c r="J612">
        <v>0</v>
      </c>
      <c r="K612">
        <v>1814349763</v>
      </c>
      <c r="L612">
        <v>300</v>
      </c>
      <c r="M612">
        <v>47</v>
      </c>
      <c r="N612">
        <v>690</v>
      </c>
      <c r="O612">
        <v>0</v>
      </c>
      <c r="Q612">
        <v>150</v>
      </c>
      <c r="R612" t="s">
        <v>215</v>
      </c>
      <c r="S612" t="s">
        <v>39</v>
      </c>
      <c r="T612">
        <v>74</v>
      </c>
      <c r="U612">
        <v>89</v>
      </c>
      <c r="V612">
        <v>70</v>
      </c>
      <c r="W612">
        <v>2</v>
      </c>
      <c r="X612">
        <v>0</v>
      </c>
      <c r="Y612">
        <v>5</v>
      </c>
      <c r="Z612">
        <v>6</v>
      </c>
    </row>
    <row r="613" spans="1:26" x14ac:dyDescent="0.25">
      <c r="A613" t="s">
        <v>811</v>
      </c>
      <c r="B613" t="s">
        <v>812</v>
      </c>
      <c r="C613" t="str">
        <f>raw_data[[#This Row],[track_name]]&amp;" | " &amp; raw_data[[#This Row],[artist(s)_name]]</f>
        <v>Jingle Bell Rock | Bobby Helms</v>
      </c>
      <c r="D613">
        <v>1</v>
      </c>
      <c r="E613">
        <v>1957</v>
      </c>
      <c r="F613">
        <v>1</v>
      </c>
      <c r="G613">
        <v>1</v>
      </c>
      <c r="H613" s="7">
        <f>DATE(raw_data[[#This Row],[released_year]],raw_data[[#This Row],[released_month]],raw_data[[#This Row],[released_day]])</f>
        <v>20821</v>
      </c>
      <c r="I613">
        <v>10326</v>
      </c>
      <c r="J613">
        <v>0</v>
      </c>
      <c r="K613">
        <v>741301563</v>
      </c>
      <c r="L613">
        <v>165</v>
      </c>
      <c r="M613">
        <v>99</v>
      </c>
      <c r="N613">
        <v>104</v>
      </c>
      <c r="O613">
        <v>0</v>
      </c>
      <c r="Q613">
        <v>119</v>
      </c>
      <c r="R613" t="s">
        <v>50</v>
      </c>
      <c r="S613" t="s">
        <v>27</v>
      </c>
      <c r="T613">
        <v>74</v>
      </c>
      <c r="U613">
        <v>78</v>
      </c>
      <c r="V613">
        <v>37</v>
      </c>
      <c r="W613">
        <v>84</v>
      </c>
      <c r="X613">
        <v>0</v>
      </c>
      <c r="Y613">
        <v>6</v>
      </c>
      <c r="Z613">
        <v>3</v>
      </c>
    </row>
    <row r="614" spans="1:26" x14ac:dyDescent="0.25">
      <c r="A614" t="s">
        <v>1227</v>
      </c>
      <c r="B614" t="s">
        <v>1228</v>
      </c>
      <c r="C614" t="str">
        <f>raw_data[[#This Row],[track_name]]&amp;" | " &amp; raw_data[[#This Row],[artist(s)_name]]</f>
        <v>La Santa | Daddy Yankee, Bad Bunny</v>
      </c>
      <c r="D614">
        <v>2</v>
      </c>
      <c r="E614">
        <v>2020</v>
      </c>
      <c r="F614">
        <v>2</v>
      </c>
      <c r="G614">
        <v>29</v>
      </c>
      <c r="H614" s="7">
        <f>DATE(raw_data[[#This Row],[released_year]],raw_data[[#This Row],[released_month]],raw_data[[#This Row],[released_day]])</f>
        <v>43890</v>
      </c>
      <c r="I614">
        <v>4890</v>
      </c>
      <c r="J614">
        <v>20</v>
      </c>
      <c r="K614">
        <v>759208783</v>
      </c>
      <c r="L614">
        <v>52</v>
      </c>
      <c r="M614">
        <v>42</v>
      </c>
      <c r="N614">
        <v>100</v>
      </c>
      <c r="O614">
        <v>0</v>
      </c>
      <c r="P614">
        <v>0</v>
      </c>
      <c r="Q614">
        <v>93</v>
      </c>
      <c r="R614" t="s">
        <v>30</v>
      </c>
      <c r="S614" t="s">
        <v>27</v>
      </c>
      <c r="T614">
        <v>74</v>
      </c>
      <c r="U614">
        <v>59</v>
      </c>
      <c r="V614">
        <v>87</v>
      </c>
      <c r="W614">
        <v>3</v>
      </c>
      <c r="X614">
        <v>0</v>
      </c>
      <c r="Y614">
        <v>8</v>
      </c>
      <c r="Z614">
        <v>5</v>
      </c>
    </row>
    <row r="615" spans="1:26" x14ac:dyDescent="0.25">
      <c r="A615" t="s">
        <v>807</v>
      </c>
      <c r="B615" t="s">
        <v>808</v>
      </c>
      <c r="C615" t="str">
        <f>raw_data[[#This Row],[track_name]]&amp;" | " &amp; raw_data[[#This Row],[artist(s)_name]]</f>
        <v>Last Christmas | Wham!</v>
      </c>
      <c r="D615">
        <v>1</v>
      </c>
      <c r="E615">
        <v>1984</v>
      </c>
      <c r="F615">
        <v>1</v>
      </c>
      <c r="G615">
        <v>1</v>
      </c>
      <c r="H615" s="7">
        <f>DATE(raw_data[[#This Row],[released_year]],raw_data[[#This Row],[released_month]],raw_data[[#This Row],[released_day]])</f>
        <v>30682</v>
      </c>
      <c r="I615">
        <v>22153</v>
      </c>
      <c r="J615">
        <v>0</v>
      </c>
      <c r="K615">
        <v>1159176109</v>
      </c>
      <c r="L615">
        <v>274</v>
      </c>
      <c r="M615">
        <v>111</v>
      </c>
      <c r="N615" s="1">
        <v>1302</v>
      </c>
      <c r="O615">
        <v>0</v>
      </c>
      <c r="Q615">
        <v>107</v>
      </c>
      <c r="R615" t="s">
        <v>26</v>
      </c>
      <c r="S615" t="s">
        <v>39</v>
      </c>
      <c r="T615">
        <v>74</v>
      </c>
      <c r="U615">
        <v>88</v>
      </c>
      <c r="V615">
        <v>65</v>
      </c>
      <c r="W615">
        <v>28</v>
      </c>
      <c r="X615">
        <v>0</v>
      </c>
      <c r="Y615">
        <v>46</v>
      </c>
      <c r="Z615">
        <v>3</v>
      </c>
    </row>
    <row r="616" spans="1:26" x14ac:dyDescent="0.25">
      <c r="A616" t="s">
        <v>581</v>
      </c>
      <c r="B616" t="s">
        <v>582</v>
      </c>
      <c r="C616" t="str">
        <f>raw_data[[#This Row],[track_name]]&amp;" | " &amp; raw_data[[#This Row],[artist(s)_name]]</f>
        <v>Leï¿½ | Marï¿½ï¿½lia Mendo</v>
      </c>
      <c r="D616">
        <v>1</v>
      </c>
      <c r="E616">
        <v>2022</v>
      </c>
      <c r="F616">
        <v>12</v>
      </c>
      <c r="G616">
        <v>9</v>
      </c>
      <c r="H616" s="7">
        <f>DATE(raw_data[[#This Row],[released_year]],raw_data[[#This Row],[released_month]],raw_data[[#This Row],[released_day]])</f>
        <v>44904</v>
      </c>
      <c r="I616">
        <v>993</v>
      </c>
      <c r="J616">
        <v>4</v>
      </c>
      <c r="K616">
        <v>267789608</v>
      </c>
      <c r="L616">
        <v>30</v>
      </c>
      <c r="M616">
        <v>84</v>
      </c>
      <c r="N616">
        <v>88</v>
      </c>
      <c r="O616">
        <v>1</v>
      </c>
      <c r="P616">
        <v>28</v>
      </c>
      <c r="Q616">
        <v>130</v>
      </c>
      <c r="R616" t="s">
        <v>53</v>
      </c>
      <c r="S616" t="s">
        <v>27</v>
      </c>
      <c r="T616">
        <v>74</v>
      </c>
      <c r="U616">
        <v>79</v>
      </c>
      <c r="V616">
        <v>87</v>
      </c>
      <c r="W616">
        <v>45</v>
      </c>
      <c r="X616">
        <v>0</v>
      </c>
      <c r="Y616">
        <v>30</v>
      </c>
      <c r="Z616">
        <v>3</v>
      </c>
    </row>
    <row r="617" spans="1:26" x14ac:dyDescent="0.25">
      <c r="A617" t="s">
        <v>634</v>
      </c>
      <c r="B617" t="s">
        <v>635</v>
      </c>
      <c r="C617" t="str">
        <f>raw_data[[#This Row],[track_name]]&amp;" | " &amp; raw_data[[#This Row],[artist(s)_name]]</f>
        <v>LET GO | Central Cee</v>
      </c>
      <c r="D617">
        <v>1</v>
      </c>
      <c r="E617">
        <v>2022</v>
      </c>
      <c r="F617">
        <v>12</v>
      </c>
      <c r="G617">
        <v>15</v>
      </c>
      <c r="H617" s="7">
        <f>DATE(raw_data[[#This Row],[released_year]],raw_data[[#This Row],[released_month]],raw_data[[#This Row],[released_day]])</f>
        <v>44910</v>
      </c>
      <c r="I617">
        <v>2301</v>
      </c>
      <c r="J617">
        <v>20</v>
      </c>
      <c r="K617">
        <v>298063749</v>
      </c>
      <c r="L617">
        <v>49</v>
      </c>
      <c r="M617">
        <v>23</v>
      </c>
      <c r="N617">
        <v>110</v>
      </c>
      <c r="O617">
        <v>0</v>
      </c>
      <c r="P617">
        <v>8</v>
      </c>
      <c r="Q617">
        <v>146</v>
      </c>
      <c r="R617" t="s">
        <v>50</v>
      </c>
      <c r="S617" t="s">
        <v>39</v>
      </c>
      <c r="T617">
        <v>74</v>
      </c>
      <c r="U617">
        <v>51</v>
      </c>
      <c r="V617">
        <v>45</v>
      </c>
      <c r="W617">
        <v>86</v>
      </c>
      <c r="X617">
        <v>0</v>
      </c>
      <c r="Y617">
        <v>21</v>
      </c>
      <c r="Z617">
        <v>38</v>
      </c>
    </row>
    <row r="618" spans="1:26" x14ac:dyDescent="0.25">
      <c r="A618" t="s">
        <v>931</v>
      </c>
      <c r="B618" t="s">
        <v>932</v>
      </c>
      <c r="C618" t="str">
        <f>raw_data[[#This Row],[track_name]]&amp;" | " &amp; raw_data[[#This Row],[artist(s)_name]]</f>
        <v>love nwantiti (ah ah ah) | Ckay</v>
      </c>
      <c r="D618">
        <v>1</v>
      </c>
      <c r="E618">
        <v>2019</v>
      </c>
      <c r="F618">
        <v>7</v>
      </c>
      <c r="G618">
        <v>26</v>
      </c>
      <c r="H618" s="7">
        <f>DATE(raw_data[[#This Row],[released_year]],raw_data[[#This Row],[released_month]],raw_data[[#This Row],[released_day]])</f>
        <v>43672</v>
      </c>
      <c r="I618">
        <v>5669</v>
      </c>
      <c r="J618">
        <v>2</v>
      </c>
      <c r="K618">
        <v>726837877</v>
      </c>
      <c r="L618">
        <v>74</v>
      </c>
      <c r="M618">
        <v>0</v>
      </c>
      <c r="N618">
        <v>262</v>
      </c>
      <c r="O618">
        <v>14</v>
      </c>
      <c r="Q618">
        <v>93</v>
      </c>
      <c r="R618" t="s">
        <v>33</v>
      </c>
      <c r="S618" t="s">
        <v>39</v>
      </c>
      <c r="T618">
        <v>74</v>
      </c>
      <c r="U618">
        <v>53</v>
      </c>
      <c r="V618">
        <v>73</v>
      </c>
      <c r="W618">
        <v>61</v>
      </c>
      <c r="X618">
        <v>0</v>
      </c>
      <c r="Y618">
        <v>13</v>
      </c>
      <c r="Z618">
        <v>4</v>
      </c>
    </row>
    <row r="619" spans="1:26" x14ac:dyDescent="0.25">
      <c r="A619" t="s">
        <v>239</v>
      </c>
      <c r="B619" t="s">
        <v>240</v>
      </c>
      <c r="C619" t="str">
        <f>raw_data[[#This Row],[track_name]]&amp;" | " &amp; raw_data[[#This Row],[artist(s)_name]]</f>
        <v>Money Trees | Kendrick Lamar, Jay Rock</v>
      </c>
      <c r="D619">
        <v>2</v>
      </c>
      <c r="E619">
        <v>2012</v>
      </c>
      <c r="F619">
        <v>1</v>
      </c>
      <c r="G619">
        <v>1</v>
      </c>
      <c r="H619" s="7">
        <f>DATE(raw_data[[#This Row],[released_year]],raw_data[[#This Row],[released_month]],raw_data[[#This Row],[released_day]])</f>
        <v>40909</v>
      </c>
      <c r="I619">
        <v>26792</v>
      </c>
      <c r="J619">
        <v>32</v>
      </c>
      <c r="K619">
        <v>1093605526</v>
      </c>
      <c r="L619">
        <v>69</v>
      </c>
      <c r="M619">
        <v>113</v>
      </c>
      <c r="N619">
        <v>695</v>
      </c>
      <c r="O619">
        <v>0</v>
      </c>
      <c r="P619">
        <v>458</v>
      </c>
      <c r="Q619">
        <v>144</v>
      </c>
      <c r="R619" t="s">
        <v>100</v>
      </c>
      <c r="S619" t="s">
        <v>39</v>
      </c>
      <c r="T619">
        <v>74</v>
      </c>
      <c r="U619">
        <v>37</v>
      </c>
      <c r="V619">
        <v>53</v>
      </c>
      <c r="W619">
        <v>7</v>
      </c>
      <c r="X619">
        <v>0</v>
      </c>
      <c r="Y619">
        <v>21</v>
      </c>
      <c r="Z619">
        <v>10</v>
      </c>
    </row>
    <row r="620" spans="1:26" x14ac:dyDescent="0.25">
      <c r="A620" t="s">
        <v>1071</v>
      </c>
      <c r="B620" t="s">
        <v>1072</v>
      </c>
      <c r="C620" t="str">
        <f>raw_data[[#This Row],[track_name]]&amp;" | " &amp; raw_data[[#This Row],[artist(s)_name]]</f>
        <v>No Lie | Sean Paul, Dua Lipa</v>
      </c>
      <c r="D620">
        <v>2</v>
      </c>
      <c r="E620">
        <v>2016</v>
      </c>
      <c r="F620">
        <v>11</v>
      </c>
      <c r="G620">
        <v>18</v>
      </c>
      <c r="H620" s="7">
        <f>DATE(raw_data[[#This Row],[released_year]],raw_data[[#This Row],[released_month]],raw_data[[#This Row],[released_day]])</f>
        <v>42692</v>
      </c>
      <c r="I620">
        <v>7370</v>
      </c>
      <c r="J620">
        <v>0</v>
      </c>
      <c r="K620">
        <v>956865266</v>
      </c>
      <c r="L620">
        <v>92</v>
      </c>
      <c r="M620">
        <v>127</v>
      </c>
      <c r="N620" s="1">
        <v>1219</v>
      </c>
      <c r="O620">
        <v>0</v>
      </c>
      <c r="P620">
        <v>62</v>
      </c>
      <c r="Q620">
        <v>102</v>
      </c>
      <c r="R620" t="s">
        <v>73</v>
      </c>
      <c r="S620" t="s">
        <v>27</v>
      </c>
      <c r="T620">
        <v>74</v>
      </c>
      <c r="U620">
        <v>45</v>
      </c>
      <c r="V620">
        <v>89</v>
      </c>
      <c r="W620">
        <v>5</v>
      </c>
      <c r="X620">
        <v>0</v>
      </c>
      <c r="Y620">
        <v>26</v>
      </c>
      <c r="Z620">
        <v>13</v>
      </c>
    </row>
    <row r="621" spans="1:26" x14ac:dyDescent="0.25">
      <c r="A621" t="s">
        <v>260</v>
      </c>
      <c r="B621" t="s">
        <v>261</v>
      </c>
      <c r="C621" t="str">
        <f>raw_data[[#This Row],[track_name]]&amp;" | " &amp; raw_data[[#This Row],[artist(s)_name]]</f>
        <v>Nonsense | Sabrina Carpenter</v>
      </c>
      <c r="D621">
        <v>1</v>
      </c>
      <c r="E621">
        <v>2022</v>
      </c>
      <c r="F621">
        <v>7</v>
      </c>
      <c r="G621">
        <v>15</v>
      </c>
      <c r="H621" s="7">
        <f>DATE(raw_data[[#This Row],[released_year]],raw_data[[#This Row],[released_month]],raw_data[[#This Row],[released_day]])</f>
        <v>44757</v>
      </c>
      <c r="I621">
        <v>2346</v>
      </c>
      <c r="J621">
        <v>27</v>
      </c>
      <c r="K621">
        <v>342897938</v>
      </c>
      <c r="L621">
        <v>69</v>
      </c>
      <c r="M621">
        <v>12</v>
      </c>
      <c r="N621">
        <v>38</v>
      </c>
      <c r="O621">
        <v>8</v>
      </c>
      <c r="P621">
        <v>64</v>
      </c>
      <c r="Q621">
        <v>139</v>
      </c>
      <c r="R621" t="s">
        <v>64</v>
      </c>
      <c r="S621" t="s">
        <v>27</v>
      </c>
      <c r="T621">
        <v>74</v>
      </c>
      <c r="U621">
        <v>68</v>
      </c>
      <c r="V621">
        <v>68</v>
      </c>
      <c r="W621">
        <v>3</v>
      </c>
      <c r="X621">
        <v>0</v>
      </c>
      <c r="Y621">
        <v>26</v>
      </c>
      <c r="Z621">
        <v>4</v>
      </c>
    </row>
    <row r="622" spans="1:26" x14ac:dyDescent="0.25">
      <c r="A622" t="s">
        <v>1198</v>
      </c>
      <c r="B622" t="s">
        <v>1199</v>
      </c>
      <c r="C622" t="str">
        <f>raw_data[[#This Row],[track_name]]&amp;" | " &amp; raw_data[[#This Row],[artist(s)_name]]</f>
        <v>Numb Little Bug | Em Beihold</v>
      </c>
      <c r="D622">
        <v>1</v>
      </c>
      <c r="E622">
        <v>2022</v>
      </c>
      <c r="F622">
        <v>1</v>
      </c>
      <c r="G622">
        <v>28</v>
      </c>
      <c r="H622" s="7">
        <f>DATE(raw_data[[#This Row],[released_year]],raw_data[[#This Row],[released_month]],raw_data[[#This Row],[released_day]])</f>
        <v>44589</v>
      </c>
      <c r="I622">
        <v>2026</v>
      </c>
      <c r="J622">
        <v>0</v>
      </c>
      <c r="K622">
        <v>258714692</v>
      </c>
      <c r="L622">
        <v>47</v>
      </c>
      <c r="M622">
        <v>3</v>
      </c>
      <c r="N622">
        <v>42</v>
      </c>
      <c r="O622">
        <v>12</v>
      </c>
      <c r="P622">
        <v>6</v>
      </c>
      <c r="Q622">
        <v>85</v>
      </c>
      <c r="R622" t="s">
        <v>64</v>
      </c>
      <c r="S622" t="s">
        <v>39</v>
      </c>
      <c r="T622">
        <v>74</v>
      </c>
      <c r="U622">
        <v>61</v>
      </c>
      <c r="V622">
        <v>52</v>
      </c>
      <c r="W622">
        <v>30</v>
      </c>
      <c r="X622">
        <v>0</v>
      </c>
      <c r="Y622">
        <v>26</v>
      </c>
      <c r="Z622">
        <v>9</v>
      </c>
    </row>
    <row r="623" spans="1:26" x14ac:dyDescent="0.25">
      <c r="A623" t="s">
        <v>803</v>
      </c>
      <c r="B623" t="s">
        <v>804</v>
      </c>
      <c r="C623" t="str">
        <f>raw_data[[#This Row],[track_name]]&amp;" | " &amp; raw_data[[#This Row],[artist(s)_name]]</f>
        <v>Payphone | Maroon 5, Wiz Khalifa</v>
      </c>
      <c r="D623">
        <v>2</v>
      </c>
      <c r="E623">
        <v>2012</v>
      </c>
      <c r="F623">
        <v>1</v>
      </c>
      <c r="G623">
        <v>1</v>
      </c>
      <c r="H623" s="7">
        <f>DATE(raw_data[[#This Row],[released_year]],raw_data[[#This Row],[released_month]],raw_data[[#This Row],[released_day]])</f>
        <v>40909</v>
      </c>
      <c r="I623">
        <v>14143</v>
      </c>
      <c r="J623">
        <v>4</v>
      </c>
      <c r="K623">
        <v>1479264469</v>
      </c>
      <c r="L623">
        <v>56</v>
      </c>
      <c r="M623">
        <v>38</v>
      </c>
      <c r="N623" s="1">
        <v>1891</v>
      </c>
      <c r="O623">
        <v>1</v>
      </c>
      <c r="Q623">
        <v>110</v>
      </c>
      <c r="R623" t="s">
        <v>100</v>
      </c>
      <c r="S623" t="s">
        <v>27</v>
      </c>
      <c r="T623">
        <v>74</v>
      </c>
      <c r="U623">
        <v>51</v>
      </c>
      <c r="V623">
        <v>74</v>
      </c>
      <c r="W623">
        <v>2</v>
      </c>
      <c r="X623">
        <v>0</v>
      </c>
      <c r="Y623">
        <v>29</v>
      </c>
      <c r="Z623">
        <v>4</v>
      </c>
    </row>
    <row r="624" spans="1:26" x14ac:dyDescent="0.25">
      <c r="A624" t="s">
        <v>1124</v>
      </c>
      <c r="B624" t="s">
        <v>438</v>
      </c>
      <c r="C624" t="str">
        <f>raw_data[[#This Row],[track_name]]&amp;" | " &amp; raw_data[[#This Row],[artist(s)_name]]</f>
        <v>Polaroid Love | ENHYPEN</v>
      </c>
      <c r="D624">
        <v>1</v>
      </c>
      <c r="E624">
        <v>2022</v>
      </c>
      <c r="F624">
        <v>1</v>
      </c>
      <c r="G624">
        <v>10</v>
      </c>
      <c r="H624" s="7">
        <f>DATE(raw_data[[#This Row],[released_year]],raw_data[[#This Row],[released_month]],raw_data[[#This Row],[released_day]])</f>
        <v>44571</v>
      </c>
      <c r="I624">
        <v>461</v>
      </c>
      <c r="J624">
        <v>0</v>
      </c>
      <c r="K624">
        <v>211372494</v>
      </c>
      <c r="L624">
        <v>10</v>
      </c>
      <c r="M624">
        <v>56</v>
      </c>
      <c r="N624">
        <v>17</v>
      </c>
      <c r="O624">
        <v>0</v>
      </c>
      <c r="P624">
        <v>0</v>
      </c>
      <c r="Q624">
        <v>138</v>
      </c>
      <c r="R624" t="s">
        <v>73</v>
      </c>
      <c r="S624" t="s">
        <v>39</v>
      </c>
      <c r="T624">
        <v>74</v>
      </c>
      <c r="U624">
        <v>65</v>
      </c>
      <c r="V624">
        <v>67</v>
      </c>
      <c r="W624">
        <v>46</v>
      </c>
      <c r="X624">
        <v>0</v>
      </c>
      <c r="Y624">
        <v>36</v>
      </c>
      <c r="Z624">
        <v>4</v>
      </c>
    </row>
    <row r="625" spans="1:26" x14ac:dyDescent="0.25">
      <c r="A625" t="s">
        <v>93</v>
      </c>
      <c r="B625" t="s">
        <v>94</v>
      </c>
      <c r="C625" t="str">
        <f>raw_data[[#This Row],[track_name]]&amp;" | " &amp; raw_data[[#This Row],[artist(s)_name]]</f>
        <v>Rush | Troye Sivan</v>
      </c>
      <c r="D625">
        <v>1</v>
      </c>
      <c r="E625">
        <v>2023</v>
      </c>
      <c r="F625">
        <v>7</v>
      </c>
      <c r="G625">
        <v>13</v>
      </c>
      <c r="H625" s="7">
        <f>DATE(raw_data[[#This Row],[released_year]],raw_data[[#This Row],[released_month]],raw_data[[#This Row],[released_day]])</f>
        <v>45120</v>
      </c>
      <c r="I625">
        <v>864</v>
      </c>
      <c r="J625">
        <v>78</v>
      </c>
      <c r="K625">
        <v>22581161</v>
      </c>
      <c r="L625">
        <v>71</v>
      </c>
      <c r="M625">
        <v>135</v>
      </c>
      <c r="N625">
        <v>50</v>
      </c>
      <c r="O625">
        <v>1</v>
      </c>
      <c r="P625">
        <v>294</v>
      </c>
      <c r="Q625">
        <v>126</v>
      </c>
      <c r="R625" t="s">
        <v>33</v>
      </c>
      <c r="S625" t="s">
        <v>39</v>
      </c>
      <c r="T625">
        <v>74</v>
      </c>
      <c r="U625">
        <v>35</v>
      </c>
      <c r="V625">
        <v>84</v>
      </c>
      <c r="W625">
        <v>0</v>
      </c>
      <c r="X625">
        <v>0</v>
      </c>
      <c r="Y625">
        <v>11</v>
      </c>
      <c r="Z625">
        <v>6</v>
      </c>
    </row>
    <row r="626" spans="1:26" x14ac:dyDescent="0.25">
      <c r="A626" t="s">
        <v>1522</v>
      </c>
      <c r="B626" t="s">
        <v>267</v>
      </c>
      <c r="C626" t="str">
        <f>raw_data[[#This Row],[track_name]]&amp;" | " &amp; raw_data[[#This Row],[artist(s)_name]]</f>
        <v>Si Te La Encuentras Por Ahï¿ | Feid</v>
      </c>
      <c r="D626">
        <v>1</v>
      </c>
      <c r="E626">
        <v>2022</v>
      </c>
      <c r="F626">
        <v>8</v>
      </c>
      <c r="G626">
        <v>5</v>
      </c>
      <c r="H626" s="7">
        <f>DATE(raw_data[[#This Row],[released_year]],raw_data[[#This Row],[released_month]],raw_data[[#This Row],[released_day]])</f>
        <v>44778</v>
      </c>
      <c r="I626">
        <v>1379</v>
      </c>
      <c r="J626">
        <v>4</v>
      </c>
      <c r="K626">
        <v>179061440</v>
      </c>
      <c r="L626">
        <v>23</v>
      </c>
      <c r="M626">
        <v>10</v>
      </c>
      <c r="N626">
        <v>18</v>
      </c>
      <c r="O626">
        <v>0</v>
      </c>
      <c r="P626">
        <v>0</v>
      </c>
      <c r="Q626">
        <v>172</v>
      </c>
      <c r="R626" t="s">
        <v>64</v>
      </c>
      <c r="S626" t="s">
        <v>39</v>
      </c>
      <c r="T626">
        <v>74</v>
      </c>
      <c r="U626">
        <v>46</v>
      </c>
      <c r="V626">
        <v>58</v>
      </c>
      <c r="W626">
        <v>15</v>
      </c>
      <c r="X626">
        <v>0</v>
      </c>
      <c r="Y626">
        <v>13</v>
      </c>
      <c r="Z626">
        <v>8</v>
      </c>
    </row>
    <row r="627" spans="1:26" x14ac:dyDescent="0.25">
      <c r="A627" t="s">
        <v>937</v>
      </c>
      <c r="B627" t="s">
        <v>714</v>
      </c>
      <c r="C627" t="str">
        <f>raw_data[[#This Row],[track_name]]&amp;" | " &amp; raw_data[[#This Row],[artist(s)_name]]</f>
        <v>THATS WHAT I WANT | Lil Nas X</v>
      </c>
      <c r="D627">
        <v>1</v>
      </c>
      <c r="E627">
        <v>2021</v>
      </c>
      <c r="F627">
        <v>9</v>
      </c>
      <c r="G627">
        <v>17</v>
      </c>
      <c r="H627" s="7">
        <f>DATE(raw_data[[#This Row],[released_year]],raw_data[[#This Row],[released_month]],raw_data[[#This Row],[released_day]])</f>
        <v>44456</v>
      </c>
      <c r="I627">
        <v>7963</v>
      </c>
      <c r="J627">
        <v>0</v>
      </c>
      <c r="K627">
        <v>920797189</v>
      </c>
      <c r="L627">
        <v>173</v>
      </c>
      <c r="M627">
        <v>7</v>
      </c>
      <c r="N627">
        <v>298</v>
      </c>
      <c r="O627">
        <v>0</v>
      </c>
      <c r="P627">
        <v>4</v>
      </c>
      <c r="Q627">
        <v>88</v>
      </c>
      <c r="R627" t="s">
        <v>30</v>
      </c>
      <c r="S627" t="s">
        <v>39</v>
      </c>
      <c r="T627">
        <v>74</v>
      </c>
      <c r="U627">
        <v>55</v>
      </c>
      <c r="V627">
        <v>85</v>
      </c>
      <c r="W627">
        <v>1</v>
      </c>
      <c r="X627">
        <v>0</v>
      </c>
      <c r="Y627">
        <v>5</v>
      </c>
      <c r="Z627">
        <v>22</v>
      </c>
    </row>
    <row r="628" spans="1:26" x14ac:dyDescent="0.25">
      <c r="A628" t="s">
        <v>1010</v>
      </c>
      <c r="B628" t="s">
        <v>1011</v>
      </c>
      <c r="C628" t="str">
        <f>raw_data[[#This Row],[track_name]]&amp;" | " &amp; raw_data[[#This Row],[artist(s)_name]]</f>
        <v>TO THE MOON | Jnr Choi</v>
      </c>
      <c r="D628">
        <v>1</v>
      </c>
      <c r="E628">
        <v>2021</v>
      </c>
      <c r="F628">
        <v>11</v>
      </c>
      <c r="G628">
        <v>5</v>
      </c>
      <c r="H628" s="7">
        <f>DATE(raw_data[[#This Row],[released_year]],raw_data[[#This Row],[released_month]],raw_data[[#This Row],[released_day]])</f>
        <v>44505</v>
      </c>
      <c r="I628">
        <v>2979</v>
      </c>
      <c r="J628">
        <v>0</v>
      </c>
      <c r="K628">
        <v>245095641</v>
      </c>
      <c r="L628">
        <v>44</v>
      </c>
      <c r="M628">
        <v>0</v>
      </c>
      <c r="N628">
        <v>159</v>
      </c>
      <c r="O628">
        <v>0</v>
      </c>
      <c r="P628">
        <v>0</v>
      </c>
      <c r="Q628">
        <v>144</v>
      </c>
      <c r="R628" t="s">
        <v>50</v>
      </c>
      <c r="S628" t="s">
        <v>27</v>
      </c>
      <c r="T628">
        <v>74</v>
      </c>
      <c r="U628">
        <v>39</v>
      </c>
      <c r="V628">
        <v>65</v>
      </c>
      <c r="W628">
        <v>5</v>
      </c>
      <c r="X628">
        <v>1</v>
      </c>
      <c r="Y628">
        <v>11</v>
      </c>
      <c r="Z628">
        <v>35</v>
      </c>
    </row>
    <row r="629" spans="1:26" x14ac:dyDescent="0.25">
      <c r="A629" t="s">
        <v>206</v>
      </c>
      <c r="B629" t="s">
        <v>207</v>
      </c>
      <c r="C629" t="str">
        <f>raw_data[[#This Row],[track_name]]&amp;" | " &amp; raw_data[[#This Row],[artist(s)_name]]</f>
        <v>What It Is (Solo Version) | Doechii</v>
      </c>
      <c r="D629">
        <v>1</v>
      </c>
      <c r="E629">
        <v>2023</v>
      </c>
      <c r="F629">
        <v>3</v>
      </c>
      <c r="G629">
        <v>17</v>
      </c>
      <c r="H629" s="7">
        <f>DATE(raw_data[[#This Row],[released_year]],raw_data[[#This Row],[released_month]],raw_data[[#This Row],[released_day]])</f>
        <v>45002</v>
      </c>
      <c r="I629">
        <v>804</v>
      </c>
      <c r="J629">
        <v>25</v>
      </c>
      <c r="K629">
        <v>95131998</v>
      </c>
      <c r="L629">
        <v>29</v>
      </c>
      <c r="M629">
        <v>76</v>
      </c>
      <c r="N629">
        <v>24</v>
      </c>
      <c r="O629">
        <v>0</v>
      </c>
      <c r="P629">
        <v>162</v>
      </c>
      <c r="Q629">
        <v>172</v>
      </c>
      <c r="R629" t="s">
        <v>30</v>
      </c>
      <c r="S629" t="s">
        <v>39</v>
      </c>
      <c r="T629">
        <v>74</v>
      </c>
      <c r="U629">
        <v>76</v>
      </c>
      <c r="V629">
        <v>76</v>
      </c>
      <c r="W629">
        <v>6</v>
      </c>
      <c r="X629">
        <v>0</v>
      </c>
      <c r="Y629">
        <v>10</v>
      </c>
      <c r="Z629">
        <v>9</v>
      </c>
    </row>
    <row r="630" spans="1:26" x14ac:dyDescent="0.25">
      <c r="A630" t="s">
        <v>394</v>
      </c>
      <c r="B630" t="s">
        <v>395</v>
      </c>
      <c r="C630" t="str">
        <f>raw_data[[#This Row],[track_name]]&amp;" | " &amp; raw_data[[#This Row],[artist(s)_name]]</f>
        <v>Acrï¿½ï¿½s | Shakira</v>
      </c>
      <c r="D630">
        <v>1</v>
      </c>
      <c r="E630">
        <v>2023</v>
      </c>
      <c r="F630">
        <v>5</v>
      </c>
      <c r="G630">
        <v>11</v>
      </c>
      <c r="H630" s="7">
        <f>DATE(raw_data[[#This Row],[released_year]],raw_data[[#This Row],[released_month]],raw_data[[#This Row],[released_day]])</f>
        <v>45057</v>
      </c>
      <c r="I630">
        <v>955</v>
      </c>
      <c r="J630">
        <v>29</v>
      </c>
      <c r="K630">
        <v>123124076</v>
      </c>
      <c r="L630">
        <v>37</v>
      </c>
      <c r="M630">
        <v>50</v>
      </c>
      <c r="N630">
        <v>79</v>
      </c>
      <c r="O630">
        <v>11</v>
      </c>
      <c r="P630">
        <v>31</v>
      </c>
      <c r="Q630">
        <v>144</v>
      </c>
      <c r="R630" t="s">
        <v>26</v>
      </c>
      <c r="S630" t="s">
        <v>27</v>
      </c>
      <c r="T630">
        <v>75</v>
      </c>
      <c r="U630">
        <v>35</v>
      </c>
      <c r="V630">
        <v>48</v>
      </c>
      <c r="W630">
        <v>84</v>
      </c>
      <c r="X630">
        <v>0</v>
      </c>
      <c r="Y630">
        <v>10</v>
      </c>
      <c r="Z630">
        <v>12</v>
      </c>
    </row>
    <row r="631" spans="1:26" x14ac:dyDescent="0.25">
      <c r="A631" t="s">
        <v>107</v>
      </c>
      <c r="B631" t="s">
        <v>35</v>
      </c>
      <c r="C631" t="str">
        <f>raw_data[[#This Row],[track_name]]&amp;" | " &amp; raw_data[[#This Row],[artist(s)_name]]</f>
        <v>Blank Space | Taylor Swift</v>
      </c>
      <c r="D631">
        <v>1</v>
      </c>
      <c r="E631">
        <v>2014</v>
      </c>
      <c r="F631">
        <v>1</v>
      </c>
      <c r="G631">
        <v>1</v>
      </c>
      <c r="H631" s="7">
        <f>DATE(raw_data[[#This Row],[released_year]],raw_data[[#This Row],[released_month]],raw_data[[#This Row],[released_day]])</f>
        <v>41640</v>
      </c>
      <c r="I631">
        <v>11434</v>
      </c>
      <c r="J631">
        <v>53</v>
      </c>
      <c r="K631">
        <v>1355959075</v>
      </c>
      <c r="L631">
        <v>154</v>
      </c>
      <c r="M631">
        <v>123</v>
      </c>
      <c r="N631">
        <v>410</v>
      </c>
      <c r="O631">
        <v>2</v>
      </c>
      <c r="P631">
        <v>81</v>
      </c>
      <c r="Q631">
        <v>96</v>
      </c>
      <c r="R631" t="s">
        <v>33</v>
      </c>
      <c r="S631" t="s">
        <v>27</v>
      </c>
      <c r="T631">
        <v>75</v>
      </c>
      <c r="U631">
        <v>57</v>
      </c>
      <c r="V631">
        <v>68</v>
      </c>
      <c r="W631">
        <v>9</v>
      </c>
      <c r="X631">
        <v>0</v>
      </c>
      <c r="Y631">
        <v>13</v>
      </c>
      <c r="Z631">
        <v>6</v>
      </c>
    </row>
    <row r="632" spans="1:26" x14ac:dyDescent="0.25">
      <c r="A632" t="s">
        <v>1276</v>
      </c>
      <c r="B632" t="s">
        <v>1277</v>
      </c>
      <c r="C632" t="str">
        <f>raw_data[[#This Row],[track_name]]&amp;" | " &amp; raw_data[[#This Row],[artist(s)_name]]</f>
        <v>Closer | The Chainsmokers, Halsey</v>
      </c>
      <c r="D632">
        <v>2</v>
      </c>
      <c r="E632">
        <v>2016</v>
      </c>
      <c r="F632">
        <v>5</v>
      </c>
      <c r="G632">
        <v>31</v>
      </c>
      <c r="H632" s="7">
        <f>DATE(raw_data[[#This Row],[released_year]],raw_data[[#This Row],[released_month]],raw_data[[#This Row],[released_day]])</f>
        <v>42521</v>
      </c>
      <c r="I632">
        <v>28032</v>
      </c>
      <c r="J632">
        <v>0</v>
      </c>
      <c r="K632">
        <v>2591224264</v>
      </c>
      <c r="L632">
        <v>315</v>
      </c>
      <c r="M632">
        <v>159</v>
      </c>
      <c r="N632" s="1">
        <v>2179</v>
      </c>
      <c r="O632">
        <v>0</v>
      </c>
      <c r="P632">
        <v>44</v>
      </c>
      <c r="Q632">
        <v>95</v>
      </c>
      <c r="R632" t="s">
        <v>64</v>
      </c>
      <c r="S632" t="s">
        <v>27</v>
      </c>
      <c r="T632">
        <v>75</v>
      </c>
      <c r="U632">
        <v>64</v>
      </c>
      <c r="V632">
        <v>52</v>
      </c>
      <c r="W632">
        <v>41</v>
      </c>
      <c r="X632">
        <v>0</v>
      </c>
      <c r="Y632">
        <v>11</v>
      </c>
      <c r="Z632">
        <v>3</v>
      </c>
    </row>
    <row r="633" spans="1:26" x14ac:dyDescent="0.25">
      <c r="A633" t="s">
        <v>1009</v>
      </c>
      <c r="B633" t="s">
        <v>221</v>
      </c>
      <c r="C633" t="str">
        <f>raw_data[[#This Row],[track_name]]&amp;" | " &amp; raw_data[[#This Row],[artist(s)_name]]</f>
        <v>Dynamite | BTS</v>
      </c>
      <c r="D633">
        <v>1</v>
      </c>
      <c r="E633">
        <v>2020</v>
      </c>
      <c r="F633">
        <v>8</v>
      </c>
      <c r="G633">
        <v>21</v>
      </c>
      <c r="H633" s="7">
        <f>DATE(raw_data[[#This Row],[released_year]],raw_data[[#This Row],[released_month]],raw_data[[#This Row],[released_day]])</f>
        <v>44064</v>
      </c>
      <c r="I633">
        <v>8528</v>
      </c>
      <c r="J633">
        <v>5</v>
      </c>
      <c r="K633">
        <v>1692897992</v>
      </c>
      <c r="L633">
        <v>239</v>
      </c>
      <c r="M633">
        <v>163</v>
      </c>
      <c r="N633">
        <v>583</v>
      </c>
      <c r="O633">
        <v>0</v>
      </c>
      <c r="Q633">
        <v>114</v>
      </c>
      <c r="R633" t="s">
        <v>53</v>
      </c>
      <c r="S633" t="s">
        <v>39</v>
      </c>
      <c r="T633">
        <v>75</v>
      </c>
      <c r="U633">
        <v>74</v>
      </c>
      <c r="V633">
        <v>77</v>
      </c>
      <c r="W633">
        <v>1</v>
      </c>
      <c r="X633">
        <v>0</v>
      </c>
      <c r="Y633">
        <v>9</v>
      </c>
      <c r="Z633">
        <v>10</v>
      </c>
    </row>
    <row r="634" spans="1:26" x14ac:dyDescent="0.25">
      <c r="A634" t="s">
        <v>927</v>
      </c>
      <c r="B634" t="s">
        <v>928</v>
      </c>
      <c r="C634" t="str">
        <f>raw_data[[#This Row],[track_name]]&amp;" | " &amp; raw_data[[#This Row],[artist(s)_name]]</f>
        <v>I Heard You're Married (feat. Lil Wayne) | The Weeknd, Lil Wayne</v>
      </c>
      <c r="D634">
        <v>2</v>
      </c>
      <c r="E634">
        <v>2022</v>
      </c>
      <c r="F634">
        <v>1</v>
      </c>
      <c r="G634">
        <v>7</v>
      </c>
      <c r="H634" s="7">
        <f>DATE(raw_data[[#This Row],[released_year]],raw_data[[#This Row],[released_month]],raw_data[[#This Row],[released_day]])</f>
        <v>44568</v>
      </c>
      <c r="I634">
        <v>1178</v>
      </c>
      <c r="J634">
        <v>0</v>
      </c>
      <c r="K634">
        <v>91656026</v>
      </c>
      <c r="L634">
        <v>9</v>
      </c>
      <c r="M634">
        <v>10</v>
      </c>
      <c r="N634">
        <v>9</v>
      </c>
      <c r="O634">
        <v>0</v>
      </c>
      <c r="P634">
        <v>0</v>
      </c>
      <c r="Q634">
        <v>110</v>
      </c>
      <c r="R634" t="s">
        <v>50</v>
      </c>
      <c r="S634" t="s">
        <v>27</v>
      </c>
      <c r="T634">
        <v>75</v>
      </c>
      <c r="U634">
        <v>85</v>
      </c>
      <c r="V634">
        <v>84</v>
      </c>
      <c r="W634">
        <v>10</v>
      </c>
      <c r="X634">
        <v>0</v>
      </c>
      <c r="Y634">
        <v>31</v>
      </c>
      <c r="Z634">
        <v>19</v>
      </c>
    </row>
    <row r="635" spans="1:26" x14ac:dyDescent="0.25">
      <c r="A635" t="s">
        <v>1064</v>
      </c>
      <c r="B635" t="s">
        <v>941</v>
      </c>
      <c r="C635" t="str">
        <f>raw_data[[#This Row],[track_name]]&amp;" | " &amp; raw_data[[#This Row],[artist(s)_name]]</f>
        <v>I WANNA BE YOUR SLAVE | Mï¿½ï¿½ne</v>
      </c>
      <c r="D635">
        <v>1</v>
      </c>
      <c r="E635">
        <v>2021</v>
      </c>
      <c r="F635">
        <v>3</v>
      </c>
      <c r="G635">
        <v>19</v>
      </c>
      <c r="H635" s="7">
        <f>DATE(raw_data[[#This Row],[released_year]],raw_data[[#This Row],[released_month]],raw_data[[#This Row],[released_day]])</f>
        <v>44274</v>
      </c>
      <c r="I635">
        <v>4873</v>
      </c>
      <c r="J635">
        <v>0</v>
      </c>
      <c r="K635">
        <v>851070493</v>
      </c>
      <c r="L635">
        <v>65</v>
      </c>
      <c r="M635">
        <v>88</v>
      </c>
      <c r="N635">
        <v>434</v>
      </c>
      <c r="O635">
        <v>3</v>
      </c>
      <c r="P635">
        <v>13</v>
      </c>
      <c r="Q635">
        <v>133</v>
      </c>
      <c r="R635" t="s">
        <v>30</v>
      </c>
      <c r="S635" t="s">
        <v>27</v>
      </c>
      <c r="T635">
        <v>75</v>
      </c>
      <c r="U635">
        <v>96</v>
      </c>
      <c r="V635">
        <v>61</v>
      </c>
      <c r="W635">
        <v>0</v>
      </c>
      <c r="X635">
        <v>0</v>
      </c>
      <c r="Y635">
        <v>18</v>
      </c>
      <c r="Z635">
        <v>4</v>
      </c>
    </row>
    <row r="636" spans="1:26" x14ac:dyDescent="0.25">
      <c r="A636" t="s">
        <v>679</v>
      </c>
      <c r="B636" t="s">
        <v>680</v>
      </c>
      <c r="C636" t="str">
        <f>raw_data[[#This Row],[track_name]]&amp;" | " &amp; raw_data[[#This Row],[artist(s)_name]]</f>
        <v>LA CANCIï¿½ | J Balvin, Bad Bunny</v>
      </c>
      <c r="D636">
        <v>2</v>
      </c>
      <c r="E636">
        <v>2019</v>
      </c>
      <c r="F636">
        <v>6</v>
      </c>
      <c r="G636">
        <v>28</v>
      </c>
      <c r="H636" s="7">
        <f>DATE(raw_data[[#This Row],[released_year]],raw_data[[#This Row],[released_month]],raw_data[[#This Row],[released_day]])</f>
        <v>43644</v>
      </c>
      <c r="I636">
        <v>6398</v>
      </c>
      <c r="J636">
        <v>31</v>
      </c>
      <c r="K636">
        <v>1435127549</v>
      </c>
      <c r="L636">
        <v>177</v>
      </c>
      <c r="M636">
        <v>109</v>
      </c>
      <c r="N636">
        <v>305</v>
      </c>
      <c r="O636">
        <v>3</v>
      </c>
      <c r="P636">
        <v>5</v>
      </c>
      <c r="Q636">
        <v>176</v>
      </c>
      <c r="R636" t="s">
        <v>73</v>
      </c>
      <c r="S636" t="s">
        <v>27</v>
      </c>
      <c r="T636">
        <v>75</v>
      </c>
      <c r="U636">
        <v>43</v>
      </c>
      <c r="V636">
        <v>65</v>
      </c>
      <c r="W636">
        <v>15</v>
      </c>
      <c r="X636">
        <v>0</v>
      </c>
      <c r="Y636">
        <v>11</v>
      </c>
      <c r="Z636">
        <v>32</v>
      </c>
    </row>
    <row r="637" spans="1:26" x14ac:dyDescent="0.25">
      <c r="A637" t="s">
        <v>257</v>
      </c>
      <c r="B637" t="s">
        <v>111</v>
      </c>
      <c r="C637" t="str">
        <f>raw_data[[#This Row],[track_name]]&amp;" | " &amp; raw_data[[#This Row],[artist(s)_name]]</f>
        <v>LUNA | Junior H, Peso Pluma</v>
      </c>
      <c r="D637">
        <v>2</v>
      </c>
      <c r="E637">
        <v>2023</v>
      </c>
      <c r="F637">
        <v>6</v>
      </c>
      <c r="G637">
        <v>22</v>
      </c>
      <c r="H637" s="7">
        <f>DATE(raw_data[[#This Row],[released_year]],raw_data[[#This Row],[released_month]],raw_data[[#This Row],[released_day]])</f>
        <v>45099</v>
      </c>
      <c r="I637">
        <v>201</v>
      </c>
      <c r="J637">
        <v>11</v>
      </c>
      <c r="K637">
        <v>55842345</v>
      </c>
      <c r="L637">
        <v>19</v>
      </c>
      <c r="M637">
        <v>117</v>
      </c>
      <c r="N637">
        <v>8</v>
      </c>
      <c r="O637">
        <v>1</v>
      </c>
      <c r="P637">
        <v>74</v>
      </c>
      <c r="Q637">
        <v>128</v>
      </c>
      <c r="R637" t="s">
        <v>36</v>
      </c>
      <c r="S637" t="s">
        <v>39</v>
      </c>
      <c r="T637">
        <v>75</v>
      </c>
      <c r="U637">
        <v>79</v>
      </c>
      <c r="V637">
        <v>63</v>
      </c>
      <c r="W637">
        <v>33</v>
      </c>
      <c r="X637">
        <v>0</v>
      </c>
      <c r="Y637">
        <v>15</v>
      </c>
      <c r="Z637">
        <v>4</v>
      </c>
    </row>
    <row r="638" spans="1:26" x14ac:dyDescent="0.25">
      <c r="A638" t="s">
        <v>942</v>
      </c>
      <c r="B638" t="s">
        <v>943</v>
      </c>
      <c r="C638" t="str">
        <f>raw_data[[#This Row],[track_name]]&amp;" | " &amp; raw_data[[#This Row],[artist(s)_name]]</f>
        <v>Mon Amour - Remix | Aitana, zzoilo</v>
      </c>
      <c r="D638">
        <v>2</v>
      </c>
      <c r="E638">
        <v>2020</v>
      </c>
      <c r="F638">
        <v>9</v>
      </c>
      <c r="G638">
        <v>21</v>
      </c>
      <c r="H638" s="7">
        <f>DATE(raw_data[[#This Row],[released_year]],raw_data[[#This Row],[released_month]],raw_data[[#This Row],[released_day]])</f>
        <v>44095</v>
      </c>
      <c r="I638">
        <v>3221</v>
      </c>
      <c r="J638">
        <v>2</v>
      </c>
      <c r="K638">
        <v>578207856</v>
      </c>
      <c r="L638">
        <v>67</v>
      </c>
      <c r="M638">
        <v>13</v>
      </c>
      <c r="N638">
        <v>139</v>
      </c>
      <c r="O638">
        <v>0</v>
      </c>
      <c r="P638">
        <v>40</v>
      </c>
      <c r="Q638">
        <v>116</v>
      </c>
      <c r="R638" t="s">
        <v>50</v>
      </c>
      <c r="S638" t="s">
        <v>27</v>
      </c>
      <c r="T638">
        <v>75</v>
      </c>
      <c r="U638">
        <v>36</v>
      </c>
      <c r="V638">
        <v>76</v>
      </c>
      <c r="W638">
        <v>12</v>
      </c>
      <c r="X638">
        <v>0</v>
      </c>
      <c r="Y638">
        <v>10</v>
      </c>
      <c r="Z638">
        <v>10</v>
      </c>
    </row>
    <row r="639" spans="1:26" x14ac:dyDescent="0.25">
      <c r="A639" t="s">
        <v>538</v>
      </c>
      <c r="B639" t="s">
        <v>45</v>
      </c>
      <c r="C639" t="str">
        <f>raw_data[[#This Row],[track_name]]&amp;" | " &amp; raw_data[[#This Row],[artist(s)_name]]</f>
        <v>Punto G | Quevedo</v>
      </c>
      <c r="D639">
        <v>1</v>
      </c>
      <c r="E639">
        <v>2022</v>
      </c>
      <c r="F639">
        <v>11</v>
      </c>
      <c r="G639">
        <v>4</v>
      </c>
      <c r="H639" s="7">
        <f>DATE(raw_data[[#This Row],[released_year]],raw_data[[#This Row],[released_month]],raw_data[[#This Row],[released_day]])</f>
        <v>44869</v>
      </c>
      <c r="I639">
        <v>1985</v>
      </c>
      <c r="J639">
        <v>35</v>
      </c>
      <c r="K639">
        <v>381161027</v>
      </c>
      <c r="L639">
        <v>34</v>
      </c>
      <c r="M639">
        <v>26</v>
      </c>
      <c r="N639">
        <v>37</v>
      </c>
      <c r="O639">
        <v>5</v>
      </c>
      <c r="P639">
        <v>1</v>
      </c>
      <c r="Q639">
        <v>92</v>
      </c>
      <c r="R639" t="s">
        <v>26</v>
      </c>
      <c r="S639" t="s">
        <v>39</v>
      </c>
      <c r="T639">
        <v>75</v>
      </c>
      <c r="U639">
        <v>55</v>
      </c>
      <c r="V639">
        <v>76</v>
      </c>
      <c r="W639">
        <v>25</v>
      </c>
      <c r="X639">
        <v>0</v>
      </c>
      <c r="Y639">
        <v>10</v>
      </c>
      <c r="Z639">
        <v>15</v>
      </c>
    </row>
    <row r="640" spans="1:26" x14ac:dyDescent="0.25">
      <c r="A640" t="s">
        <v>1590</v>
      </c>
      <c r="B640" t="s">
        <v>1591</v>
      </c>
      <c r="C640" t="str">
        <f>raw_data[[#This Row],[track_name]]&amp;" | " &amp; raw_data[[#This Row],[artist(s)_name]]</f>
        <v>Pussy &amp; Millions (feat. Travis Scott) | Drake, Travis Scott, 21 Savage</v>
      </c>
      <c r="D640">
        <v>3</v>
      </c>
      <c r="E640">
        <v>2022</v>
      </c>
      <c r="F640">
        <v>11</v>
      </c>
      <c r="G640">
        <v>4</v>
      </c>
      <c r="H640" s="7">
        <f>DATE(raw_data[[#This Row],[released_year]],raw_data[[#This Row],[released_month]],raw_data[[#This Row],[released_day]])</f>
        <v>44869</v>
      </c>
      <c r="I640">
        <v>1930</v>
      </c>
      <c r="J640">
        <v>0</v>
      </c>
      <c r="K640">
        <v>191333656</v>
      </c>
      <c r="L640">
        <v>24</v>
      </c>
      <c r="M640">
        <v>8</v>
      </c>
      <c r="N640">
        <v>17</v>
      </c>
      <c r="O640">
        <v>0</v>
      </c>
      <c r="P640">
        <v>1</v>
      </c>
      <c r="Q640">
        <v>122</v>
      </c>
      <c r="R640" t="s">
        <v>100</v>
      </c>
      <c r="S640" t="s">
        <v>39</v>
      </c>
      <c r="T640">
        <v>75</v>
      </c>
      <c r="U640">
        <v>45</v>
      </c>
      <c r="V640">
        <v>63</v>
      </c>
      <c r="W640">
        <v>6</v>
      </c>
      <c r="X640">
        <v>0</v>
      </c>
      <c r="Y640">
        <v>35</v>
      </c>
      <c r="Z640">
        <v>12</v>
      </c>
    </row>
    <row r="641" spans="1:26" x14ac:dyDescent="0.25">
      <c r="A641" t="s">
        <v>1593</v>
      </c>
      <c r="B641" t="s">
        <v>35</v>
      </c>
      <c r="C641" t="str">
        <f>raw_data[[#This Row],[track_name]]&amp;" | " &amp; raw_data[[#This Row],[artist(s)_name]]</f>
        <v>Question...? | Taylor Swift</v>
      </c>
      <c r="D641">
        <v>1</v>
      </c>
      <c r="E641">
        <v>2022</v>
      </c>
      <c r="F641">
        <v>10</v>
      </c>
      <c r="G641">
        <v>21</v>
      </c>
      <c r="H641" s="7">
        <f>DATE(raw_data[[#This Row],[released_year]],raw_data[[#This Row],[released_month]],raw_data[[#This Row],[released_day]])</f>
        <v>44855</v>
      </c>
      <c r="I641">
        <v>1608</v>
      </c>
      <c r="J641">
        <v>0</v>
      </c>
      <c r="K641">
        <v>223064273</v>
      </c>
      <c r="L641">
        <v>10</v>
      </c>
      <c r="M641">
        <v>3</v>
      </c>
      <c r="N641">
        <v>12</v>
      </c>
      <c r="O641">
        <v>0</v>
      </c>
      <c r="P641">
        <v>0</v>
      </c>
      <c r="Q641">
        <v>109</v>
      </c>
      <c r="R641" t="s">
        <v>73</v>
      </c>
      <c r="S641" t="s">
        <v>27</v>
      </c>
      <c r="T641">
        <v>75</v>
      </c>
      <c r="U641">
        <v>11</v>
      </c>
      <c r="V641">
        <v>50</v>
      </c>
      <c r="W641">
        <v>20</v>
      </c>
      <c r="X641">
        <v>0</v>
      </c>
      <c r="Y641">
        <v>30</v>
      </c>
      <c r="Z641">
        <v>17</v>
      </c>
    </row>
    <row r="642" spans="1:26" x14ac:dyDescent="0.25">
      <c r="A642" t="s">
        <v>675</v>
      </c>
      <c r="B642" t="s">
        <v>676</v>
      </c>
      <c r="C642" t="str">
        <f>raw_data[[#This Row],[track_name]]&amp;" | " &amp; raw_data[[#This Row],[artist(s)_name]]</f>
        <v>Revenge | XXXTENTACION</v>
      </c>
      <c r="D642">
        <v>1</v>
      </c>
      <c r="E642">
        <v>2017</v>
      </c>
      <c r="F642">
        <v>8</v>
      </c>
      <c r="G642">
        <v>25</v>
      </c>
      <c r="H642" s="7">
        <f>DATE(raw_data[[#This Row],[released_year]],raw_data[[#This Row],[released_month]],raw_data[[#This Row],[released_day]])</f>
        <v>42972</v>
      </c>
      <c r="I642">
        <v>3600</v>
      </c>
      <c r="J642">
        <v>11</v>
      </c>
      <c r="K642">
        <v>1022258230</v>
      </c>
      <c r="L642">
        <v>7</v>
      </c>
      <c r="M642">
        <v>0</v>
      </c>
      <c r="N642">
        <v>203</v>
      </c>
      <c r="O642">
        <v>0</v>
      </c>
      <c r="P642">
        <v>2</v>
      </c>
      <c r="Q642">
        <v>140</v>
      </c>
      <c r="R642" t="s">
        <v>26</v>
      </c>
      <c r="S642" t="s">
        <v>39</v>
      </c>
      <c r="T642">
        <v>75</v>
      </c>
      <c r="U642">
        <v>18</v>
      </c>
      <c r="V642">
        <v>25</v>
      </c>
      <c r="W642">
        <v>78</v>
      </c>
      <c r="X642">
        <v>0</v>
      </c>
      <c r="Y642">
        <v>11</v>
      </c>
      <c r="Z642">
        <v>26</v>
      </c>
    </row>
    <row r="643" spans="1:26" x14ac:dyDescent="0.25">
      <c r="A643" t="s">
        <v>1121</v>
      </c>
      <c r="B643" t="s">
        <v>794</v>
      </c>
      <c r="C643" t="str">
        <f>raw_data[[#This Row],[track_name]]&amp;" | " &amp; raw_data[[#This Row],[artist(s)_name]]</f>
        <v>Streets | Doja Cat</v>
      </c>
      <c r="D643">
        <v>1</v>
      </c>
      <c r="E643">
        <v>2019</v>
      </c>
      <c r="F643">
        <v>11</v>
      </c>
      <c r="G643">
        <v>7</v>
      </c>
      <c r="H643" s="7">
        <f>DATE(raw_data[[#This Row],[released_year]],raw_data[[#This Row],[released_month]],raw_data[[#This Row],[released_day]])</f>
        <v>43776</v>
      </c>
      <c r="I643">
        <v>5728</v>
      </c>
      <c r="J643">
        <v>0</v>
      </c>
      <c r="K643">
        <v>865640097</v>
      </c>
      <c r="L643">
        <v>85</v>
      </c>
      <c r="M643">
        <v>87</v>
      </c>
      <c r="N643">
        <v>179</v>
      </c>
      <c r="O643">
        <v>0</v>
      </c>
      <c r="P643">
        <v>12</v>
      </c>
      <c r="Q643">
        <v>90</v>
      </c>
      <c r="R643" t="s">
        <v>26</v>
      </c>
      <c r="S643" t="s">
        <v>27</v>
      </c>
      <c r="T643">
        <v>75</v>
      </c>
      <c r="U643">
        <v>19</v>
      </c>
      <c r="V643">
        <v>46</v>
      </c>
      <c r="W643">
        <v>21</v>
      </c>
      <c r="X643">
        <v>4</v>
      </c>
      <c r="Y643">
        <v>34</v>
      </c>
      <c r="Z643">
        <v>8</v>
      </c>
    </row>
    <row r="644" spans="1:26" x14ac:dyDescent="0.25">
      <c r="A644" t="s">
        <v>986</v>
      </c>
      <c r="B644" t="s">
        <v>987</v>
      </c>
      <c r="C644" t="str">
        <f>raw_data[[#This Row],[track_name]]&amp;" | " &amp; raw_data[[#This Row],[artist(s)_name]]</f>
        <v>Tacones Rojos | Sebastian Yatra</v>
      </c>
      <c r="D644">
        <v>1</v>
      </c>
      <c r="E644">
        <v>2021</v>
      </c>
      <c r="F644">
        <v>10</v>
      </c>
      <c r="G644">
        <v>22</v>
      </c>
      <c r="H644" s="7">
        <f>DATE(raw_data[[#This Row],[released_year]],raw_data[[#This Row],[released_month]],raw_data[[#This Row],[released_day]])</f>
        <v>44491</v>
      </c>
      <c r="I644">
        <v>3047</v>
      </c>
      <c r="J644">
        <v>9</v>
      </c>
      <c r="K644">
        <v>510876816</v>
      </c>
      <c r="L644">
        <v>77</v>
      </c>
      <c r="M644">
        <v>31</v>
      </c>
      <c r="N644">
        <v>85</v>
      </c>
      <c r="O644">
        <v>5</v>
      </c>
      <c r="P644">
        <v>28</v>
      </c>
      <c r="Q644">
        <v>123</v>
      </c>
      <c r="R644" t="s">
        <v>26</v>
      </c>
      <c r="S644" t="s">
        <v>39</v>
      </c>
      <c r="T644">
        <v>75</v>
      </c>
      <c r="U644">
        <v>93</v>
      </c>
      <c r="V644">
        <v>86</v>
      </c>
      <c r="W644">
        <v>8</v>
      </c>
      <c r="X644">
        <v>0</v>
      </c>
      <c r="Y644">
        <v>14</v>
      </c>
      <c r="Z644">
        <v>3</v>
      </c>
    </row>
    <row r="645" spans="1:26" x14ac:dyDescent="0.25">
      <c r="A645" t="s">
        <v>641</v>
      </c>
      <c r="B645" t="s">
        <v>642</v>
      </c>
      <c r="C645" t="str">
        <f>raw_data[[#This Row],[track_name]]&amp;" | " &amp; raw_data[[#This Row],[artist(s)_name]]</f>
        <v>SPIT IN MY FACE! | ThxSoMch</v>
      </c>
      <c r="D645">
        <v>1</v>
      </c>
      <c r="E645">
        <v>2022</v>
      </c>
      <c r="F645">
        <v>10</v>
      </c>
      <c r="G645">
        <v>31</v>
      </c>
      <c r="H645" s="7">
        <f>DATE(raw_data[[#This Row],[released_year]],raw_data[[#This Row],[released_month]],raw_data[[#This Row],[released_day]])</f>
        <v>44865</v>
      </c>
      <c r="I645">
        <v>629</v>
      </c>
      <c r="J645">
        <v>14</v>
      </c>
      <c r="K645">
        <v>303216294</v>
      </c>
      <c r="L645">
        <v>32</v>
      </c>
      <c r="M645">
        <v>3</v>
      </c>
      <c r="N645">
        <v>9</v>
      </c>
      <c r="O645">
        <v>0</v>
      </c>
      <c r="P645">
        <v>0</v>
      </c>
      <c r="Q645">
        <v>94</v>
      </c>
      <c r="R645" t="s">
        <v>64</v>
      </c>
      <c r="S645" t="s">
        <v>27</v>
      </c>
      <c r="T645">
        <v>73</v>
      </c>
      <c r="U645">
        <v>65</v>
      </c>
      <c r="V645">
        <v>79</v>
      </c>
      <c r="W645">
        <v>5</v>
      </c>
      <c r="X645">
        <v>2</v>
      </c>
      <c r="Y645">
        <v>11</v>
      </c>
      <c r="Z645">
        <v>6</v>
      </c>
    </row>
    <row r="646" spans="1:26" x14ac:dyDescent="0.25">
      <c r="A646" t="s">
        <v>948</v>
      </c>
      <c r="B646" t="s">
        <v>949</v>
      </c>
      <c r="C646" t="str">
        <f>raw_data[[#This Row],[track_name]]&amp;" | " &amp; raw_data[[#This Row],[artist(s)_name]]</f>
        <v>The Motto | Tiï¿½ï¿½sto, Ava</v>
      </c>
      <c r="D646">
        <v>2</v>
      </c>
      <c r="E646">
        <v>2021</v>
      </c>
      <c r="F646">
        <v>11</v>
      </c>
      <c r="G646">
        <v>4</v>
      </c>
      <c r="H646" s="7">
        <f>DATE(raw_data[[#This Row],[released_year]],raw_data[[#This Row],[released_month]],raw_data[[#This Row],[released_day]])</f>
        <v>44504</v>
      </c>
      <c r="I646">
        <v>9151</v>
      </c>
      <c r="J646">
        <v>6</v>
      </c>
      <c r="K646">
        <v>656013912</v>
      </c>
      <c r="L646">
        <v>240</v>
      </c>
      <c r="M646">
        <v>107</v>
      </c>
      <c r="N646">
        <v>268</v>
      </c>
      <c r="O646">
        <v>0</v>
      </c>
      <c r="P646">
        <v>5</v>
      </c>
      <c r="Q646">
        <v>118</v>
      </c>
      <c r="R646" t="s">
        <v>73</v>
      </c>
      <c r="S646" t="s">
        <v>39</v>
      </c>
      <c r="T646">
        <v>75</v>
      </c>
      <c r="U646">
        <v>46</v>
      </c>
      <c r="V646">
        <v>76</v>
      </c>
      <c r="W646">
        <v>3</v>
      </c>
      <c r="X646">
        <v>0</v>
      </c>
      <c r="Y646">
        <v>9</v>
      </c>
      <c r="Z646">
        <v>4</v>
      </c>
    </row>
    <row r="647" spans="1:26" x14ac:dyDescent="0.25">
      <c r="A647" t="s">
        <v>282</v>
      </c>
      <c r="B647" t="s">
        <v>283</v>
      </c>
      <c r="C647" t="str">
        <f>raw_data[[#This Row],[track_name]]&amp;" | " &amp; raw_data[[#This Row],[artist(s)_name]]</f>
        <v>Trance (with Travis Scott &amp; Young Thug) | Travis Scott, Young Thug, Metro Boomin</v>
      </c>
      <c r="D647">
        <v>3</v>
      </c>
      <c r="E647">
        <v>2022</v>
      </c>
      <c r="F647">
        <v>12</v>
      </c>
      <c r="G647">
        <v>2</v>
      </c>
      <c r="H647" s="7">
        <f>DATE(raw_data[[#This Row],[released_year]],raw_data[[#This Row],[released_month]],raw_data[[#This Row],[released_day]])</f>
        <v>44897</v>
      </c>
      <c r="I647">
        <v>1682</v>
      </c>
      <c r="J647">
        <v>46</v>
      </c>
      <c r="K647">
        <v>276259178</v>
      </c>
      <c r="L647">
        <v>24</v>
      </c>
      <c r="M647">
        <v>90</v>
      </c>
      <c r="N647">
        <v>30</v>
      </c>
      <c r="O647">
        <v>1</v>
      </c>
      <c r="P647">
        <v>176</v>
      </c>
      <c r="Q647">
        <v>119</v>
      </c>
      <c r="R647" t="s">
        <v>30</v>
      </c>
      <c r="S647" t="s">
        <v>39</v>
      </c>
      <c r="T647">
        <v>75</v>
      </c>
      <c r="U647">
        <v>48</v>
      </c>
      <c r="V647">
        <v>53</v>
      </c>
      <c r="W647">
        <v>18</v>
      </c>
      <c r="X647">
        <v>0</v>
      </c>
      <c r="Y647">
        <v>18</v>
      </c>
      <c r="Z647">
        <v>34</v>
      </c>
    </row>
    <row r="648" spans="1:26" x14ac:dyDescent="0.25">
      <c r="A648" t="s">
        <v>840</v>
      </c>
      <c r="B648" t="s">
        <v>841</v>
      </c>
      <c r="C648" t="str">
        <f>raw_data[[#This Row],[track_name]]&amp;" | " &amp; raw_data[[#This Row],[artist(s)_name]]</f>
        <v>Wonderful Christmastime - Edited Version / Remastered 2011 | Paul McCartney</v>
      </c>
      <c r="D648">
        <v>1</v>
      </c>
      <c r="E648">
        <v>1979</v>
      </c>
      <c r="F648">
        <v>11</v>
      </c>
      <c r="G648">
        <v>16</v>
      </c>
      <c r="H648" s="7">
        <f>DATE(raw_data[[#This Row],[released_year]],raw_data[[#This Row],[released_month]],raw_data[[#This Row],[released_day]])</f>
        <v>29175</v>
      </c>
      <c r="I648">
        <v>1685</v>
      </c>
      <c r="J648">
        <v>0</v>
      </c>
      <c r="K648">
        <v>403939487</v>
      </c>
      <c r="L648">
        <v>1</v>
      </c>
      <c r="M648">
        <v>0</v>
      </c>
      <c r="N648">
        <v>29</v>
      </c>
      <c r="O648">
        <v>0</v>
      </c>
      <c r="P648">
        <v>0</v>
      </c>
      <c r="Q648">
        <v>95</v>
      </c>
      <c r="R648" t="s">
        <v>26</v>
      </c>
      <c r="S648" t="s">
        <v>27</v>
      </c>
      <c r="T648">
        <v>75</v>
      </c>
      <c r="U648">
        <v>74</v>
      </c>
      <c r="V648">
        <v>58</v>
      </c>
      <c r="W648">
        <v>36</v>
      </c>
      <c r="X648">
        <v>0</v>
      </c>
      <c r="Y648">
        <v>9</v>
      </c>
      <c r="Z648">
        <v>3</v>
      </c>
    </row>
    <row r="649" spans="1:26" x14ac:dyDescent="0.25">
      <c r="A649" t="s">
        <v>1232</v>
      </c>
      <c r="B649" t="s">
        <v>1233</v>
      </c>
      <c r="C649" t="str">
        <f>raw_data[[#This Row],[track_name]]&amp;" | " &amp; raw_data[[#This Row],[artist(s)_name]]</f>
        <v>Bam Bam (feat. Ed Sheeran) | Camila Cabello, Ed Sheeran</v>
      </c>
      <c r="D649">
        <v>2</v>
      </c>
      <c r="E649">
        <v>2022</v>
      </c>
      <c r="F649">
        <v>3</v>
      </c>
      <c r="G649">
        <v>4</v>
      </c>
      <c r="H649" s="7">
        <f>DATE(raw_data[[#This Row],[released_year]],raw_data[[#This Row],[released_month]],raw_data[[#This Row],[released_day]])</f>
        <v>44624</v>
      </c>
      <c r="I649">
        <v>6111</v>
      </c>
      <c r="J649">
        <v>4</v>
      </c>
      <c r="K649">
        <v>756907987</v>
      </c>
      <c r="L649">
        <v>185</v>
      </c>
      <c r="M649">
        <v>40</v>
      </c>
      <c r="N649">
        <v>492</v>
      </c>
      <c r="O649">
        <v>9</v>
      </c>
      <c r="P649">
        <v>35</v>
      </c>
      <c r="Q649">
        <v>95</v>
      </c>
      <c r="R649" t="s">
        <v>64</v>
      </c>
      <c r="S649" t="s">
        <v>27</v>
      </c>
      <c r="T649">
        <v>76</v>
      </c>
      <c r="U649">
        <v>96</v>
      </c>
      <c r="V649">
        <v>70</v>
      </c>
      <c r="W649">
        <v>18</v>
      </c>
      <c r="X649">
        <v>0</v>
      </c>
      <c r="Y649">
        <v>33</v>
      </c>
      <c r="Z649">
        <v>4</v>
      </c>
    </row>
    <row r="650" spans="1:26" x14ac:dyDescent="0.25">
      <c r="A650" t="s">
        <v>167</v>
      </c>
      <c r="B650" t="s">
        <v>168</v>
      </c>
      <c r="C650" t="str">
        <f>raw_data[[#This Row],[track_name]]&amp;" | " &amp; raw_data[[#This Row],[artist(s)_name]]</f>
        <v>Heat Waves | Glass Animals</v>
      </c>
      <c r="D650">
        <v>1</v>
      </c>
      <c r="E650">
        <v>2020</v>
      </c>
      <c r="F650">
        <v>6</v>
      </c>
      <c r="G650">
        <v>28</v>
      </c>
      <c r="H650" s="7">
        <f>DATE(raw_data[[#This Row],[released_year]],raw_data[[#This Row],[released_month]],raw_data[[#This Row],[released_day]])</f>
        <v>44010</v>
      </c>
      <c r="I650">
        <v>22543</v>
      </c>
      <c r="J650">
        <v>63</v>
      </c>
      <c r="K650">
        <v>2557975762</v>
      </c>
      <c r="L650">
        <v>386</v>
      </c>
      <c r="M650">
        <v>144</v>
      </c>
      <c r="N650">
        <v>707</v>
      </c>
      <c r="O650">
        <v>28</v>
      </c>
      <c r="Q650">
        <v>81</v>
      </c>
      <c r="R650" t="s">
        <v>26</v>
      </c>
      <c r="S650" t="s">
        <v>27</v>
      </c>
      <c r="T650">
        <v>76</v>
      </c>
      <c r="U650">
        <v>53</v>
      </c>
      <c r="V650">
        <v>53</v>
      </c>
      <c r="W650">
        <v>44</v>
      </c>
      <c r="X650">
        <v>0</v>
      </c>
      <c r="Y650">
        <v>9</v>
      </c>
      <c r="Z650">
        <v>9</v>
      </c>
    </row>
    <row r="651" spans="1:26" x14ac:dyDescent="0.25">
      <c r="A651" t="s">
        <v>524</v>
      </c>
      <c r="B651" t="s">
        <v>525</v>
      </c>
      <c r="C651" t="str">
        <f>raw_data[[#This Row],[track_name]]&amp;" | " &amp; raw_data[[#This Row],[artist(s)_name]]</f>
        <v>Igualito a Mi Apï¿ | Fuerza Regida, Peso Pluma</v>
      </c>
      <c r="D651">
        <v>2</v>
      </c>
      <c r="E651">
        <v>2022</v>
      </c>
      <c r="F651">
        <v>12</v>
      </c>
      <c r="G651">
        <v>30</v>
      </c>
      <c r="H651" s="7">
        <f>DATE(raw_data[[#This Row],[released_year]],raw_data[[#This Row],[released_month]],raw_data[[#This Row],[released_day]])</f>
        <v>44925</v>
      </c>
      <c r="I651">
        <v>265</v>
      </c>
      <c r="J651">
        <v>6</v>
      </c>
      <c r="K651">
        <v>158950978</v>
      </c>
      <c r="L651">
        <v>8</v>
      </c>
      <c r="M651">
        <v>84</v>
      </c>
      <c r="N651">
        <v>5</v>
      </c>
      <c r="O651">
        <v>1</v>
      </c>
      <c r="P651">
        <v>4</v>
      </c>
      <c r="Q651">
        <v>145</v>
      </c>
      <c r="R651" t="s">
        <v>100</v>
      </c>
      <c r="S651" t="s">
        <v>39</v>
      </c>
      <c r="T651">
        <v>76</v>
      </c>
      <c r="U651">
        <v>80</v>
      </c>
      <c r="V651">
        <v>81</v>
      </c>
      <c r="W651">
        <v>19</v>
      </c>
      <c r="X651">
        <v>0</v>
      </c>
      <c r="Y651">
        <v>6</v>
      </c>
      <c r="Z651">
        <v>9</v>
      </c>
    </row>
    <row r="652" spans="1:26" x14ac:dyDescent="0.25">
      <c r="A652" t="s">
        <v>594</v>
      </c>
      <c r="B652" t="s">
        <v>595</v>
      </c>
      <c r="C652" t="str">
        <f>raw_data[[#This Row],[track_name]]&amp;" | " &amp; raw_data[[#This Row],[artist(s)_name]]</f>
        <v>LA INOCENTE | Feid, Mora</v>
      </c>
      <c r="D652">
        <v>2</v>
      </c>
      <c r="E652">
        <v>2022</v>
      </c>
      <c r="F652">
        <v>4</v>
      </c>
      <c r="G652">
        <v>1</v>
      </c>
      <c r="H652" s="7">
        <f>DATE(raw_data[[#This Row],[released_year]],raw_data[[#This Row],[released_month]],raw_data[[#This Row],[released_day]])</f>
        <v>44652</v>
      </c>
      <c r="I652">
        <v>2598</v>
      </c>
      <c r="J652">
        <v>37</v>
      </c>
      <c r="K652">
        <v>477033549</v>
      </c>
      <c r="L652">
        <v>28</v>
      </c>
      <c r="M652">
        <v>57</v>
      </c>
      <c r="N652">
        <v>43</v>
      </c>
      <c r="O652">
        <v>8</v>
      </c>
      <c r="P652">
        <v>85</v>
      </c>
      <c r="Q652">
        <v>92</v>
      </c>
      <c r="R652" t="s">
        <v>33</v>
      </c>
      <c r="S652" t="s">
        <v>39</v>
      </c>
      <c r="T652">
        <v>76</v>
      </c>
      <c r="U652">
        <v>46</v>
      </c>
      <c r="V652">
        <v>79</v>
      </c>
      <c r="W652">
        <v>31</v>
      </c>
      <c r="X652">
        <v>0</v>
      </c>
      <c r="Y652">
        <v>7</v>
      </c>
      <c r="Z652">
        <v>6</v>
      </c>
    </row>
    <row r="653" spans="1:26" x14ac:dyDescent="0.25">
      <c r="A653" t="s">
        <v>1263</v>
      </c>
      <c r="B653" t="s">
        <v>38</v>
      </c>
      <c r="C653" t="str">
        <f>raw_data[[#This Row],[track_name]]&amp;" | " &amp; raw_data[[#This Row],[artist(s)_name]]</f>
        <v>La Zona | Bad Bunny</v>
      </c>
      <c r="D653">
        <v>1</v>
      </c>
      <c r="E653">
        <v>2020</v>
      </c>
      <c r="F653">
        <v>2</v>
      </c>
      <c r="G653">
        <v>29</v>
      </c>
      <c r="H653" s="7">
        <f>DATE(raw_data[[#This Row],[released_year]],raw_data[[#This Row],[released_month]],raw_data[[#This Row],[released_day]])</f>
        <v>43890</v>
      </c>
      <c r="I653">
        <v>1188</v>
      </c>
      <c r="J653">
        <v>0</v>
      </c>
      <c r="K653">
        <v>312622938</v>
      </c>
      <c r="L653">
        <v>13</v>
      </c>
      <c r="M653">
        <v>1</v>
      </c>
      <c r="N653">
        <v>15</v>
      </c>
      <c r="O653">
        <v>0</v>
      </c>
      <c r="P653">
        <v>1</v>
      </c>
      <c r="Q653">
        <v>94</v>
      </c>
      <c r="R653" t="s">
        <v>30</v>
      </c>
      <c r="S653" t="s">
        <v>39</v>
      </c>
      <c r="T653">
        <v>76</v>
      </c>
      <c r="U653">
        <v>81</v>
      </c>
      <c r="V653">
        <v>80</v>
      </c>
      <c r="W653">
        <v>20</v>
      </c>
      <c r="X653">
        <v>0</v>
      </c>
      <c r="Y653">
        <v>25</v>
      </c>
      <c r="Z653">
        <v>4</v>
      </c>
    </row>
    <row r="654" spans="1:26" x14ac:dyDescent="0.25">
      <c r="A654" t="s">
        <v>1082</v>
      </c>
      <c r="B654" t="s">
        <v>1083</v>
      </c>
      <c r="C654" t="str">
        <f>raw_data[[#This Row],[track_name]]&amp;" | " &amp; raw_data[[#This Row],[artist(s)_name]]</f>
        <v>Ley Seca | Anuel Aa, Jhay Cortez</v>
      </c>
      <c r="D654">
        <v>2</v>
      </c>
      <c r="E654">
        <v>2021</v>
      </c>
      <c r="F654">
        <v>9</v>
      </c>
      <c r="G654">
        <v>2</v>
      </c>
      <c r="H654" s="7">
        <f>DATE(raw_data[[#This Row],[released_year]],raw_data[[#This Row],[released_month]],raw_data[[#This Row],[released_day]])</f>
        <v>44441</v>
      </c>
      <c r="I654">
        <v>2012</v>
      </c>
      <c r="J654">
        <v>0</v>
      </c>
      <c r="K654">
        <v>355219175</v>
      </c>
      <c r="L654">
        <v>101</v>
      </c>
      <c r="M654">
        <v>12</v>
      </c>
      <c r="N654">
        <v>38</v>
      </c>
      <c r="O654">
        <v>0</v>
      </c>
      <c r="P654">
        <v>0</v>
      </c>
      <c r="Q654">
        <v>105</v>
      </c>
      <c r="R654" t="s">
        <v>64</v>
      </c>
      <c r="S654" t="s">
        <v>27</v>
      </c>
      <c r="T654">
        <v>76</v>
      </c>
      <c r="U654">
        <v>58</v>
      </c>
      <c r="V654">
        <v>84</v>
      </c>
      <c r="W654">
        <v>10</v>
      </c>
      <c r="X654">
        <v>0</v>
      </c>
      <c r="Y654">
        <v>13</v>
      </c>
      <c r="Z654">
        <v>10</v>
      </c>
    </row>
    <row r="655" spans="1:26" x14ac:dyDescent="0.25">
      <c r="A655" t="s">
        <v>1187</v>
      </c>
      <c r="B655" t="s">
        <v>1188</v>
      </c>
      <c r="C655" t="str">
        <f>raw_data[[#This Row],[track_name]]&amp;" | " &amp; raw_data[[#This Row],[artist(s)_name]]</f>
        <v>Mujeriego | Ryan Castro</v>
      </c>
      <c r="D655">
        <v>1</v>
      </c>
      <c r="E655">
        <v>2021</v>
      </c>
      <c r="F655">
        <v>12</v>
      </c>
      <c r="G655">
        <v>17</v>
      </c>
      <c r="H655" s="7">
        <f>DATE(raw_data[[#This Row],[released_year]],raw_data[[#This Row],[released_month]],raw_data[[#This Row],[released_day]])</f>
        <v>44547</v>
      </c>
      <c r="I655">
        <v>1492</v>
      </c>
      <c r="J655">
        <v>0</v>
      </c>
      <c r="K655">
        <v>231996128</v>
      </c>
      <c r="L655">
        <v>44</v>
      </c>
      <c r="M655">
        <v>63</v>
      </c>
      <c r="N655">
        <v>91</v>
      </c>
      <c r="O655">
        <v>0</v>
      </c>
      <c r="P655">
        <v>24</v>
      </c>
      <c r="Q655">
        <v>80</v>
      </c>
      <c r="R655" t="s">
        <v>36</v>
      </c>
      <c r="S655" t="s">
        <v>27</v>
      </c>
      <c r="T655">
        <v>76</v>
      </c>
      <c r="U655">
        <v>92</v>
      </c>
      <c r="V655">
        <v>62</v>
      </c>
      <c r="W655">
        <v>6</v>
      </c>
      <c r="X655">
        <v>0</v>
      </c>
      <c r="Y655">
        <v>8</v>
      </c>
      <c r="Z655">
        <v>13</v>
      </c>
    </row>
    <row r="656" spans="1:26" x14ac:dyDescent="0.25">
      <c r="A656" t="s">
        <v>913</v>
      </c>
      <c r="B656" t="s">
        <v>914</v>
      </c>
      <c r="C656" t="str">
        <f>raw_data[[#This Row],[track_name]]&amp;" | " &amp; raw_data[[#This Row],[artist(s)_name]]</f>
        <v>Pepas | Farruko</v>
      </c>
      <c r="D656">
        <v>1</v>
      </c>
      <c r="E656">
        <v>2021</v>
      </c>
      <c r="F656">
        <v>6</v>
      </c>
      <c r="G656">
        <v>24</v>
      </c>
      <c r="H656" s="7">
        <f>DATE(raw_data[[#This Row],[released_year]],raw_data[[#This Row],[released_month]],raw_data[[#This Row],[released_day]])</f>
        <v>44371</v>
      </c>
      <c r="I656">
        <v>14114</v>
      </c>
      <c r="J656">
        <v>17</v>
      </c>
      <c r="K656">
        <v>1309887447</v>
      </c>
      <c r="L656">
        <v>252</v>
      </c>
      <c r="M656">
        <v>109</v>
      </c>
      <c r="N656">
        <v>965</v>
      </c>
      <c r="O656">
        <v>20</v>
      </c>
      <c r="Q656">
        <v>130</v>
      </c>
      <c r="R656" t="s">
        <v>73</v>
      </c>
      <c r="S656" t="s">
        <v>27</v>
      </c>
      <c r="T656">
        <v>76</v>
      </c>
      <c r="U656">
        <v>44</v>
      </c>
      <c r="V656">
        <v>77</v>
      </c>
      <c r="W656">
        <v>1</v>
      </c>
      <c r="X656">
        <v>0</v>
      </c>
      <c r="Y656">
        <v>13</v>
      </c>
      <c r="Z656">
        <v>3</v>
      </c>
    </row>
    <row r="657" spans="1:26" x14ac:dyDescent="0.25">
      <c r="A657" t="s">
        <v>1223</v>
      </c>
      <c r="B657" t="s">
        <v>1224</v>
      </c>
      <c r="C657" t="str">
        <f>raw_data[[#This Row],[track_name]]&amp;" | " &amp; raw_data[[#This Row],[artist(s)_name]]</f>
        <v>Seï¿½ï¿½o | Shawn Mendes, Camila Cabello</v>
      </c>
      <c r="D657">
        <v>2</v>
      </c>
      <c r="E657">
        <v>2019</v>
      </c>
      <c r="F657">
        <v>6</v>
      </c>
      <c r="G657">
        <v>19</v>
      </c>
      <c r="H657" s="7">
        <f>DATE(raw_data[[#This Row],[released_year]],raw_data[[#This Row],[released_month]],raw_data[[#This Row],[released_day]])</f>
        <v>43635</v>
      </c>
      <c r="I657">
        <v>15010</v>
      </c>
      <c r="J657">
        <v>2</v>
      </c>
      <c r="K657">
        <v>2484812918</v>
      </c>
      <c r="L657">
        <v>453</v>
      </c>
      <c r="M657">
        <v>50</v>
      </c>
      <c r="N657" s="1">
        <v>1785</v>
      </c>
      <c r="O657">
        <v>1</v>
      </c>
      <c r="P657">
        <v>8</v>
      </c>
      <c r="Q657">
        <v>117</v>
      </c>
      <c r="R657" t="s">
        <v>36</v>
      </c>
      <c r="S657" t="s">
        <v>39</v>
      </c>
      <c r="T657">
        <v>76</v>
      </c>
      <c r="U657">
        <v>77</v>
      </c>
      <c r="V657">
        <v>52</v>
      </c>
      <c r="W657">
        <v>4</v>
      </c>
      <c r="X657">
        <v>0</v>
      </c>
      <c r="Y657">
        <v>8</v>
      </c>
      <c r="Z657">
        <v>3</v>
      </c>
    </row>
    <row r="658" spans="1:26" x14ac:dyDescent="0.25">
      <c r="A658" t="s">
        <v>526</v>
      </c>
      <c r="B658" t="s">
        <v>527</v>
      </c>
      <c r="C658" t="str">
        <f>raw_data[[#This Row],[track_name]]&amp;" | " &amp; raw_data[[#This Row],[artist(s)_name]]</f>
        <v>Shoong! (feat. LISA of BLACKPINK) | TAEYANG, Lisa</v>
      </c>
      <c r="D658">
        <v>2</v>
      </c>
      <c r="E658">
        <v>2023</v>
      </c>
      <c r="F658">
        <v>4</v>
      </c>
      <c r="G658">
        <v>25</v>
      </c>
      <c r="H658" s="7">
        <f>DATE(raw_data[[#This Row],[released_year]],raw_data[[#This Row],[released_month]],raw_data[[#This Row],[released_day]])</f>
        <v>45041</v>
      </c>
      <c r="I658">
        <v>351</v>
      </c>
      <c r="J658">
        <v>9</v>
      </c>
      <c r="K658">
        <v>76910644</v>
      </c>
      <c r="L658">
        <v>16</v>
      </c>
      <c r="M658">
        <v>90</v>
      </c>
      <c r="N658">
        <v>10</v>
      </c>
      <c r="O658">
        <v>0</v>
      </c>
      <c r="P658">
        <v>64</v>
      </c>
      <c r="Q658">
        <v>110</v>
      </c>
      <c r="R658" t="s">
        <v>26</v>
      </c>
      <c r="S658" t="s">
        <v>39</v>
      </c>
      <c r="T658">
        <v>76</v>
      </c>
      <c r="U658">
        <v>26</v>
      </c>
      <c r="V658">
        <v>70</v>
      </c>
      <c r="W658">
        <v>1</v>
      </c>
      <c r="X658">
        <v>0</v>
      </c>
      <c r="Y658">
        <v>41</v>
      </c>
      <c r="Z658">
        <v>6</v>
      </c>
    </row>
    <row r="659" spans="1:26" x14ac:dyDescent="0.25">
      <c r="A659" t="s">
        <v>1054</v>
      </c>
      <c r="B659" t="s">
        <v>1055</v>
      </c>
      <c r="C659" t="str">
        <f>raw_data[[#This Row],[track_name]]&amp;" | " &amp; raw_data[[#This Row],[artist(s)_name]]</f>
        <v>Sobrio | Maluma</v>
      </c>
      <c r="D659">
        <v>1</v>
      </c>
      <c r="E659">
        <v>2021</v>
      </c>
      <c r="F659">
        <v>7</v>
      </c>
      <c r="G659">
        <v>8</v>
      </c>
      <c r="H659" s="7">
        <f>DATE(raw_data[[#This Row],[released_year]],raw_data[[#This Row],[released_month]],raw_data[[#This Row],[released_day]])</f>
        <v>44385</v>
      </c>
      <c r="I659">
        <v>3506</v>
      </c>
      <c r="J659">
        <v>10</v>
      </c>
      <c r="K659">
        <v>513643924</v>
      </c>
      <c r="L659">
        <v>103</v>
      </c>
      <c r="M659">
        <v>76</v>
      </c>
      <c r="N659">
        <v>100</v>
      </c>
      <c r="O659">
        <v>1</v>
      </c>
      <c r="P659">
        <v>1</v>
      </c>
      <c r="Q659">
        <v>178</v>
      </c>
      <c r="R659" t="s">
        <v>33</v>
      </c>
      <c r="S659" t="s">
        <v>27</v>
      </c>
      <c r="T659">
        <v>76</v>
      </c>
      <c r="U659">
        <v>63</v>
      </c>
      <c r="V659">
        <v>77</v>
      </c>
      <c r="W659">
        <v>14</v>
      </c>
      <c r="X659">
        <v>0</v>
      </c>
      <c r="Y659">
        <v>15</v>
      </c>
      <c r="Z659">
        <v>22</v>
      </c>
    </row>
    <row r="660" spans="1:26" x14ac:dyDescent="0.25">
      <c r="A660" t="s">
        <v>439</v>
      </c>
      <c r="B660" t="s">
        <v>440</v>
      </c>
      <c r="C660" t="str">
        <f>raw_data[[#This Row],[track_name]]&amp;" | " &amp; raw_data[[#This Row],[artist(s)_name]]</f>
        <v>Stand By Me (feat. Morgan Wallen) | Lil Durk, Morgan Wallen</v>
      </c>
      <c r="D660">
        <v>2</v>
      </c>
      <c r="E660">
        <v>2023</v>
      </c>
      <c r="F660">
        <v>5</v>
      </c>
      <c r="G660">
        <v>26</v>
      </c>
      <c r="H660" s="7">
        <f>DATE(raw_data[[#This Row],[released_year]],raw_data[[#This Row],[released_month]],raw_data[[#This Row],[released_day]])</f>
        <v>45072</v>
      </c>
      <c r="I660">
        <v>381</v>
      </c>
      <c r="J660">
        <v>5</v>
      </c>
      <c r="K660">
        <v>46065667</v>
      </c>
      <c r="L660">
        <v>23</v>
      </c>
      <c r="M660">
        <v>82</v>
      </c>
      <c r="N660">
        <v>6</v>
      </c>
      <c r="O660">
        <v>0</v>
      </c>
      <c r="P660">
        <v>113</v>
      </c>
      <c r="Q660">
        <v>134</v>
      </c>
      <c r="R660" t="s">
        <v>26</v>
      </c>
      <c r="S660" t="s">
        <v>27</v>
      </c>
      <c r="T660">
        <v>76</v>
      </c>
      <c r="U660">
        <v>61</v>
      </c>
      <c r="V660">
        <v>58</v>
      </c>
      <c r="W660">
        <v>6</v>
      </c>
      <c r="X660">
        <v>0</v>
      </c>
      <c r="Y660">
        <v>16</v>
      </c>
      <c r="Z660">
        <v>3</v>
      </c>
    </row>
    <row r="661" spans="1:26" x14ac:dyDescent="0.25">
      <c r="A661" t="s">
        <v>112</v>
      </c>
      <c r="B661" t="s">
        <v>113</v>
      </c>
      <c r="C661" t="str">
        <f>raw_data[[#This Row],[track_name]]&amp;" | " &amp; raw_data[[#This Row],[artist(s)_name]]</f>
        <v>Sunflower - Spider-Man: Into the Spider-Verse | Post Malone, Swae Lee</v>
      </c>
      <c r="D661">
        <v>2</v>
      </c>
      <c r="E661">
        <v>2018</v>
      </c>
      <c r="F661">
        <v>10</v>
      </c>
      <c r="G661">
        <v>9</v>
      </c>
      <c r="H661" s="7">
        <f>DATE(raw_data[[#This Row],[released_year]],raw_data[[#This Row],[released_month]],raw_data[[#This Row],[released_day]])</f>
        <v>43382</v>
      </c>
      <c r="I661">
        <v>24094</v>
      </c>
      <c r="J661">
        <v>78</v>
      </c>
      <c r="K661">
        <v>2808096550</v>
      </c>
      <c r="L661">
        <v>372</v>
      </c>
      <c r="M661">
        <v>117</v>
      </c>
      <c r="N661">
        <v>843</v>
      </c>
      <c r="O661">
        <v>4</v>
      </c>
      <c r="P661">
        <v>69</v>
      </c>
      <c r="Q661">
        <v>90</v>
      </c>
      <c r="R661" t="s">
        <v>50</v>
      </c>
      <c r="S661" t="s">
        <v>27</v>
      </c>
      <c r="T661">
        <v>76</v>
      </c>
      <c r="U661">
        <v>91</v>
      </c>
      <c r="V661">
        <v>50</v>
      </c>
      <c r="W661">
        <v>54</v>
      </c>
      <c r="X661">
        <v>0</v>
      </c>
      <c r="Y661">
        <v>7</v>
      </c>
      <c r="Z661">
        <v>5</v>
      </c>
    </row>
    <row r="662" spans="1:26" x14ac:dyDescent="0.25">
      <c r="A662" t="s">
        <v>284</v>
      </c>
      <c r="B662" t="s">
        <v>285</v>
      </c>
      <c r="C662" t="str">
        <f>raw_data[[#This Row],[track_name]]&amp;" | " &amp; raw_data[[#This Row],[artist(s)_name]]</f>
        <v>Tere Vaaste (From "Zara Hatke Zara Bachke") | Sachin-Jigar, Shadab Faridi, Altamash Faridi, Amitabh Bhattacharya, Varun Jain</v>
      </c>
      <c r="D662">
        <v>5</v>
      </c>
      <c r="E662">
        <v>2023</v>
      </c>
      <c r="F662">
        <v>5</v>
      </c>
      <c r="G662">
        <v>22</v>
      </c>
      <c r="H662" s="7">
        <f>DATE(raw_data[[#This Row],[released_year]],raw_data[[#This Row],[released_month]],raw_data[[#This Row],[released_day]])</f>
        <v>45068</v>
      </c>
      <c r="I662">
        <v>182</v>
      </c>
      <c r="J662">
        <v>8</v>
      </c>
      <c r="K662">
        <v>54225632</v>
      </c>
      <c r="L662">
        <v>3</v>
      </c>
      <c r="M662">
        <v>88</v>
      </c>
      <c r="N662">
        <v>1</v>
      </c>
      <c r="O662">
        <v>0</v>
      </c>
      <c r="P662">
        <v>52</v>
      </c>
      <c r="Q662">
        <v>110</v>
      </c>
      <c r="R662" t="s">
        <v>73</v>
      </c>
      <c r="S662" t="s">
        <v>39</v>
      </c>
      <c r="T662">
        <v>76</v>
      </c>
      <c r="U662">
        <v>96</v>
      </c>
      <c r="V662">
        <v>72</v>
      </c>
      <c r="W662">
        <v>32</v>
      </c>
      <c r="X662">
        <v>0</v>
      </c>
      <c r="Y662">
        <v>9</v>
      </c>
      <c r="Z662">
        <v>4</v>
      </c>
    </row>
    <row r="663" spans="1:26" x14ac:dyDescent="0.25">
      <c r="A663" t="s">
        <v>1423</v>
      </c>
      <c r="B663" t="s">
        <v>1190</v>
      </c>
      <c r="C663" t="str">
        <f>raw_data[[#This Row],[track_name]]&amp;" | " &amp; raw_data[[#This Row],[artist(s)_name]]</f>
        <v>The Heart Part 5 | Kendrick Lamar</v>
      </c>
      <c r="D663">
        <v>1</v>
      </c>
      <c r="E663">
        <v>2022</v>
      </c>
      <c r="F663">
        <v>5</v>
      </c>
      <c r="G663">
        <v>8</v>
      </c>
      <c r="H663" s="7">
        <f>DATE(raw_data[[#This Row],[released_year]],raw_data[[#This Row],[released_month]],raw_data[[#This Row],[released_day]])</f>
        <v>44689</v>
      </c>
      <c r="I663">
        <v>2939</v>
      </c>
      <c r="J663">
        <v>0</v>
      </c>
      <c r="K663">
        <v>71423324</v>
      </c>
      <c r="L663">
        <v>29</v>
      </c>
      <c r="M663">
        <v>0</v>
      </c>
      <c r="N663">
        <v>30</v>
      </c>
      <c r="O663">
        <v>0</v>
      </c>
      <c r="P663">
        <v>0</v>
      </c>
      <c r="Q663">
        <v>98</v>
      </c>
      <c r="R663" t="s">
        <v>64</v>
      </c>
      <c r="S663" t="s">
        <v>39</v>
      </c>
      <c r="T663">
        <v>76</v>
      </c>
      <c r="U663">
        <v>79</v>
      </c>
      <c r="V663">
        <v>81</v>
      </c>
      <c r="W663">
        <v>18</v>
      </c>
      <c r="X663">
        <v>0</v>
      </c>
      <c r="Y663">
        <v>6</v>
      </c>
      <c r="Z663">
        <v>34</v>
      </c>
    </row>
    <row r="664" spans="1:26" x14ac:dyDescent="0.25">
      <c r="A664" t="s">
        <v>670</v>
      </c>
      <c r="B664" t="s">
        <v>45</v>
      </c>
      <c r="C664" t="str">
        <f>raw_data[[#This Row],[track_name]]&amp;" | " &amp; raw_data[[#This Row],[artist(s)_name]]</f>
        <v>Vista Al Mar | Quevedo</v>
      </c>
      <c r="D664">
        <v>1</v>
      </c>
      <c r="E664">
        <v>2022</v>
      </c>
      <c r="F664">
        <v>9</v>
      </c>
      <c r="G664">
        <v>8</v>
      </c>
      <c r="H664" s="7">
        <f>DATE(raw_data[[#This Row],[released_year]],raw_data[[#This Row],[released_month]],raw_data[[#This Row],[released_day]])</f>
        <v>44812</v>
      </c>
      <c r="I664">
        <v>1769</v>
      </c>
      <c r="J664">
        <v>34</v>
      </c>
      <c r="K664">
        <v>362361576</v>
      </c>
      <c r="L664">
        <v>16</v>
      </c>
      <c r="M664">
        <v>19</v>
      </c>
      <c r="N664">
        <v>21</v>
      </c>
      <c r="O664">
        <v>3</v>
      </c>
      <c r="P664">
        <v>4</v>
      </c>
      <c r="Q664">
        <v>105</v>
      </c>
      <c r="S664" t="s">
        <v>39</v>
      </c>
      <c r="T664">
        <v>76</v>
      </c>
      <c r="U664">
        <v>49</v>
      </c>
      <c r="V664">
        <v>56</v>
      </c>
      <c r="W664">
        <v>80</v>
      </c>
      <c r="X664">
        <v>12</v>
      </c>
      <c r="Y664">
        <v>10</v>
      </c>
      <c r="Z664">
        <v>13</v>
      </c>
    </row>
    <row r="665" spans="1:26" x14ac:dyDescent="0.25">
      <c r="A665" t="s">
        <v>1293</v>
      </c>
      <c r="B665" t="s">
        <v>1294</v>
      </c>
      <c r="C665" t="str">
        <f>raw_data[[#This Row],[track_name]]&amp;" | " &amp; raw_data[[#This Row],[artist(s)_name]]</f>
        <v>Wait a Minute! | Willow</v>
      </c>
      <c r="D665">
        <v>1</v>
      </c>
      <c r="E665">
        <v>2015</v>
      </c>
      <c r="F665">
        <v>1</v>
      </c>
      <c r="G665">
        <v>11</v>
      </c>
      <c r="H665" s="7">
        <f>DATE(raw_data[[#This Row],[released_year]],raw_data[[#This Row],[released_month]],raw_data[[#This Row],[released_day]])</f>
        <v>42015</v>
      </c>
      <c r="I665">
        <v>11985</v>
      </c>
      <c r="J665">
        <v>0</v>
      </c>
      <c r="K665">
        <v>924193303</v>
      </c>
      <c r="L665">
        <v>79</v>
      </c>
      <c r="M665">
        <v>80</v>
      </c>
      <c r="N665">
        <v>250</v>
      </c>
      <c r="O665">
        <v>3</v>
      </c>
      <c r="P665">
        <v>10</v>
      </c>
      <c r="Q665">
        <v>101</v>
      </c>
      <c r="R665" t="s">
        <v>215</v>
      </c>
      <c r="S665" t="s">
        <v>39</v>
      </c>
      <c r="T665">
        <v>76</v>
      </c>
      <c r="U665">
        <v>63</v>
      </c>
      <c r="V665">
        <v>71</v>
      </c>
      <c r="W665">
        <v>3</v>
      </c>
      <c r="X665">
        <v>0</v>
      </c>
      <c r="Y665">
        <v>10</v>
      </c>
      <c r="Z665">
        <v>3</v>
      </c>
    </row>
    <row r="666" spans="1:26" x14ac:dyDescent="0.25">
      <c r="A666" t="s">
        <v>1033</v>
      </c>
      <c r="B666" t="s">
        <v>1034</v>
      </c>
      <c r="C666" t="str">
        <f>raw_data[[#This Row],[track_name]]&amp;" | " &amp; raw_data[[#This Row],[artist(s)_name]]</f>
        <v>Acapulco | Jason Derulo</v>
      </c>
      <c r="D666">
        <v>1</v>
      </c>
      <c r="E666">
        <v>2021</v>
      </c>
      <c r="F666">
        <v>9</v>
      </c>
      <c r="G666">
        <v>1</v>
      </c>
      <c r="H666" s="7">
        <f>DATE(raw_data[[#This Row],[released_year]],raw_data[[#This Row],[released_month]],raw_data[[#This Row],[released_day]])</f>
        <v>44440</v>
      </c>
      <c r="I666">
        <v>3098</v>
      </c>
      <c r="J666">
        <v>0</v>
      </c>
      <c r="K666">
        <v>363467642</v>
      </c>
      <c r="L666">
        <v>111</v>
      </c>
      <c r="M666">
        <v>5</v>
      </c>
      <c r="N666">
        <v>182</v>
      </c>
      <c r="O666">
        <v>1</v>
      </c>
      <c r="P666">
        <v>0</v>
      </c>
      <c r="Q666">
        <v>122</v>
      </c>
      <c r="R666" t="s">
        <v>131</v>
      </c>
      <c r="S666" t="s">
        <v>27</v>
      </c>
      <c r="T666">
        <v>77</v>
      </c>
      <c r="U666">
        <v>51</v>
      </c>
      <c r="V666">
        <v>79</v>
      </c>
      <c r="W666">
        <v>5</v>
      </c>
      <c r="X666">
        <v>0</v>
      </c>
      <c r="Y666">
        <v>16</v>
      </c>
      <c r="Z666">
        <v>5</v>
      </c>
    </row>
    <row r="667" spans="1:26" x14ac:dyDescent="0.25">
      <c r="A667" t="s">
        <v>417</v>
      </c>
      <c r="B667" t="s">
        <v>418</v>
      </c>
      <c r="C667" t="str">
        <f>raw_data[[#This Row],[track_name]]&amp;" | " &amp; raw_data[[#This Row],[artist(s)_name]]</f>
        <v>All The Way Live (Spider-Man: Across the Spider-Verse) (Metro Boomin &amp; Future, Lil Uzi Vert) | Future, Lil Uzi Vert, Metro Boomin</v>
      </c>
      <c r="D667">
        <v>3</v>
      </c>
      <c r="E667">
        <v>2023</v>
      </c>
      <c r="F667">
        <v>6</v>
      </c>
      <c r="G667">
        <v>2</v>
      </c>
      <c r="H667" s="7">
        <f>DATE(raw_data[[#This Row],[released_year]],raw_data[[#This Row],[released_month]],raw_data[[#This Row],[released_day]])</f>
        <v>45079</v>
      </c>
      <c r="I667">
        <v>259</v>
      </c>
      <c r="J667">
        <v>0</v>
      </c>
      <c r="K667">
        <v>37126685</v>
      </c>
      <c r="L667">
        <v>5</v>
      </c>
      <c r="M667">
        <v>17</v>
      </c>
      <c r="N667">
        <v>5</v>
      </c>
      <c r="O667">
        <v>0</v>
      </c>
      <c r="P667">
        <v>0</v>
      </c>
      <c r="Q667">
        <v>135</v>
      </c>
      <c r="R667" t="s">
        <v>36</v>
      </c>
      <c r="S667" t="s">
        <v>39</v>
      </c>
      <c r="T667">
        <v>77</v>
      </c>
      <c r="U667">
        <v>28</v>
      </c>
      <c r="V667">
        <v>55</v>
      </c>
      <c r="W667">
        <v>18</v>
      </c>
      <c r="X667">
        <v>0</v>
      </c>
      <c r="Y667">
        <v>22</v>
      </c>
      <c r="Z667">
        <v>15</v>
      </c>
    </row>
    <row r="668" spans="1:26" x14ac:dyDescent="0.25">
      <c r="A668" t="s">
        <v>396</v>
      </c>
      <c r="B668" t="s">
        <v>397</v>
      </c>
      <c r="C668" t="str">
        <f>raw_data[[#This Row],[track_name]]&amp;" | " &amp; raw_data[[#This Row],[artist(s)_name]]</f>
        <v>AMG | Natanael Cano, Gabito Ballesteros, Peso Pluma</v>
      </c>
      <c r="D668">
        <v>3</v>
      </c>
      <c r="E668">
        <v>2022</v>
      </c>
      <c r="F668">
        <v>11</v>
      </c>
      <c r="G668">
        <v>24</v>
      </c>
      <c r="H668" s="7">
        <f>DATE(raw_data[[#This Row],[released_year]],raw_data[[#This Row],[released_month]],raw_data[[#This Row],[released_day]])</f>
        <v>44889</v>
      </c>
      <c r="I668">
        <v>995</v>
      </c>
      <c r="J668">
        <v>19</v>
      </c>
      <c r="K668">
        <v>463564958</v>
      </c>
      <c r="L668">
        <v>12</v>
      </c>
      <c r="M668">
        <v>117</v>
      </c>
      <c r="N668">
        <v>9</v>
      </c>
      <c r="O668">
        <v>5</v>
      </c>
      <c r="P668">
        <v>3</v>
      </c>
      <c r="Q668">
        <v>136</v>
      </c>
      <c r="R668" t="s">
        <v>26</v>
      </c>
      <c r="S668" t="s">
        <v>39</v>
      </c>
      <c r="T668">
        <v>77</v>
      </c>
      <c r="U668">
        <v>79</v>
      </c>
      <c r="V668">
        <v>73</v>
      </c>
      <c r="W668">
        <v>15</v>
      </c>
      <c r="X668">
        <v>0</v>
      </c>
      <c r="Y668">
        <v>27</v>
      </c>
      <c r="Z668">
        <v>10</v>
      </c>
    </row>
    <row r="669" spans="1:26" x14ac:dyDescent="0.25">
      <c r="A669" t="s">
        <v>165</v>
      </c>
      <c r="B669" t="s">
        <v>166</v>
      </c>
      <c r="C669" t="str">
        <f>raw_data[[#This Row],[track_name]]&amp;" | " &amp; raw_data[[#This Row],[artist(s)_name]]</f>
        <v>BABY HELLO | Rauw Alejandro, Bizarrap</v>
      </c>
      <c r="D669">
        <v>2</v>
      </c>
      <c r="E669">
        <v>2023</v>
      </c>
      <c r="F669">
        <v>6</v>
      </c>
      <c r="G669">
        <v>23</v>
      </c>
      <c r="H669" s="7">
        <f>DATE(raw_data[[#This Row],[released_year]],raw_data[[#This Row],[released_month]],raw_data[[#This Row],[released_day]])</f>
        <v>45100</v>
      </c>
      <c r="I669">
        <v>1004</v>
      </c>
      <c r="J669">
        <v>35</v>
      </c>
      <c r="K669">
        <v>54266102</v>
      </c>
      <c r="L669">
        <v>42</v>
      </c>
      <c r="M669">
        <v>80</v>
      </c>
      <c r="N669">
        <v>58</v>
      </c>
      <c r="O669">
        <v>3</v>
      </c>
      <c r="P669">
        <v>169</v>
      </c>
      <c r="Q669">
        <v>130</v>
      </c>
      <c r="R669" t="s">
        <v>30</v>
      </c>
      <c r="S669" t="s">
        <v>39</v>
      </c>
      <c r="T669">
        <v>77</v>
      </c>
      <c r="U669">
        <v>84</v>
      </c>
      <c r="V669">
        <v>89</v>
      </c>
      <c r="W669">
        <v>17</v>
      </c>
      <c r="X669">
        <v>0</v>
      </c>
      <c r="Y669">
        <v>43</v>
      </c>
      <c r="Z669">
        <v>5</v>
      </c>
    </row>
    <row r="670" spans="1:26" x14ac:dyDescent="0.25">
      <c r="A670" t="s">
        <v>1516</v>
      </c>
      <c r="B670" t="s">
        <v>1517</v>
      </c>
      <c r="C670" t="str">
        <f>raw_data[[#This Row],[track_name]]&amp;" | " &amp; raw_data[[#This Row],[artist(s)_name]]</f>
        <v>Bad Decisions (with BTS &amp; Snoop Dogg) | Snoop Dogg, BTS, Benny Blanco</v>
      </c>
      <c r="D670">
        <v>3</v>
      </c>
      <c r="E670">
        <v>2022</v>
      </c>
      <c r="F670">
        <v>8</v>
      </c>
      <c r="G670">
        <v>5</v>
      </c>
      <c r="H670" s="7">
        <f>DATE(raw_data[[#This Row],[released_year]],raw_data[[#This Row],[released_month]],raw_data[[#This Row],[released_day]])</f>
        <v>44778</v>
      </c>
      <c r="I670">
        <v>1456</v>
      </c>
      <c r="J670">
        <v>0</v>
      </c>
      <c r="K670">
        <v>219196651</v>
      </c>
      <c r="L670">
        <v>53</v>
      </c>
      <c r="M670">
        <v>2</v>
      </c>
      <c r="N670">
        <v>33</v>
      </c>
      <c r="O670">
        <v>0</v>
      </c>
      <c r="P670">
        <v>0</v>
      </c>
      <c r="Q670">
        <v>120</v>
      </c>
      <c r="S670" t="s">
        <v>27</v>
      </c>
      <c r="T670">
        <v>77</v>
      </c>
      <c r="U670">
        <v>94</v>
      </c>
      <c r="V670">
        <v>87</v>
      </c>
      <c r="W670">
        <v>2</v>
      </c>
      <c r="X670">
        <v>0</v>
      </c>
      <c r="Y670">
        <v>23</v>
      </c>
      <c r="Z670">
        <v>12</v>
      </c>
    </row>
    <row r="671" spans="1:26" x14ac:dyDescent="0.25">
      <c r="A671" t="s">
        <v>118</v>
      </c>
      <c r="B671" t="s">
        <v>119</v>
      </c>
      <c r="C671" t="str">
        <f>raw_data[[#This Row],[track_name]]&amp;" | " &amp; raw_data[[#This Row],[artist(s)_name]]</f>
        <v>Barbie World (with Aqua) [From Barbie The Album] | Nicki Minaj, Aqua, Ice Spice</v>
      </c>
      <c r="D671">
        <v>3</v>
      </c>
      <c r="E671">
        <v>2023</v>
      </c>
      <c r="F671">
        <v>6</v>
      </c>
      <c r="G671">
        <v>23</v>
      </c>
      <c r="H671" s="7">
        <f>DATE(raw_data[[#This Row],[released_year]],raw_data[[#This Row],[released_month]],raw_data[[#This Row],[released_day]])</f>
        <v>45100</v>
      </c>
      <c r="I671">
        <v>1117</v>
      </c>
      <c r="J671">
        <v>80</v>
      </c>
      <c r="K671">
        <v>65156199</v>
      </c>
      <c r="L671">
        <v>82</v>
      </c>
      <c r="M671">
        <v>145</v>
      </c>
      <c r="N671">
        <v>65</v>
      </c>
      <c r="O671">
        <v>16</v>
      </c>
      <c r="P671" s="1">
        <v>1133</v>
      </c>
      <c r="Q671">
        <v>144</v>
      </c>
      <c r="S671" t="s">
        <v>27</v>
      </c>
      <c r="T671">
        <v>77</v>
      </c>
      <c r="U671">
        <v>75</v>
      </c>
      <c r="V671">
        <v>58</v>
      </c>
      <c r="W671">
        <v>52</v>
      </c>
      <c r="X671">
        <v>0</v>
      </c>
      <c r="Y671">
        <v>23</v>
      </c>
      <c r="Z671">
        <v>25</v>
      </c>
    </row>
    <row r="672" spans="1:26" x14ac:dyDescent="0.25">
      <c r="A672" t="s">
        <v>289</v>
      </c>
      <c r="B672" t="s">
        <v>236</v>
      </c>
      <c r="C672" t="str">
        <f>raw_data[[#This Row],[track_name]]&amp;" | " &amp; raw_data[[#This Row],[artist(s)_name]]</f>
        <v>Believer | Imagine Dragons</v>
      </c>
      <c r="D672">
        <v>1</v>
      </c>
      <c r="E672">
        <v>2017</v>
      </c>
      <c r="F672">
        <v>1</v>
      </c>
      <c r="G672">
        <v>31</v>
      </c>
      <c r="H672" s="7">
        <f>DATE(raw_data[[#This Row],[released_year]],raw_data[[#This Row],[released_month]],raw_data[[#This Row],[released_day]])</f>
        <v>42766</v>
      </c>
      <c r="I672">
        <v>18986</v>
      </c>
      <c r="J672">
        <v>23</v>
      </c>
      <c r="K672">
        <v>2594040133</v>
      </c>
      <c r="L672">
        <v>250</v>
      </c>
      <c r="M672">
        <v>121</v>
      </c>
      <c r="N672" s="1">
        <v>2969</v>
      </c>
      <c r="O672">
        <v>10</v>
      </c>
      <c r="P672">
        <v>31</v>
      </c>
      <c r="Q672">
        <v>125</v>
      </c>
      <c r="R672" t="s">
        <v>131</v>
      </c>
      <c r="S672" t="s">
        <v>39</v>
      </c>
      <c r="T672">
        <v>77</v>
      </c>
      <c r="U672">
        <v>74</v>
      </c>
      <c r="V672">
        <v>78</v>
      </c>
      <c r="W672">
        <v>4</v>
      </c>
      <c r="X672">
        <v>0</v>
      </c>
      <c r="Y672">
        <v>23</v>
      </c>
      <c r="Z672">
        <v>11</v>
      </c>
    </row>
    <row r="673" spans="1:26" x14ac:dyDescent="0.25">
      <c r="A673" t="s">
        <v>739</v>
      </c>
      <c r="B673" t="s">
        <v>740</v>
      </c>
      <c r="C673" t="str">
        <f>raw_data[[#This Row],[track_name]]&amp;" | " &amp; raw_data[[#This Row],[artist(s)_name]]</f>
        <v>Besharam Rang (From "Pathaan") | Vishal-Shekhar, Shilpa Rao, Caralisa Monteiro, Kumaar, Vishal Dadlani, Shekhar Ravjiani</v>
      </c>
      <c r="D673">
        <v>6</v>
      </c>
      <c r="E673">
        <v>2022</v>
      </c>
      <c r="F673">
        <v>12</v>
      </c>
      <c r="G673">
        <v>12</v>
      </c>
      <c r="H673" s="7">
        <f>DATE(raw_data[[#This Row],[released_year]],raw_data[[#This Row],[released_month]],raw_data[[#This Row],[released_day]])</f>
        <v>44907</v>
      </c>
      <c r="I673">
        <v>130</v>
      </c>
      <c r="J673">
        <v>4</v>
      </c>
      <c r="K673">
        <v>140187018</v>
      </c>
      <c r="L673">
        <v>21</v>
      </c>
      <c r="M673">
        <v>79</v>
      </c>
      <c r="N673">
        <v>2</v>
      </c>
      <c r="O673">
        <v>0</v>
      </c>
      <c r="P673">
        <v>0</v>
      </c>
      <c r="Q673">
        <v>116</v>
      </c>
      <c r="R673" t="s">
        <v>64</v>
      </c>
      <c r="S673" t="s">
        <v>39</v>
      </c>
      <c r="T673">
        <v>77</v>
      </c>
      <c r="U673">
        <v>65</v>
      </c>
      <c r="V673">
        <v>80</v>
      </c>
      <c r="W673">
        <v>6</v>
      </c>
      <c r="X673">
        <v>0</v>
      </c>
      <c r="Y673">
        <v>15</v>
      </c>
      <c r="Z673">
        <v>4</v>
      </c>
    </row>
    <row r="674" spans="1:26" x14ac:dyDescent="0.25">
      <c r="A674" t="s">
        <v>153</v>
      </c>
      <c r="B674" t="s">
        <v>154</v>
      </c>
      <c r="C674" t="str">
        <f>raw_data[[#This Row],[track_name]]&amp;" | " &amp; raw_data[[#This Row],[artist(s)_name]]</f>
        <v>BESO | Rauw Alejandro, ROSALï¿½</v>
      </c>
      <c r="D674">
        <v>2</v>
      </c>
      <c r="E674">
        <v>2023</v>
      </c>
      <c r="F674">
        <v>3</v>
      </c>
      <c r="G674">
        <v>24</v>
      </c>
      <c r="H674" s="7">
        <f>DATE(raw_data[[#This Row],[released_year]],raw_data[[#This Row],[released_month]],raw_data[[#This Row],[released_day]])</f>
        <v>45009</v>
      </c>
      <c r="I674">
        <v>4053</v>
      </c>
      <c r="J674">
        <v>50</v>
      </c>
      <c r="K674">
        <v>357925728</v>
      </c>
      <c r="L674">
        <v>82</v>
      </c>
      <c r="M674">
        <v>121</v>
      </c>
      <c r="N674">
        <v>182</v>
      </c>
      <c r="O674">
        <v>12</v>
      </c>
      <c r="P674">
        <v>171</v>
      </c>
      <c r="Q674">
        <v>95</v>
      </c>
      <c r="R674" t="s">
        <v>33</v>
      </c>
      <c r="S674" t="s">
        <v>39</v>
      </c>
      <c r="T674">
        <v>77</v>
      </c>
      <c r="U674">
        <v>53</v>
      </c>
      <c r="V674">
        <v>64</v>
      </c>
      <c r="W674">
        <v>74</v>
      </c>
      <c r="X674">
        <v>0</v>
      </c>
      <c r="Y674">
        <v>17</v>
      </c>
      <c r="Z674">
        <v>14</v>
      </c>
    </row>
    <row r="675" spans="1:26" x14ac:dyDescent="0.25">
      <c r="A675" t="s">
        <v>235</v>
      </c>
      <c r="B675" t="s">
        <v>236</v>
      </c>
      <c r="C675" t="str">
        <f>raw_data[[#This Row],[track_name]]&amp;" | " &amp; raw_data[[#This Row],[artist(s)_name]]</f>
        <v>Bones | Imagine Dragons</v>
      </c>
      <c r="D675">
        <v>1</v>
      </c>
      <c r="E675">
        <v>2021</v>
      </c>
      <c r="F675">
        <v>3</v>
      </c>
      <c r="G675">
        <v>11</v>
      </c>
      <c r="H675" s="7">
        <f>DATE(raw_data[[#This Row],[released_year]],raw_data[[#This Row],[released_month]],raw_data[[#This Row],[released_day]])</f>
        <v>44266</v>
      </c>
      <c r="I675">
        <v>4198</v>
      </c>
      <c r="J675">
        <v>44</v>
      </c>
      <c r="K675">
        <v>838079900</v>
      </c>
      <c r="L675">
        <v>98</v>
      </c>
      <c r="M675">
        <v>108</v>
      </c>
      <c r="N675">
        <v>327</v>
      </c>
      <c r="O675">
        <v>17</v>
      </c>
      <c r="P675">
        <v>153</v>
      </c>
      <c r="Q675">
        <v>114</v>
      </c>
      <c r="R675" t="s">
        <v>33</v>
      </c>
      <c r="S675" t="s">
        <v>39</v>
      </c>
      <c r="T675">
        <v>77</v>
      </c>
      <c r="U675">
        <v>65</v>
      </c>
      <c r="V675">
        <v>72</v>
      </c>
      <c r="W675">
        <v>2</v>
      </c>
      <c r="X675">
        <v>0</v>
      </c>
      <c r="Y675">
        <v>7</v>
      </c>
      <c r="Z675">
        <v>5</v>
      </c>
    </row>
    <row r="676" spans="1:26" x14ac:dyDescent="0.25">
      <c r="A676" t="s">
        <v>1181</v>
      </c>
      <c r="B676" t="s">
        <v>1182</v>
      </c>
      <c r="C676" t="str">
        <f>raw_data[[#This Row],[track_name]]&amp;" | " &amp; raw_data[[#This Row],[artist(s)_name]]</f>
        <v>California Love - Original Version (Explicit) | Dr. Dre, 2Pac, Roger</v>
      </c>
      <c r="D676">
        <v>3</v>
      </c>
      <c r="E676">
        <v>1995</v>
      </c>
      <c r="F676">
        <v>12</v>
      </c>
      <c r="G676">
        <v>28</v>
      </c>
      <c r="H676" s="7">
        <f>DATE(raw_data[[#This Row],[released_year]],raw_data[[#This Row],[released_month]],raw_data[[#This Row],[released_day]])</f>
        <v>35061</v>
      </c>
      <c r="I676">
        <v>18773</v>
      </c>
      <c r="J676">
        <v>0</v>
      </c>
      <c r="K676">
        <v>579395142</v>
      </c>
      <c r="L676">
        <v>128</v>
      </c>
      <c r="M676">
        <v>17</v>
      </c>
      <c r="N676" s="1">
        <v>1663</v>
      </c>
      <c r="O676">
        <v>0</v>
      </c>
      <c r="P676">
        <v>0</v>
      </c>
      <c r="Q676">
        <v>92</v>
      </c>
      <c r="R676" t="s">
        <v>73</v>
      </c>
      <c r="S676" t="s">
        <v>27</v>
      </c>
      <c r="T676">
        <v>77</v>
      </c>
      <c r="U676">
        <v>76</v>
      </c>
      <c r="V676">
        <v>84</v>
      </c>
      <c r="W676">
        <v>3</v>
      </c>
      <c r="X676">
        <v>0</v>
      </c>
      <c r="Y676">
        <v>38</v>
      </c>
      <c r="Z676">
        <v>4</v>
      </c>
    </row>
    <row r="677" spans="1:26" x14ac:dyDescent="0.25">
      <c r="A677" t="s">
        <v>1093</v>
      </c>
      <c r="B677" t="s">
        <v>978</v>
      </c>
      <c r="C677" t="str">
        <f>raw_data[[#This Row],[track_name]]&amp;" | " &amp; raw_data[[#This Row],[artist(s)_name]]</f>
        <v>Cï¿½ï¿½ | Rauw Alejandro</v>
      </c>
      <c r="D677">
        <v>1</v>
      </c>
      <c r="E677">
        <v>2021</v>
      </c>
      <c r="F677">
        <v>6</v>
      </c>
      <c r="G677">
        <v>25</v>
      </c>
      <c r="H677" s="7">
        <f>DATE(raw_data[[#This Row],[released_year]],raw_data[[#This Row],[released_month]],raw_data[[#This Row],[released_day]])</f>
        <v>44372</v>
      </c>
      <c r="I677">
        <v>2636</v>
      </c>
      <c r="J677">
        <v>3</v>
      </c>
      <c r="K677">
        <v>465959382</v>
      </c>
      <c r="L677">
        <v>36</v>
      </c>
      <c r="M677">
        <v>82</v>
      </c>
      <c r="N677">
        <v>39</v>
      </c>
      <c r="O677">
        <v>0</v>
      </c>
      <c r="P677">
        <v>5</v>
      </c>
      <c r="Q677">
        <v>102</v>
      </c>
      <c r="R677" t="s">
        <v>36</v>
      </c>
      <c r="S677" t="s">
        <v>39</v>
      </c>
      <c r="T677">
        <v>77</v>
      </c>
      <c r="U677">
        <v>26</v>
      </c>
      <c r="V677">
        <v>63</v>
      </c>
      <c r="W677">
        <v>58</v>
      </c>
      <c r="X677">
        <v>0</v>
      </c>
      <c r="Y677">
        <v>11</v>
      </c>
      <c r="Z677">
        <v>5</v>
      </c>
    </row>
    <row r="678" spans="1:26" x14ac:dyDescent="0.25">
      <c r="A678" t="s">
        <v>495</v>
      </c>
      <c r="B678" t="s">
        <v>496</v>
      </c>
      <c r="C678" t="str">
        <f>raw_data[[#This Row],[track_name]]&amp;" | " &amp; raw_data[[#This Row],[artist(s)_name]]</f>
        <v>Conexï¿½ï¿½es de Mï¿½ï¿½fia (feat. Rich  | Rich The Kid, Matuï¿</v>
      </c>
      <c r="D678">
        <v>2</v>
      </c>
      <c r="E678">
        <v>2023</v>
      </c>
      <c r="F678">
        <v>4</v>
      </c>
      <c r="G678">
        <v>30</v>
      </c>
      <c r="H678" s="7">
        <f>DATE(raw_data[[#This Row],[released_year]],raw_data[[#This Row],[released_month]],raw_data[[#This Row],[released_day]])</f>
        <v>45046</v>
      </c>
      <c r="I678">
        <v>385</v>
      </c>
      <c r="J678">
        <v>4</v>
      </c>
      <c r="K678">
        <v>77233241</v>
      </c>
      <c r="L678">
        <v>17</v>
      </c>
      <c r="M678">
        <v>7</v>
      </c>
      <c r="N678">
        <v>41</v>
      </c>
      <c r="O678">
        <v>1</v>
      </c>
      <c r="P678">
        <v>29</v>
      </c>
      <c r="Q678">
        <v>117</v>
      </c>
      <c r="R678" t="s">
        <v>53</v>
      </c>
      <c r="S678" t="s">
        <v>39</v>
      </c>
      <c r="T678">
        <v>77</v>
      </c>
      <c r="U678">
        <v>69</v>
      </c>
      <c r="V678">
        <v>58</v>
      </c>
      <c r="W678">
        <v>39</v>
      </c>
      <c r="X678">
        <v>0</v>
      </c>
      <c r="Y678">
        <v>26</v>
      </c>
      <c r="Z678">
        <v>5</v>
      </c>
    </row>
    <row r="679" spans="1:26" x14ac:dyDescent="0.25">
      <c r="A679" t="s">
        <v>504</v>
      </c>
      <c r="B679" t="s">
        <v>66</v>
      </c>
      <c r="C679" t="str">
        <f>raw_data[[#This Row],[track_name]]&amp;" | " &amp; raw_data[[#This Row],[artist(s)_name]]</f>
        <v>Cupid | Fifty Fifty</v>
      </c>
      <c r="D679">
        <v>1</v>
      </c>
      <c r="E679">
        <v>2023</v>
      </c>
      <c r="F679">
        <v>2</v>
      </c>
      <c r="G679">
        <v>24</v>
      </c>
      <c r="H679" s="7">
        <f>DATE(raw_data[[#This Row],[released_year]],raw_data[[#This Row],[released_month]],raw_data[[#This Row],[released_day]])</f>
        <v>44981</v>
      </c>
      <c r="I679">
        <v>526</v>
      </c>
      <c r="J679">
        <v>10</v>
      </c>
      <c r="K679">
        <v>139681964</v>
      </c>
      <c r="L679">
        <v>15</v>
      </c>
      <c r="M679">
        <v>93</v>
      </c>
      <c r="N679">
        <v>30</v>
      </c>
      <c r="O679">
        <v>0</v>
      </c>
      <c r="P679">
        <v>320</v>
      </c>
      <c r="Q679">
        <v>120</v>
      </c>
      <c r="R679" t="s">
        <v>50</v>
      </c>
      <c r="S679" t="s">
        <v>27</v>
      </c>
      <c r="T679">
        <v>77</v>
      </c>
      <c r="U679">
        <v>94</v>
      </c>
      <c r="V679">
        <v>66</v>
      </c>
      <c r="W679">
        <v>65</v>
      </c>
      <c r="X679">
        <v>0</v>
      </c>
      <c r="Y679">
        <v>38</v>
      </c>
      <c r="Z679">
        <v>3</v>
      </c>
    </row>
    <row r="680" spans="1:26" x14ac:dyDescent="0.25">
      <c r="A680" t="s">
        <v>961</v>
      </c>
      <c r="B680" t="s">
        <v>124</v>
      </c>
      <c r="C680" t="str">
        <f>raw_data[[#This Row],[track_name]]&amp;" | " &amp; raw_data[[#This Row],[artist(s)_name]]</f>
        <v>Donï¿½ï¿½ï¿½t Break My | The Weeknd</v>
      </c>
      <c r="D680">
        <v>1</v>
      </c>
      <c r="E680">
        <v>2022</v>
      </c>
      <c r="F680">
        <v>1</v>
      </c>
      <c r="G680">
        <v>7</v>
      </c>
      <c r="H680" s="7">
        <f>DATE(raw_data[[#This Row],[released_year]],raw_data[[#This Row],[released_month]],raw_data[[#This Row],[released_day]])</f>
        <v>44568</v>
      </c>
      <c r="I680">
        <v>1184</v>
      </c>
      <c r="J680">
        <v>0</v>
      </c>
      <c r="K680">
        <v>63803529</v>
      </c>
      <c r="L680">
        <v>1</v>
      </c>
      <c r="M680">
        <v>5</v>
      </c>
      <c r="N680">
        <v>6</v>
      </c>
      <c r="O680">
        <v>0</v>
      </c>
      <c r="P680">
        <v>0</v>
      </c>
      <c r="Q680">
        <v>122</v>
      </c>
      <c r="R680" t="s">
        <v>131</v>
      </c>
      <c r="S680" t="s">
        <v>27</v>
      </c>
      <c r="T680">
        <v>77</v>
      </c>
      <c r="U680">
        <v>25</v>
      </c>
      <c r="V680">
        <v>62</v>
      </c>
      <c r="W680">
        <v>34</v>
      </c>
      <c r="X680">
        <v>0</v>
      </c>
      <c r="Y680">
        <v>23</v>
      </c>
      <c r="Z680">
        <v>3</v>
      </c>
    </row>
    <row r="681" spans="1:26" x14ac:dyDescent="0.25">
      <c r="A681" t="s">
        <v>1020</v>
      </c>
      <c r="B681" t="s">
        <v>1021</v>
      </c>
      <c r="C681" t="str">
        <f>raw_data[[#This Row],[track_name]]&amp;" | " &amp; raw_data[[#This Row],[artist(s)_name]]</f>
        <v>Don't Be Shy | Tiï¿½ï¿½sto, Kar</v>
      </c>
      <c r="D681">
        <v>2</v>
      </c>
      <c r="E681">
        <v>2021</v>
      </c>
      <c r="F681">
        <v>8</v>
      </c>
      <c r="G681">
        <v>1</v>
      </c>
      <c r="H681" s="7">
        <f>DATE(raw_data[[#This Row],[released_year]],raw_data[[#This Row],[released_month]],raw_data[[#This Row],[released_day]])</f>
        <v>44409</v>
      </c>
      <c r="I681">
        <v>6026</v>
      </c>
      <c r="J681">
        <v>0</v>
      </c>
      <c r="K681">
        <v>566954746</v>
      </c>
      <c r="L681">
        <v>171</v>
      </c>
      <c r="M681">
        <v>51</v>
      </c>
      <c r="N681">
        <v>187</v>
      </c>
      <c r="O681">
        <v>1</v>
      </c>
      <c r="P681">
        <v>21</v>
      </c>
      <c r="Q681">
        <v>120</v>
      </c>
      <c r="R681" t="s">
        <v>26</v>
      </c>
      <c r="S681" t="s">
        <v>39</v>
      </c>
      <c r="T681">
        <v>77</v>
      </c>
      <c r="U681">
        <v>51</v>
      </c>
      <c r="V681">
        <v>79</v>
      </c>
      <c r="W681">
        <v>20</v>
      </c>
      <c r="X681">
        <v>0</v>
      </c>
      <c r="Y681">
        <v>26</v>
      </c>
      <c r="Z681">
        <v>6</v>
      </c>
    </row>
    <row r="682" spans="1:26" x14ac:dyDescent="0.25">
      <c r="A682" t="s">
        <v>925</v>
      </c>
      <c r="B682" t="s">
        <v>926</v>
      </c>
      <c r="C682" t="str">
        <f>raw_data[[#This Row],[track_name]]&amp;" | " &amp; raw_data[[#This Row],[artist(s)_name]]</f>
        <v>Kiss Me More (feat. SZA) | SZA, Doja Cat</v>
      </c>
      <c r="D682">
        <v>2</v>
      </c>
      <c r="E682">
        <v>2021</v>
      </c>
      <c r="F682">
        <v>4</v>
      </c>
      <c r="G682">
        <v>9</v>
      </c>
      <c r="H682" s="7">
        <f>DATE(raw_data[[#This Row],[released_year]],raw_data[[#This Row],[released_month]],raw_data[[#This Row],[released_day]])</f>
        <v>44295</v>
      </c>
      <c r="I682">
        <v>15867</v>
      </c>
      <c r="J682">
        <v>0</v>
      </c>
      <c r="K682">
        <v>1575467011</v>
      </c>
      <c r="L682">
        <v>382</v>
      </c>
      <c r="M682">
        <v>65</v>
      </c>
      <c r="N682">
        <v>497</v>
      </c>
      <c r="O682">
        <v>0</v>
      </c>
      <c r="P682">
        <v>12</v>
      </c>
      <c r="Q682">
        <v>111</v>
      </c>
      <c r="R682" t="s">
        <v>64</v>
      </c>
      <c r="S682" t="s">
        <v>27</v>
      </c>
      <c r="T682">
        <v>77</v>
      </c>
      <c r="U682">
        <v>74</v>
      </c>
      <c r="V682">
        <v>66</v>
      </c>
      <c r="W682">
        <v>30</v>
      </c>
      <c r="X682">
        <v>0</v>
      </c>
      <c r="Y682">
        <v>13</v>
      </c>
      <c r="Z682">
        <v>3</v>
      </c>
    </row>
    <row r="683" spans="1:26" x14ac:dyDescent="0.25">
      <c r="A683" t="s">
        <v>1025</v>
      </c>
      <c r="B683" t="s">
        <v>1026</v>
      </c>
      <c r="C683" t="str">
        <f>raw_data[[#This Row],[track_name]]&amp;" | " &amp; raw_data[[#This Row],[artist(s)_name]]</f>
        <v>LA FAMA (with The Weeknd) | The Weeknd, ROSALï¿½</v>
      </c>
      <c r="D683">
        <v>2</v>
      </c>
      <c r="E683">
        <v>2021</v>
      </c>
      <c r="F683">
        <v>11</v>
      </c>
      <c r="G683">
        <v>11</v>
      </c>
      <c r="H683" s="7">
        <f>DATE(raw_data[[#This Row],[released_year]],raw_data[[#This Row],[released_month]],raw_data[[#This Row],[released_day]])</f>
        <v>44511</v>
      </c>
      <c r="I683">
        <v>4640</v>
      </c>
      <c r="J683">
        <v>3</v>
      </c>
      <c r="K683">
        <v>374706940</v>
      </c>
      <c r="L683">
        <v>81</v>
      </c>
      <c r="M683">
        <v>93</v>
      </c>
      <c r="N683">
        <v>507</v>
      </c>
      <c r="O683">
        <v>6</v>
      </c>
      <c r="P683">
        <v>4</v>
      </c>
      <c r="Q683">
        <v>136</v>
      </c>
      <c r="S683" t="s">
        <v>39</v>
      </c>
      <c r="T683">
        <v>77</v>
      </c>
      <c r="U683">
        <v>82</v>
      </c>
      <c r="V683">
        <v>30</v>
      </c>
      <c r="W683">
        <v>95</v>
      </c>
      <c r="X683">
        <v>0</v>
      </c>
      <c r="Y683">
        <v>13</v>
      </c>
      <c r="Z683">
        <v>5</v>
      </c>
    </row>
    <row r="684" spans="1:26" x14ac:dyDescent="0.25">
      <c r="A684" t="s">
        <v>243</v>
      </c>
      <c r="B684" t="s">
        <v>244</v>
      </c>
      <c r="C684" t="str">
        <f>raw_data[[#This Row],[track_name]]&amp;" | " &amp; raw_data[[#This Row],[artist(s)_name]]</f>
        <v>LAGUNAS | Jasiel Nuï¿½ï¿½ez, Peso P</v>
      </c>
      <c r="D684">
        <v>2</v>
      </c>
      <c r="E684">
        <v>2023</v>
      </c>
      <c r="F684">
        <v>6</v>
      </c>
      <c r="G684">
        <v>22</v>
      </c>
      <c r="H684" s="7">
        <f>DATE(raw_data[[#This Row],[released_year]],raw_data[[#This Row],[released_month]],raw_data[[#This Row],[released_day]])</f>
        <v>45099</v>
      </c>
      <c r="I684">
        <v>58</v>
      </c>
      <c r="J684">
        <v>18</v>
      </c>
      <c r="K684">
        <v>39058561</v>
      </c>
      <c r="L684">
        <v>2</v>
      </c>
      <c r="M684">
        <v>106</v>
      </c>
      <c r="N684">
        <v>4</v>
      </c>
      <c r="O684">
        <v>2</v>
      </c>
      <c r="P684">
        <v>184</v>
      </c>
      <c r="Q684">
        <v>116</v>
      </c>
      <c r="R684" t="s">
        <v>26</v>
      </c>
      <c r="S684" t="s">
        <v>27</v>
      </c>
      <c r="T684">
        <v>77</v>
      </c>
      <c r="U684">
        <v>79</v>
      </c>
      <c r="V684">
        <v>62</v>
      </c>
      <c r="W684">
        <v>33</v>
      </c>
      <c r="X684">
        <v>1</v>
      </c>
      <c r="Y684">
        <v>15</v>
      </c>
      <c r="Z684">
        <v>3</v>
      </c>
    </row>
    <row r="685" spans="1:26" x14ac:dyDescent="0.25">
      <c r="A685" t="s">
        <v>613</v>
      </c>
      <c r="B685" t="s">
        <v>614</v>
      </c>
      <c r="C685" t="str">
        <f>raw_data[[#This Row],[track_name]]&amp;" | " &amp; raw_data[[#This Row],[artist(s)_name]]</f>
        <v>Marisola - Remix | Duki, NICKI NICOLE, Cris Mj, Standly, Stars Music Chile</v>
      </c>
      <c r="D685">
        <v>5</v>
      </c>
      <c r="E685">
        <v>2022</v>
      </c>
      <c r="F685">
        <v>12</v>
      </c>
      <c r="G685">
        <v>15</v>
      </c>
      <c r="H685" s="7">
        <f>DATE(raw_data[[#This Row],[released_year]],raw_data[[#This Row],[released_month]],raw_data[[#This Row],[released_day]])</f>
        <v>44910</v>
      </c>
      <c r="I685">
        <v>1845</v>
      </c>
      <c r="J685">
        <v>16</v>
      </c>
      <c r="K685">
        <v>223582566</v>
      </c>
      <c r="L685">
        <v>20</v>
      </c>
      <c r="M685">
        <v>8</v>
      </c>
      <c r="N685">
        <v>30</v>
      </c>
      <c r="O685">
        <v>2</v>
      </c>
      <c r="P685">
        <v>0</v>
      </c>
      <c r="Q685">
        <v>95</v>
      </c>
      <c r="R685" t="s">
        <v>30</v>
      </c>
      <c r="S685" t="s">
        <v>27</v>
      </c>
      <c r="T685">
        <v>77</v>
      </c>
      <c r="U685">
        <v>72</v>
      </c>
      <c r="V685">
        <v>87</v>
      </c>
      <c r="W685">
        <v>17</v>
      </c>
      <c r="X685">
        <v>0</v>
      </c>
      <c r="Y685">
        <v>7</v>
      </c>
      <c r="Z685">
        <v>5</v>
      </c>
    </row>
    <row r="686" spans="1:26" x14ac:dyDescent="0.25">
      <c r="A686" t="s">
        <v>983</v>
      </c>
      <c r="B686" t="s">
        <v>984</v>
      </c>
      <c r="C686" t="str">
        <f>raw_data[[#This Row],[track_name]]&amp;" | " &amp; raw_data[[#This Row],[artist(s)_name]]</f>
        <v>Meet Me At Our Spot | THE ANXIETY, Willow, Tyler Cole</v>
      </c>
      <c r="D686">
        <v>3</v>
      </c>
      <c r="E686">
        <v>2020</v>
      </c>
      <c r="F686">
        <v>3</v>
      </c>
      <c r="G686">
        <v>13</v>
      </c>
      <c r="H686" s="7">
        <f>DATE(raw_data[[#This Row],[released_year]],raw_data[[#This Row],[released_month]],raw_data[[#This Row],[released_day]])</f>
        <v>43903</v>
      </c>
      <c r="I686">
        <v>6734</v>
      </c>
      <c r="J686">
        <v>0</v>
      </c>
      <c r="K686">
        <v>530511203</v>
      </c>
      <c r="L686">
        <v>47</v>
      </c>
      <c r="M686">
        <v>14</v>
      </c>
      <c r="N686">
        <v>90</v>
      </c>
      <c r="O686">
        <v>0</v>
      </c>
      <c r="P686">
        <v>1</v>
      </c>
      <c r="Q686">
        <v>95</v>
      </c>
      <c r="R686" t="s">
        <v>50</v>
      </c>
      <c r="S686" t="s">
        <v>27</v>
      </c>
      <c r="T686">
        <v>77</v>
      </c>
      <c r="U686">
        <v>40</v>
      </c>
      <c r="V686">
        <v>47</v>
      </c>
      <c r="W686">
        <v>2</v>
      </c>
      <c r="X686">
        <v>0</v>
      </c>
      <c r="Y686">
        <v>9</v>
      </c>
      <c r="Z686">
        <v>3</v>
      </c>
    </row>
    <row r="687" spans="1:26" x14ac:dyDescent="0.25">
      <c r="A687" t="s">
        <v>1134</v>
      </c>
      <c r="B687" t="s">
        <v>1135</v>
      </c>
      <c r="C687" t="str">
        <f>raw_data[[#This Row],[track_name]]&amp;" | " &amp; raw_data[[#This Row],[artist(s)_name]]</f>
        <v>Memories | Maroon 5</v>
      </c>
      <c r="D687">
        <v>1</v>
      </c>
      <c r="E687">
        <v>2019</v>
      </c>
      <c r="F687">
        <v>9</v>
      </c>
      <c r="G687">
        <v>20</v>
      </c>
      <c r="H687" s="7">
        <f>DATE(raw_data[[#This Row],[released_year]],raw_data[[#This Row],[released_month]],raw_data[[#This Row],[released_day]])</f>
        <v>43728</v>
      </c>
      <c r="I687">
        <v>9974</v>
      </c>
      <c r="J687">
        <v>2</v>
      </c>
      <c r="K687">
        <v>1759567999</v>
      </c>
      <c r="L687">
        <v>272</v>
      </c>
      <c r="M687">
        <v>67</v>
      </c>
      <c r="N687" s="1">
        <v>1066</v>
      </c>
      <c r="O687">
        <v>1</v>
      </c>
      <c r="P687">
        <v>19</v>
      </c>
      <c r="Q687">
        <v>91</v>
      </c>
      <c r="R687" t="s">
        <v>26</v>
      </c>
      <c r="S687" t="s">
        <v>27</v>
      </c>
      <c r="T687">
        <v>77</v>
      </c>
      <c r="U687">
        <v>60</v>
      </c>
      <c r="V687">
        <v>32</v>
      </c>
      <c r="W687">
        <v>84</v>
      </c>
      <c r="X687">
        <v>0</v>
      </c>
      <c r="Y687">
        <v>8</v>
      </c>
      <c r="Z687">
        <v>5</v>
      </c>
    </row>
    <row r="688" spans="1:26" x14ac:dyDescent="0.25">
      <c r="A688" t="s">
        <v>329</v>
      </c>
      <c r="B688" t="s">
        <v>330</v>
      </c>
      <c r="C688" t="str">
        <f>raw_data[[#This Row],[track_name]]&amp;" | " &amp; raw_data[[#This Row],[artist(s)_name]]</f>
        <v>One Dance | Drake, WizKid, Kyla</v>
      </c>
      <c r="D688">
        <v>3</v>
      </c>
      <c r="E688">
        <v>2016</v>
      </c>
      <c r="F688">
        <v>4</v>
      </c>
      <c r="G688">
        <v>4</v>
      </c>
      <c r="H688" s="7">
        <f>DATE(raw_data[[#This Row],[released_year]],raw_data[[#This Row],[released_month]],raw_data[[#This Row],[released_day]])</f>
        <v>42464</v>
      </c>
      <c r="I688">
        <v>43257</v>
      </c>
      <c r="J688">
        <v>24</v>
      </c>
      <c r="K688">
        <v>2713922350</v>
      </c>
      <c r="L688">
        <v>433</v>
      </c>
      <c r="M688">
        <v>107</v>
      </c>
      <c r="N688" s="1">
        <v>3631</v>
      </c>
      <c r="O688">
        <v>0</v>
      </c>
      <c r="P688">
        <v>26</v>
      </c>
      <c r="Q688">
        <v>104</v>
      </c>
      <c r="R688" t="s">
        <v>30</v>
      </c>
      <c r="S688" t="s">
        <v>27</v>
      </c>
      <c r="T688">
        <v>77</v>
      </c>
      <c r="U688">
        <v>36</v>
      </c>
      <c r="V688">
        <v>63</v>
      </c>
      <c r="W688">
        <v>1</v>
      </c>
      <c r="X688">
        <v>0</v>
      </c>
      <c r="Y688">
        <v>36</v>
      </c>
      <c r="Z688">
        <v>5</v>
      </c>
    </row>
    <row r="689" spans="1:26" x14ac:dyDescent="0.25">
      <c r="A689" t="s">
        <v>1542</v>
      </c>
      <c r="B689" t="s">
        <v>1543</v>
      </c>
      <c r="C689" t="str">
        <f>raw_data[[#This Row],[track_name]]&amp;" | " &amp; raw_data[[#This Row],[artist(s)_name]]</f>
        <v>Pipoco | Melody, Ana Castela, Dj Chris No Beat</v>
      </c>
      <c r="D689">
        <v>3</v>
      </c>
      <c r="E689">
        <v>2022</v>
      </c>
      <c r="F689">
        <v>5</v>
      </c>
      <c r="G689">
        <v>20</v>
      </c>
      <c r="H689" s="7">
        <f>DATE(raw_data[[#This Row],[released_year]],raw_data[[#This Row],[released_month]],raw_data[[#This Row],[released_day]])</f>
        <v>44701</v>
      </c>
      <c r="I689">
        <v>1112</v>
      </c>
      <c r="J689">
        <v>4</v>
      </c>
      <c r="K689">
        <v>191873381</v>
      </c>
      <c r="L689">
        <v>22</v>
      </c>
      <c r="M689">
        <v>2</v>
      </c>
      <c r="N689">
        <v>65</v>
      </c>
      <c r="O689">
        <v>1</v>
      </c>
      <c r="P689">
        <v>3</v>
      </c>
      <c r="Q689">
        <v>135</v>
      </c>
      <c r="R689" t="s">
        <v>64</v>
      </c>
      <c r="S689" t="s">
        <v>27</v>
      </c>
      <c r="T689">
        <v>77</v>
      </c>
      <c r="U689">
        <v>74</v>
      </c>
      <c r="V689">
        <v>74</v>
      </c>
      <c r="W689">
        <v>47</v>
      </c>
      <c r="X689">
        <v>0</v>
      </c>
      <c r="Y689">
        <v>34</v>
      </c>
      <c r="Z689">
        <v>8</v>
      </c>
    </row>
    <row r="690" spans="1:26" x14ac:dyDescent="0.25">
      <c r="A690" t="s">
        <v>1004</v>
      </c>
      <c r="B690" t="s">
        <v>1005</v>
      </c>
      <c r="C690" t="str">
        <f>raw_data[[#This Row],[track_name]]&amp;" | " &amp; raw_data[[#This Row],[artist(s)_name]]</f>
        <v>pushin P (feat. Young Thug) | Young Thug, Future, Gunna</v>
      </c>
      <c r="D690">
        <v>3</v>
      </c>
      <c r="E690">
        <v>2022</v>
      </c>
      <c r="F690">
        <v>1</v>
      </c>
      <c r="G690">
        <v>7</v>
      </c>
      <c r="H690" s="7">
        <f>DATE(raw_data[[#This Row],[released_year]],raw_data[[#This Row],[released_month]],raw_data[[#This Row],[released_day]])</f>
        <v>44568</v>
      </c>
      <c r="I690">
        <v>3517</v>
      </c>
      <c r="J690">
        <v>0</v>
      </c>
      <c r="K690">
        <v>311395144</v>
      </c>
      <c r="L690">
        <v>54</v>
      </c>
      <c r="M690">
        <v>28</v>
      </c>
      <c r="N690">
        <v>43</v>
      </c>
      <c r="O690">
        <v>0</v>
      </c>
      <c r="P690">
        <v>0</v>
      </c>
      <c r="Q690">
        <v>78</v>
      </c>
      <c r="R690" t="s">
        <v>30</v>
      </c>
      <c r="S690" t="s">
        <v>39</v>
      </c>
      <c r="T690">
        <v>77</v>
      </c>
      <c r="U690">
        <v>49</v>
      </c>
      <c r="V690">
        <v>42</v>
      </c>
      <c r="W690">
        <v>1</v>
      </c>
      <c r="X690">
        <v>1</v>
      </c>
      <c r="Y690">
        <v>13</v>
      </c>
      <c r="Z690">
        <v>19</v>
      </c>
    </row>
    <row r="691" spans="1:26" x14ac:dyDescent="0.25">
      <c r="A691" t="s">
        <v>1536</v>
      </c>
      <c r="B691" t="s">
        <v>1537</v>
      </c>
      <c r="C691" t="str">
        <f>raw_data[[#This Row],[track_name]]&amp;" | " &amp; raw_data[[#This Row],[artist(s)_name]]</f>
        <v>Siempre Pendientes | Peso Pluma, Luis R Conriquez</v>
      </c>
      <c r="D691">
        <v>2</v>
      </c>
      <c r="E691">
        <v>2022</v>
      </c>
      <c r="F691">
        <v>8</v>
      </c>
      <c r="G691">
        <v>15</v>
      </c>
      <c r="H691" s="7">
        <f>DATE(raw_data[[#This Row],[released_year]],raw_data[[#This Row],[released_month]],raw_data[[#This Row],[released_day]])</f>
        <v>44788</v>
      </c>
      <c r="I691">
        <v>685</v>
      </c>
      <c r="J691">
        <v>5</v>
      </c>
      <c r="K691">
        <v>295152154</v>
      </c>
      <c r="L691">
        <v>15</v>
      </c>
      <c r="M691">
        <v>79</v>
      </c>
      <c r="N691">
        <v>4</v>
      </c>
      <c r="O691">
        <v>2</v>
      </c>
      <c r="P691">
        <v>0</v>
      </c>
      <c r="Q691">
        <v>136</v>
      </c>
      <c r="S691" t="s">
        <v>27</v>
      </c>
      <c r="T691">
        <v>77</v>
      </c>
      <c r="U691">
        <v>71</v>
      </c>
      <c r="V691">
        <v>75</v>
      </c>
      <c r="W691">
        <v>33</v>
      </c>
      <c r="X691">
        <v>1</v>
      </c>
      <c r="Y691">
        <v>13</v>
      </c>
      <c r="Z691">
        <v>4</v>
      </c>
    </row>
    <row r="692" spans="1:26" x14ac:dyDescent="0.25">
      <c r="A692" t="s">
        <v>1598</v>
      </c>
      <c r="B692" t="s">
        <v>319</v>
      </c>
      <c r="C692" t="str">
        <f>raw_data[[#This Row],[track_name]]&amp;" | " &amp; raw_data[[#This Row],[artist(s)_name]]</f>
        <v>Spin Bout U | Drake, 21 Savage</v>
      </c>
      <c r="D692">
        <v>2</v>
      </c>
      <c r="E692">
        <v>2022</v>
      </c>
      <c r="F692">
        <v>11</v>
      </c>
      <c r="G692">
        <v>4</v>
      </c>
      <c r="H692" s="7">
        <f>DATE(raw_data[[#This Row],[released_year]],raw_data[[#This Row],[released_month]],raw_data[[#This Row],[released_day]])</f>
        <v>44869</v>
      </c>
      <c r="I692">
        <v>1652</v>
      </c>
      <c r="J692">
        <v>2</v>
      </c>
      <c r="K692">
        <v>198365537</v>
      </c>
      <c r="L692">
        <v>26</v>
      </c>
      <c r="M692">
        <v>52</v>
      </c>
      <c r="N692">
        <v>10</v>
      </c>
      <c r="O692">
        <v>0</v>
      </c>
      <c r="P692">
        <v>95</v>
      </c>
      <c r="Q692">
        <v>130</v>
      </c>
      <c r="R692" t="s">
        <v>73</v>
      </c>
      <c r="S692" t="s">
        <v>27</v>
      </c>
      <c r="T692">
        <v>77</v>
      </c>
      <c r="U692">
        <v>20</v>
      </c>
      <c r="V692">
        <v>70</v>
      </c>
      <c r="W692">
        <v>1</v>
      </c>
      <c r="X692">
        <v>0</v>
      </c>
      <c r="Y692">
        <v>16</v>
      </c>
      <c r="Z692">
        <v>5</v>
      </c>
    </row>
    <row r="693" spans="1:26" x14ac:dyDescent="0.25">
      <c r="A693" t="s">
        <v>559</v>
      </c>
      <c r="B693" t="s">
        <v>560</v>
      </c>
      <c r="C693" t="str">
        <f>raw_data[[#This Row],[track_name]]&amp;" | " &amp; raw_data[[#This Row],[artist(s)_name]]</f>
        <v>Sunroof | Nicky Youre, Dazy</v>
      </c>
      <c r="D693">
        <v>2</v>
      </c>
      <c r="E693">
        <v>2021</v>
      </c>
      <c r="F693">
        <v>12</v>
      </c>
      <c r="G693">
        <v>3</v>
      </c>
      <c r="H693" s="7">
        <f>DATE(raw_data[[#This Row],[released_year]],raw_data[[#This Row],[released_month]],raw_data[[#This Row],[released_day]])</f>
        <v>44533</v>
      </c>
      <c r="I693">
        <v>3741</v>
      </c>
      <c r="J693">
        <v>17</v>
      </c>
      <c r="K693">
        <v>652704649</v>
      </c>
      <c r="L693">
        <v>156</v>
      </c>
      <c r="M693">
        <v>35</v>
      </c>
      <c r="N693">
        <v>110</v>
      </c>
      <c r="O693">
        <v>19</v>
      </c>
      <c r="P693">
        <v>0</v>
      </c>
      <c r="Q693">
        <v>131</v>
      </c>
      <c r="R693" t="s">
        <v>131</v>
      </c>
      <c r="S693" t="s">
        <v>27</v>
      </c>
      <c r="T693">
        <v>77</v>
      </c>
      <c r="U693">
        <v>84</v>
      </c>
      <c r="V693">
        <v>71</v>
      </c>
      <c r="W693">
        <v>35</v>
      </c>
      <c r="X693">
        <v>0</v>
      </c>
      <c r="Y693">
        <v>15</v>
      </c>
      <c r="Z693">
        <v>4</v>
      </c>
    </row>
    <row r="694" spans="1:26" x14ac:dyDescent="0.25">
      <c r="A694" t="s">
        <v>511</v>
      </c>
      <c r="B694" t="s">
        <v>512</v>
      </c>
      <c r="C694" t="str">
        <f>raw_data[[#This Row],[track_name]]&amp;" | " &amp; raw_data[[#This Row],[artist(s)_name]]</f>
        <v>Super | SEVENTEEN</v>
      </c>
      <c r="D694">
        <v>1</v>
      </c>
      <c r="E694">
        <v>2023</v>
      </c>
      <c r="F694">
        <v>4</v>
      </c>
      <c r="G694">
        <v>24</v>
      </c>
      <c r="H694" s="7">
        <f>DATE(raw_data[[#This Row],[released_year]],raw_data[[#This Row],[released_month]],raw_data[[#This Row],[released_day]])</f>
        <v>45040</v>
      </c>
      <c r="I694">
        <v>271</v>
      </c>
      <c r="J694">
        <v>12</v>
      </c>
      <c r="K694">
        <v>91221625</v>
      </c>
      <c r="L694">
        <v>16</v>
      </c>
      <c r="M694">
        <v>103</v>
      </c>
      <c r="N694">
        <v>9</v>
      </c>
      <c r="O694">
        <v>0</v>
      </c>
      <c r="P694">
        <v>55</v>
      </c>
      <c r="Q694">
        <v>137</v>
      </c>
      <c r="R694" t="s">
        <v>64</v>
      </c>
      <c r="S694" t="s">
        <v>27</v>
      </c>
      <c r="T694">
        <v>77</v>
      </c>
      <c r="U694">
        <v>35</v>
      </c>
      <c r="V694">
        <v>88</v>
      </c>
      <c r="W694">
        <v>16</v>
      </c>
      <c r="X694">
        <v>0</v>
      </c>
      <c r="Y694">
        <v>17</v>
      </c>
      <c r="Z694">
        <v>9</v>
      </c>
    </row>
    <row r="695" spans="1:26" x14ac:dyDescent="0.25">
      <c r="A695" t="s">
        <v>1551</v>
      </c>
      <c r="B695" t="s">
        <v>1068</v>
      </c>
      <c r="C695" t="str">
        <f>raw_data[[#This Row],[track_name]]&amp;" | " &amp; raw_data[[#This Row],[artist(s)_name]]</f>
        <v>Talk that Talk | TWICE</v>
      </c>
      <c r="D695">
        <v>1</v>
      </c>
      <c r="E695">
        <v>2022</v>
      </c>
      <c r="F695">
        <v>8</v>
      </c>
      <c r="G695">
        <v>26</v>
      </c>
      <c r="H695" s="7">
        <f>DATE(raw_data[[#This Row],[released_year]],raw_data[[#This Row],[released_month]],raw_data[[#This Row],[released_day]])</f>
        <v>44799</v>
      </c>
      <c r="I695">
        <v>615</v>
      </c>
      <c r="J695">
        <v>0</v>
      </c>
      <c r="K695">
        <v>189476119</v>
      </c>
      <c r="L695">
        <v>14</v>
      </c>
      <c r="M695">
        <v>77</v>
      </c>
      <c r="N695">
        <v>15</v>
      </c>
      <c r="O695">
        <v>1</v>
      </c>
      <c r="P695">
        <v>2</v>
      </c>
      <c r="Q695">
        <v>120</v>
      </c>
      <c r="R695" t="s">
        <v>215</v>
      </c>
      <c r="S695" t="s">
        <v>39</v>
      </c>
      <c r="T695">
        <v>77</v>
      </c>
      <c r="U695">
        <v>78</v>
      </c>
      <c r="V695">
        <v>91</v>
      </c>
      <c r="W695">
        <v>14</v>
      </c>
      <c r="X695">
        <v>0</v>
      </c>
      <c r="Y695">
        <v>33</v>
      </c>
      <c r="Z695">
        <v>12</v>
      </c>
    </row>
    <row r="696" spans="1:26" x14ac:dyDescent="0.25">
      <c r="A696" t="s">
        <v>1258</v>
      </c>
      <c r="B696" t="s">
        <v>1259</v>
      </c>
      <c r="C696" t="str">
        <f>raw_data[[#This Row],[track_name]]&amp;" | " &amp; raw_data[[#This Row],[artist(s)_name]]</f>
        <v>Thinking with My Dick | Kevin Gates, Juicy J</v>
      </c>
      <c r="D696">
        <v>2</v>
      </c>
      <c r="E696">
        <v>2013</v>
      </c>
      <c r="F696">
        <v>7</v>
      </c>
      <c r="G696">
        <v>16</v>
      </c>
      <c r="H696" s="7">
        <f>DATE(raw_data[[#This Row],[released_year]],raw_data[[#This Row],[released_month]],raw_data[[#This Row],[released_day]])</f>
        <v>41471</v>
      </c>
      <c r="I696">
        <v>1550</v>
      </c>
      <c r="J696">
        <v>0</v>
      </c>
      <c r="K696">
        <v>109091573</v>
      </c>
      <c r="L696">
        <v>0</v>
      </c>
      <c r="M696">
        <v>0</v>
      </c>
      <c r="N696">
        <v>14</v>
      </c>
      <c r="O696">
        <v>0</v>
      </c>
      <c r="P696">
        <v>0</v>
      </c>
      <c r="Q696">
        <v>81</v>
      </c>
      <c r="S696" t="s">
        <v>27</v>
      </c>
      <c r="T696">
        <v>77</v>
      </c>
      <c r="U696">
        <v>68</v>
      </c>
      <c r="V696">
        <v>70</v>
      </c>
      <c r="W696">
        <v>6</v>
      </c>
      <c r="X696">
        <v>0</v>
      </c>
      <c r="Y696">
        <v>17</v>
      </c>
      <c r="Z696">
        <v>20</v>
      </c>
    </row>
    <row r="697" spans="1:26" x14ac:dyDescent="0.25">
      <c r="A697" t="s">
        <v>1405</v>
      </c>
      <c r="B697" t="s">
        <v>1406</v>
      </c>
      <c r="C697" t="str">
        <f>raw_data[[#This Row],[track_name]]&amp;" | " &amp; raw_data[[#This Row],[artist(s)_name]]</f>
        <v>Where Did You Go? | MNEK, Jax Jones</v>
      </c>
      <c r="D697">
        <v>2</v>
      </c>
      <c r="E697">
        <v>2022</v>
      </c>
      <c r="F697">
        <v>1</v>
      </c>
      <c r="G697">
        <v>26</v>
      </c>
      <c r="H697" s="7">
        <f>DATE(raw_data[[#This Row],[released_year]],raw_data[[#This Row],[released_month]],raw_data[[#This Row],[released_day]])</f>
        <v>44587</v>
      </c>
      <c r="I697">
        <v>4531</v>
      </c>
      <c r="J697">
        <v>0</v>
      </c>
      <c r="K697">
        <v>300983101</v>
      </c>
      <c r="L697">
        <v>135</v>
      </c>
      <c r="M697">
        <v>74</v>
      </c>
      <c r="N697">
        <v>119</v>
      </c>
      <c r="O697">
        <v>1</v>
      </c>
      <c r="P697">
        <v>18</v>
      </c>
      <c r="Q697">
        <v>127</v>
      </c>
      <c r="R697" t="s">
        <v>131</v>
      </c>
      <c r="S697" t="s">
        <v>27</v>
      </c>
      <c r="T697">
        <v>77</v>
      </c>
      <c r="U697">
        <v>53</v>
      </c>
      <c r="V697">
        <v>78</v>
      </c>
      <c r="W697">
        <v>19</v>
      </c>
      <c r="X697">
        <v>0</v>
      </c>
      <c r="Y697">
        <v>29</v>
      </c>
      <c r="Z697">
        <v>4</v>
      </c>
    </row>
    <row r="698" spans="1:26" x14ac:dyDescent="0.25">
      <c r="A698">
        <v>2055</v>
      </c>
      <c r="B698" t="s">
        <v>1077</v>
      </c>
      <c r="C698" t="str">
        <f>raw_data[[#This Row],[track_name]]&amp;" | " &amp; raw_data[[#This Row],[artist(s)_name]]</f>
        <v>2055 | Sleepy hallow</v>
      </c>
      <c r="D698">
        <v>1</v>
      </c>
      <c r="E698">
        <v>2021</v>
      </c>
      <c r="F698">
        <v>4</v>
      </c>
      <c r="G698">
        <v>14</v>
      </c>
      <c r="H698" s="7">
        <f>DATE(raw_data[[#This Row],[released_year]],raw_data[[#This Row],[released_month]],raw_data[[#This Row],[released_day]])</f>
        <v>44300</v>
      </c>
      <c r="I698">
        <v>2226</v>
      </c>
      <c r="J698">
        <v>0</v>
      </c>
      <c r="K698">
        <v>624515457</v>
      </c>
      <c r="L698">
        <v>29</v>
      </c>
      <c r="M698">
        <v>0</v>
      </c>
      <c r="N698">
        <v>44</v>
      </c>
      <c r="O698">
        <v>0</v>
      </c>
      <c r="P698">
        <v>0</v>
      </c>
      <c r="Q698">
        <v>161</v>
      </c>
      <c r="R698" t="s">
        <v>53</v>
      </c>
      <c r="S698" t="s">
        <v>39</v>
      </c>
      <c r="T698">
        <v>78</v>
      </c>
      <c r="U698">
        <v>65</v>
      </c>
      <c r="V698">
        <v>52</v>
      </c>
      <c r="W698">
        <v>46</v>
      </c>
      <c r="X698">
        <v>0</v>
      </c>
      <c r="Y698">
        <v>12</v>
      </c>
      <c r="Z698">
        <v>31</v>
      </c>
    </row>
    <row r="699" spans="1:26" x14ac:dyDescent="0.25">
      <c r="A699" t="s">
        <v>457</v>
      </c>
      <c r="B699" t="s">
        <v>458</v>
      </c>
      <c r="C699" t="str">
        <f>raw_data[[#This Row],[track_name]]&amp;" | " &amp; raw_data[[#This Row],[artist(s)_name]]</f>
        <v>AMERICA HAS A PROBLEM (feat. Kendrick Lamar) | Kendrick Lamar, Beyoncï¿</v>
      </c>
      <c r="D699">
        <v>2</v>
      </c>
      <c r="E699">
        <v>2023</v>
      </c>
      <c r="F699">
        <v>5</v>
      </c>
      <c r="G699">
        <v>19</v>
      </c>
      <c r="H699" s="7">
        <f>DATE(raw_data[[#This Row],[released_year]],raw_data[[#This Row],[released_month]],raw_data[[#This Row],[released_day]])</f>
        <v>45065</v>
      </c>
      <c r="I699">
        <v>896</v>
      </c>
      <c r="J699">
        <v>0</v>
      </c>
      <c r="K699">
        <v>57089066</v>
      </c>
      <c r="L699">
        <v>34</v>
      </c>
      <c r="M699">
        <v>2</v>
      </c>
      <c r="N699">
        <v>33</v>
      </c>
      <c r="O699">
        <v>0</v>
      </c>
      <c r="P699">
        <v>1</v>
      </c>
      <c r="Q699">
        <v>126</v>
      </c>
      <c r="R699" t="s">
        <v>30</v>
      </c>
      <c r="S699" t="s">
        <v>27</v>
      </c>
      <c r="T699">
        <v>78</v>
      </c>
      <c r="U699">
        <v>20</v>
      </c>
      <c r="V699">
        <v>70</v>
      </c>
      <c r="W699">
        <v>1</v>
      </c>
      <c r="X699">
        <v>0</v>
      </c>
      <c r="Y699">
        <v>16</v>
      </c>
      <c r="Z699">
        <v>4</v>
      </c>
    </row>
    <row r="700" spans="1:26" x14ac:dyDescent="0.25">
      <c r="A700" t="s">
        <v>1080</v>
      </c>
      <c r="B700" t="s">
        <v>1081</v>
      </c>
      <c r="C700" t="str">
        <f>raw_data[[#This Row],[track_name]]&amp;" | " &amp; raw_data[[#This Row],[artist(s)_name]]</f>
        <v>Astronaut In The Ocean | Masked Wolf</v>
      </c>
      <c r="D700">
        <v>1</v>
      </c>
      <c r="E700">
        <v>2019</v>
      </c>
      <c r="F700">
        <v>1</v>
      </c>
      <c r="G700">
        <v>1</v>
      </c>
      <c r="H700" s="7">
        <f>DATE(raw_data[[#This Row],[released_year]],raw_data[[#This Row],[released_month]],raw_data[[#This Row],[released_day]])</f>
        <v>43466</v>
      </c>
      <c r="I700">
        <v>7191</v>
      </c>
      <c r="J700">
        <v>0</v>
      </c>
      <c r="K700">
        <v>1138474110</v>
      </c>
      <c r="L700">
        <v>146</v>
      </c>
      <c r="M700">
        <v>18</v>
      </c>
      <c r="N700">
        <v>478</v>
      </c>
      <c r="O700">
        <v>0</v>
      </c>
      <c r="P700">
        <v>7</v>
      </c>
      <c r="Q700">
        <v>150</v>
      </c>
      <c r="R700" t="s">
        <v>100</v>
      </c>
      <c r="S700" t="s">
        <v>39</v>
      </c>
      <c r="T700">
        <v>78</v>
      </c>
      <c r="U700">
        <v>47</v>
      </c>
      <c r="V700">
        <v>70</v>
      </c>
      <c r="W700">
        <v>18</v>
      </c>
      <c r="X700">
        <v>0</v>
      </c>
      <c r="Y700">
        <v>15</v>
      </c>
      <c r="Z700">
        <v>9</v>
      </c>
    </row>
    <row r="701" spans="1:26" x14ac:dyDescent="0.25">
      <c r="A701" t="s">
        <v>309</v>
      </c>
      <c r="B701" t="s">
        <v>265</v>
      </c>
      <c r="C701" t="str">
        <f>raw_data[[#This Row],[track_name]]&amp;" | " &amp; raw_data[[#This Row],[artist(s)_name]]</f>
        <v>Bye | Peso Pluma</v>
      </c>
      <c r="D701">
        <v>1</v>
      </c>
      <c r="E701">
        <v>2023</v>
      </c>
      <c r="F701">
        <v>5</v>
      </c>
      <c r="G701">
        <v>26</v>
      </c>
      <c r="H701" s="7">
        <f>DATE(raw_data[[#This Row],[released_year]],raw_data[[#This Row],[released_month]],raw_data[[#This Row],[released_day]])</f>
        <v>45072</v>
      </c>
      <c r="I701">
        <v>324</v>
      </c>
      <c r="J701">
        <v>14</v>
      </c>
      <c r="K701">
        <v>95053634</v>
      </c>
      <c r="L701">
        <v>13</v>
      </c>
      <c r="M701">
        <v>110</v>
      </c>
      <c r="N701">
        <v>8</v>
      </c>
      <c r="O701">
        <v>2</v>
      </c>
      <c r="P701">
        <v>60</v>
      </c>
      <c r="Q701">
        <v>122</v>
      </c>
      <c r="S701" t="s">
        <v>27</v>
      </c>
      <c r="T701">
        <v>78</v>
      </c>
      <c r="U701">
        <v>70</v>
      </c>
      <c r="V701">
        <v>81</v>
      </c>
      <c r="W701">
        <v>57</v>
      </c>
      <c r="X701">
        <v>0</v>
      </c>
      <c r="Y701">
        <v>10</v>
      </c>
      <c r="Z701">
        <v>5</v>
      </c>
    </row>
    <row r="702" spans="1:26" x14ac:dyDescent="0.25">
      <c r="A702" t="s">
        <v>1354</v>
      </c>
      <c r="B702" t="s">
        <v>1190</v>
      </c>
      <c r="C702" t="str">
        <f>raw_data[[#This Row],[track_name]]&amp;" | " &amp; raw_data[[#This Row],[artist(s)_name]]</f>
        <v>Count Me Out | Kendrick Lamar</v>
      </c>
      <c r="D702">
        <v>1</v>
      </c>
      <c r="E702">
        <v>2022</v>
      </c>
      <c r="F702">
        <v>5</v>
      </c>
      <c r="G702">
        <v>13</v>
      </c>
      <c r="H702" s="7">
        <f>DATE(raw_data[[#This Row],[released_year]],raw_data[[#This Row],[released_month]],raw_data[[#This Row],[released_day]])</f>
        <v>44694</v>
      </c>
      <c r="I702">
        <v>2729</v>
      </c>
      <c r="J702">
        <v>0</v>
      </c>
      <c r="K702">
        <v>126191104</v>
      </c>
      <c r="L702">
        <v>3</v>
      </c>
      <c r="M702">
        <v>7</v>
      </c>
      <c r="N702">
        <v>13</v>
      </c>
      <c r="O702">
        <v>0</v>
      </c>
      <c r="P702">
        <v>1</v>
      </c>
      <c r="Q702">
        <v>134</v>
      </c>
      <c r="R702" t="s">
        <v>73</v>
      </c>
      <c r="S702" t="s">
        <v>27</v>
      </c>
      <c r="T702">
        <v>78</v>
      </c>
      <c r="U702">
        <v>51</v>
      </c>
      <c r="V702">
        <v>43</v>
      </c>
      <c r="W702">
        <v>69</v>
      </c>
      <c r="X702">
        <v>0</v>
      </c>
      <c r="Y702">
        <v>14</v>
      </c>
      <c r="Z702">
        <v>9</v>
      </c>
    </row>
    <row r="703" spans="1:26" x14ac:dyDescent="0.25">
      <c r="A703" t="s">
        <v>448</v>
      </c>
      <c r="B703" t="s">
        <v>449</v>
      </c>
      <c r="C703" t="str">
        <f>raw_data[[#This Row],[track_name]]&amp;" | " &amp; raw_data[[#This Row],[artist(s)_name]]</f>
        <v>CUFF IT | Beyoncï¿</v>
      </c>
      <c r="D703">
        <v>1</v>
      </c>
      <c r="E703">
        <v>2022</v>
      </c>
      <c r="F703">
        <v>7</v>
      </c>
      <c r="G703">
        <v>29</v>
      </c>
      <c r="H703" s="7">
        <f>DATE(raw_data[[#This Row],[released_year]],raw_data[[#This Row],[released_month]],raw_data[[#This Row],[released_day]])</f>
        <v>44771</v>
      </c>
      <c r="I703">
        <v>7842</v>
      </c>
      <c r="J703">
        <v>10</v>
      </c>
      <c r="K703">
        <v>595900742</v>
      </c>
      <c r="L703">
        <v>215</v>
      </c>
      <c r="M703">
        <v>88</v>
      </c>
      <c r="N703">
        <v>330</v>
      </c>
      <c r="O703">
        <v>26</v>
      </c>
      <c r="P703">
        <v>23</v>
      </c>
      <c r="Q703">
        <v>115</v>
      </c>
      <c r="R703" t="s">
        <v>73</v>
      </c>
      <c r="S703" t="s">
        <v>27</v>
      </c>
      <c r="T703">
        <v>78</v>
      </c>
      <c r="U703">
        <v>64</v>
      </c>
      <c r="V703">
        <v>69</v>
      </c>
      <c r="W703">
        <v>4</v>
      </c>
      <c r="X703">
        <v>0</v>
      </c>
      <c r="Y703">
        <v>7</v>
      </c>
      <c r="Z703">
        <v>14</v>
      </c>
    </row>
    <row r="704" spans="1:26" x14ac:dyDescent="0.25">
      <c r="A704" t="s">
        <v>65</v>
      </c>
      <c r="B704" t="s">
        <v>66</v>
      </c>
      <c r="C704" t="str">
        <f>raw_data[[#This Row],[track_name]]&amp;" | " &amp; raw_data[[#This Row],[artist(s)_name]]</f>
        <v>Cupid - Twin Ver. | Fifty Fifty</v>
      </c>
      <c r="D704">
        <v>1</v>
      </c>
      <c r="E704">
        <v>2023</v>
      </c>
      <c r="F704">
        <v>2</v>
      </c>
      <c r="G704">
        <v>24</v>
      </c>
      <c r="H704" s="7">
        <f>DATE(raw_data[[#This Row],[released_year]],raw_data[[#This Row],[released_month]],raw_data[[#This Row],[released_day]])</f>
        <v>44981</v>
      </c>
      <c r="I704">
        <v>2942</v>
      </c>
      <c r="J704">
        <v>77</v>
      </c>
      <c r="K704">
        <v>496795686</v>
      </c>
      <c r="L704">
        <v>91</v>
      </c>
      <c r="M704">
        <v>212</v>
      </c>
      <c r="N704">
        <v>78</v>
      </c>
      <c r="O704">
        <v>6</v>
      </c>
      <c r="P704">
        <v>0</v>
      </c>
      <c r="Q704">
        <v>120</v>
      </c>
      <c r="R704" t="s">
        <v>26</v>
      </c>
      <c r="S704" t="s">
        <v>39</v>
      </c>
      <c r="T704">
        <v>78</v>
      </c>
      <c r="U704">
        <v>76</v>
      </c>
      <c r="V704">
        <v>59</v>
      </c>
      <c r="W704">
        <v>43</v>
      </c>
      <c r="X704">
        <v>0</v>
      </c>
      <c r="Y704">
        <v>34</v>
      </c>
      <c r="Z704">
        <v>3</v>
      </c>
    </row>
    <row r="705" spans="1:26" x14ac:dyDescent="0.25">
      <c r="A705" t="s">
        <v>1243</v>
      </c>
      <c r="B705" t="s">
        <v>1244</v>
      </c>
      <c r="C705" t="str">
        <f>raw_data[[#This Row],[track_name]]&amp;" | " &amp; raw_data[[#This Row],[artist(s)_name]]</f>
        <v>DANï¿½ï¿½A | Mc Pedrinho, Pedro Sampaio</v>
      </c>
      <c r="D705">
        <v>2</v>
      </c>
      <c r="E705">
        <v>2022</v>
      </c>
      <c r="F705">
        <v>2</v>
      </c>
      <c r="G705">
        <v>1</v>
      </c>
      <c r="H705" s="7">
        <f>DATE(raw_data[[#This Row],[released_year]],raw_data[[#This Row],[released_month]],raw_data[[#This Row],[released_day]])</f>
        <v>44593</v>
      </c>
      <c r="I705">
        <v>911</v>
      </c>
      <c r="J705">
        <v>2</v>
      </c>
      <c r="K705">
        <v>208166039</v>
      </c>
      <c r="L705">
        <v>45</v>
      </c>
      <c r="M705">
        <v>0</v>
      </c>
      <c r="N705">
        <v>99</v>
      </c>
      <c r="O705">
        <v>1</v>
      </c>
      <c r="P705">
        <v>1</v>
      </c>
      <c r="Q705">
        <v>135</v>
      </c>
      <c r="R705" t="s">
        <v>36</v>
      </c>
      <c r="S705" t="s">
        <v>39</v>
      </c>
      <c r="T705">
        <v>78</v>
      </c>
      <c r="U705">
        <v>55</v>
      </c>
      <c r="V705">
        <v>57</v>
      </c>
      <c r="W705">
        <v>4</v>
      </c>
      <c r="X705">
        <v>0</v>
      </c>
      <c r="Y705">
        <v>10</v>
      </c>
      <c r="Z705">
        <v>8</v>
      </c>
    </row>
    <row r="706" spans="1:26" x14ac:dyDescent="0.25">
      <c r="A706" t="s">
        <v>1338</v>
      </c>
      <c r="B706" t="s">
        <v>1339</v>
      </c>
      <c r="C706" t="str">
        <f>raw_data[[#This Row],[track_name]]&amp;" | " &amp; raw_data[[#This Row],[artist(s)_name]]</f>
        <v>Die Hard | Kendrick Lamar, Blxst, Amanda Reifer</v>
      </c>
      <c r="D706">
        <v>3</v>
      </c>
      <c r="E706">
        <v>2022</v>
      </c>
      <c r="F706">
        <v>5</v>
      </c>
      <c r="G706">
        <v>13</v>
      </c>
      <c r="H706" s="7">
        <f>DATE(raw_data[[#This Row],[released_year]],raw_data[[#This Row],[released_month]],raw_data[[#This Row],[released_day]])</f>
        <v>44694</v>
      </c>
      <c r="I706">
        <v>4627</v>
      </c>
      <c r="J706">
        <v>0</v>
      </c>
      <c r="K706">
        <v>237351106</v>
      </c>
      <c r="L706">
        <v>38</v>
      </c>
      <c r="M706">
        <v>13</v>
      </c>
      <c r="N706">
        <v>32</v>
      </c>
      <c r="O706">
        <v>0</v>
      </c>
      <c r="P706">
        <v>0</v>
      </c>
      <c r="Q706">
        <v>101</v>
      </c>
      <c r="R706" t="s">
        <v>30</v>
      </c>
      <c r="S706" t="s">
        <v>39</v>
      </c>
      <c r="T706">
        <v>78</v>
      </c>
      <c r="U706">
        <v>40</v>
      </c>
      <c r="V706">
        <v>74</v>
      </c>
      <c r="W706">
        <v>36</v>
      </c>
      <c r="X706">
        <v>0</v>
      </c>
      <c r="Y706">
        <v>17</v>
      </c>
      <c r="Z706">
        <v>27</v>
      </c>
    </row>
    <row r="707" spans="1:26" x14ac:dyDescent="0.25">
      <c r="A707" t="s">
        <v>194</v>
      </c>
      <c r="B707" t="s">
        <v>195</v>
      </c>
      <c r="C707" t="str">
        <f>raw_data[[#This Row],[track_name]]&amp;" | " &amp; raw_data[[#This Row],[artist(s)_name]]</f>
        <v>El Merengue | Marshmello, Manuel Turizo</v>
      </c>
      <c r="D707">
        <v>2</v>
      </c>
      <c r="E707">
        <v>2023</v>
      </c>
      <c r="F707">
        <v>3</v>
      </c>
      <c r="G707">
        <v>3</v>
      </c>
      <c r="H707" s="7">
        <f>DATE(raw_data[[#This Row],[released_year]],raw_data[[#This Row],[released_month]],raw_data[[#This Row],[released_day]])</f>
        <v>44988</v>
      </c>
      <c r="I707">
        <v>2114</v>
      </c>
      <c r="J707">
        <v>44</v>
      </c>
      <c r="K707">
        <v>223633238</v>
      </c>
      <c r="L707">
        <v>80</v>
      </c>
      <c r="M707">
        <v>75</v>
      </c>
      <c r="N707">
        <v>110</v>
      </c>
      <c r="O707">
        <v>11</v>
      </c>
      <c r="P707">
        <v>323</v>
      </c>
      <c r="Q707">
        <v>124</v>
      </c>
      <c r="R707" t="s">
        <v>64</v>
      </c>
      <c r="S707" t="s">
        <v>39</v>
      </c>
      <c r="T707">
        <v>78</v>
      </c>
      <c r="U707">
        <v>70</v>
      </c>
      <c r="V707">
        <v>68</v>
      </c>
      <c r="W707">
        <v>3</v>
      </c>
      <c r="X707">
        <v>1</v>
      </c>
      <c r="Y707">
        <v>11</v>
      </c>
      <c r="Z707">
        <v>4</v>
      </c>
    </row>
    <row r="708" spans="1:26" x14ac:dyDescent="0.25">
      <c r="A708" t="s">
        <v>419</v>
      </c>
      <c r="B708" t="s">
        <v>287</v>
      </c>
      <c r="C708" t="str">
        <f>raw_data[[#This Row],[track_name]]&amp;" | " &amp; raw_data[[#This Row],[artist(s)_name]]</f>
        <v>Eyes Closed | Ed Sheeran</v>
      </c>
      <c r="D708">
        <v>1</v>
      </c>
      <c r="E708">
        <v>2023</v>
      </c>
      <c r="F708">
        <v>3</v>
      </c>
      <c r="G708">
        <v>23</v>
      </c>
      <c r="H708" s="7">
        <f>DATE(raw_data[[#This Row],[released_year]],raw_data[[#This Row],[released_month]],raw_data[[#This Row],[released_day]])</f>
        <v>45008</v>
      </c>
      <c r="I708">
        <v>2915</v>
      </c>
      <c r="J708">
        <v>30</v>
      </c>
      <c r="K708">
        <v>195576623</v>
      </c>
      <c r="L708">
        <v>116</v>
      </c>
      <c r="M708">
        <v>69</v>
      </c>
      <c r="N708">
        <v>107</v>
      </c>
      <c r="O708">
        <v>3</v>
      </c>
      <c r="P708">
        <v>675</v>
      </c>
      <c r="Q708">
        <v>107</v>
      </c>
      <c r="R708" t="s">
        <v>50</v>
      </c>
      <c r="S708" t="s">
        <v>27</v>
      </c>
      <c r="T708">
        <v>78</v>
      </c>
      <c r="U708">
        <v>39</v>
      </c>
      <c r="V708">
        <v>53</v>
      </c>
      <c r="W708">
        <v>30</v>
      </c>
      <c r="X708">
        <v>0</v>
      </c>
      <c r="Y708">
        <v>11</v>
      </c>
      <c r="Z708">
        <v>6</v>
      </c>
    </row>
    <row r="709" spans="1:26" x14ac:dyDescent="0.25">
      <c r="A709" t="s">
        <v>1325</v>
      </c>
      <c r="B709" t="s">
        <v>1326</v>
      </c>
      <c r="C709" t="str">
        <f>raw_data[[#This Row],[track_name]]&amp;" | " &amp; raw_data[[#This Row],[artist(s)_name]]</f>
        <v>IDGAF (with blackbear) | Blackbear, BoyWithUke</v>
      </c>
      <c r="D709">
        <v>2</v>
      </c>
      <c r="E709">
        <v>2022</v>
      </c>
      <c r="F709">
        <v>3</v>
      </c>
      <c r="G709">
        <v>18</v>
      </c>
      <c r="H709" s="7">
        <f>DATE(raw_data[[#This Row],[released_year]],raw_data[[#This Row],[released_month]],raw_data[[#This Row],[released_day]])</f>
        <v>44638</v>
      </c>
      <c r="I709">
        <v>625</v>
      </c>
      <c r="J709">
        <v>0</v>
      </c>
      <c r="K709">
        <v>197643795</v>
      </c>
      <c r="L709">
        <v>10</v>
      </c>
      <c r="M709">
        <v>2</v>
      </c>
      <c r="N709">
        <v>13</v>
      </c>
      <c r="O709">
        <v>0</v>
      </c>
      <c r="P709">
        <v>1</v>
      </c>
      <c r="Q709">
        <v>98</v>
      </c>
      <c r="R709" t="s">
        <v>33</v>
      </c>
      <c r="S709" t="s">
        <v>27</v>
      </c>
      <c r="T709">
        <v>78</v>
      </c>
      <c r="U709">
        <v>83</v>
      </c>
      <c r="V709">
        <v>75</v>
      </c>
      <c r="W709">
        <v>41</v>
      </c>
      <c r="X709">
        <v>0</v>
      </c>
      <c r="Y709">
        <v>27</v>
      </c>
      <c r="Z709">
        <v>8</v>
      </c>
    </row>
    <row r="710" spans="1:26" x14ac:dyDescent="0.25">
      <c r="A710" t="s">
        <v>576</v>
      </c>
      <c r="B710" t="s">
        <v>577</v>
      </c>
      <c r="C710" t="str">
        <f>raw_data[[#This Row],[track_name]]&amp;" | " &amp; raw_data[[#This Row],[artist(s)_name]]</f>
        <v>La Bebe | Yng Lvcas</v>
      </c>
      <c r="D710">
        <v>1</v>
      </c>
      <c r="E710">
        <v>2021</v>
      </c>
      <c r="F710">
        <v>12</v>
      </c>
      <c r="G710">
        <v>24</v>
      </c>
      <c r="H710" s="7">
        <f>DATE(raw_data[[#This Row],[released_year]],raw_data[[#This Row],[released_month]],raw_data[[#This Row],[released_day]])</f>
        <v>44554</v>
      </c>
      <c r="I710">
        <v>489</v>
      </c>
      <c r="J710">
        <v>17</v>
      </c>
      <c r="K710">
        <v>191945597</v>
      </c>
      <c r="L710">
        <v>4</v>
      </c>
      <c r="M710">
        <v>11</v>
      </c>
      <c r="N710">
        <v>5</v>
      </c>
      <c r="O710">
        <v>1</v>
      </c>
      <c r="P710">
        <v>2</v>
      </c>
      <c r="Q710">
        <v>170</v>
      </c>
      <c r="R710" t="s">
        <v>50</v>
      </c>
      <c r="S710" t="s">
        <v>39</v>
      </c>
      <c r="T710">
        <v>78</v>
      </c>
      <c r="U710">
        <v>75</v>
      </c>
      <c r="V710">
        <v>46</v>
      </c>
      <c r="W710">
        <v>62</v>
      </c>
      <c r="X710">
        <v>0</v>
      </c>
      <c r="Y710">
        <v>12</v>
      </c>
      <c r="Z710">
        <v>35</v>
      </c>
    </row>
    <row r="711" spans="1:26" x14ac:dyDescent="0.25">
      <c r="A711" t="s">
        <v>1567</v>
      </c>
      <c r="B711" t="s">
        <v>267</v>
      </c>
      <c r="C711" t="str">
        <f>raw_data[[#This Row],[track_name]]&amp;" | " &amp; raw_data[[#This Row],[artist(s)_name]]</f>
        <v>Lady Mi Amor | Feid</v>
      </c>
      <c r="D711">
        <v>1</v>
      </c>
      <c r="E711">
        <v>2022</v>
      </c>
      <c r="F711">
        <v>9</v>
      </c>
      <c r="G711">
        <v>13</v>
      </c>
      <c r="H711" s="7">
        <f>DATE(raw_data[[#This Row],[released_year]],raw_data[[#This Row],[released_month]],raw_data[[#This Row],[released_day]])</f>
        <v>44817</v>
      </c>
      <c r="I711">
        <v>330</v>
      </c>
      <c r="J711">
        <v>0</v>
      </c>
      <c r="K711">
        <v>53987404</v>
      </c>
      <c r="L711">
        <v>3</v>
      </c>
      <c r="M711">
        <v>0</v>
      </c>
      <c r="N711">
        <v>2</v>
      </c>
      <c r="O711">
        <v>0</v>
      </c>
      <c r="P711">
        <v>0</v>
      </c>
      <c r="Q711">
        <v>93</v>
      </c>
      <c r="R711" t="s">
        <v>50</v>
      </c>
      <c r="S711" t="s">
        <v>27</v>
      </c>
      <c r="T711">
        <v>78</v>
      </c>
      <c r="U711">
        <v>75</v>
      </c>
      <c r="V711">
        <v>62</v>
      </c>
      <c r="W711">
        <v>6</v>
      </c>
      <c r="X711">
        <v>0</v>
      </c>
      <c r="Y711">
        <v>15</v>
      </c>
      <c r="Z711">
        <v>6</v>
      </c>
    </row>
    <row r="712" spans="1:26" x14ac:dyDescent="0.25">
      <c r="A712" t="s">
        <v>428</v>
      </c>
      <c r="B712" t="s">
        <v>429</v>
      </c>
      <c r="C712" t="str">
        <f>raw_data[[#This Row],[track_name]]&amp;" | " &amp; raw_data[[#This Row],[artist(s)_name]]</f>
        <v>Las Morras | BLESSD, Peso Pluma</v>
      </c>
      <c r="D712">
        <v>2</v>
      </c>
      <c r="E712">
        <v>2023</v>
      </c>
      <c r="F712">
        <v>4</v>
      </c>
      <c r="G712">
        <v>4</v>
      </c>
      <c r="H712" s="7">
        <f>DATE(raw_data[[#This Row],[released_year]],raw_data[[#This Row],[released_month]],raw_data[[#This Row],[released_day]])</f>
        <v>45020</v>
      </c>
      <c r="I712">
        <v>291</v>
      </c>
      <c r="J712">
        <v>8</v>
      </c>
      <c r="K712">
        <v>127026613</v>
      </c>
      <c r="L712">
        <v>8</v>
      </c>
      <c r="M712">
        <v>78</v>
      </c>
      <c r="N712">
        <v>4</v>
      </c>
      <c r="O712">
        <v>1</v>
      </c>
      <c r="P712">
        <v>1</v>
      </c>
      <c r="Q712">
        <v>133</v>
      </c>
      <c r="R712" t="s">
        <v>36</v>
      </c>
      <c r="S712" t="s">
        <v>39</v>
      </c>
      <c r="T712">
        <v>78</v>
      </c>
      <c r="U712">
        <v>90</v>
      </c>
      <c r="V712">
        <v>84</v>
      </c>
      <c r="W712">
        <v>31</v>
      </c>
      <c r="X712">
        <v>0</v>
      </c>
      <c r="Y712">
        <v>7</v>
      </c>
      <c r="Z712">
        <v>4</v>
      </c>
    </row>
    <row r="713" spans="1:26" x14ac:dyDescent="0.25">
      <c r="A713" t="s">
        <v>1495</v>
      </c>
      <c r="B713" t="s">
        <v>1496</v>
      </c>
      <c r="C713" t="str">
        <f>raw_data[[#This Row],[track_name]]&amp;" | " &amp; raw_data[[#This Row],[artist(s)_name]]</f>
        <v>MORE | j-hope</v>
      </c>
      <c r="D713">
        <v>1</v>
      </c>
      <c r="E713">
        <v>2022</v>
      </c>
      <c r="F713">
        <v>7</v>
      </c>
      <c r="G713">
        <v>1</v>
      </c>
      <c r="H713" s="7">
        <f>DATE(raw_data[[#This Row],[released_year]],raw_data[[#This Row],[released_month]],raw_data[[#This Row],[released_day]])</f>
        <v>44743</v>
      </c>
      <c r="I713">
        <v>565</v>
      </c>
      <c r="J713">
        <v>0</v>
      </c>
      <c r="K713">
        <v>155795783</v>
      </c>
      <c r="L713">
        <v>6</v>
      </c>
      <c r="M713">
        <v>52</v>
      </c>
      <c r="N713">
        <v>11</v>
      </c>
      <c r="O713">
        <v>0</v>
      </c>
      <c r="P713">
        <v>0</v>
      </c>
      <c r="Q713">
        <v>97</v>
      </c>
      <c r="R713" t="s">
        <v>50</v>
      </c>
      <c r="S713" t="s">
        <v>27</v>
      </c>
      <c r="T713">
        <v>78</v>
      </c>
      <c r="U713">
        <v>31</v>
      </c>
      <c r="V713">
        <v>72</v>
      </c>
      <c r="W713">
        <v>1</v>
      </c>
      <c r="X713">
        <v>0</v>
      </c>
      <c r="Y713">
        <v>11</v>
      </c>
      <c r="Z713">
        <v>4</v>
      </c>
    </row>
    <row r="714" spans="1:26" x14ac:dyDescent="0.25">
      <c r="A714" t="s">
        <v>1363</v>
      </c>
      <c r="B714" t="s">
        <v>1364</v>
      </c>
      <c r="C714" t="str">
        <f>raw_data[[#This Row],[track_name]]&amp;" | " &amp; raw_data[[#This Row],[artist(s)_name]]</f>
        <v>Otro Atardecer | Bad Bunny, The Marï¿½ï</v>
      </c>
      <c r="D714">
        <v>2</v>
      </c>
      <c r="E714">
        <v>2022</v>
      </c>
      <c r="F714">
        <v>5</v>
      </c>
      <c r="G714">
        <v>6</v>
      </c>
      <c r="H714" s="7">
        <f>DATE(raw_data[[#This Row],[released_year]],raw_data[[#This Row],[released_month]],raw_data[[#This Row],[released_day]])</f>
        <v>44687</v>
      </c>
      <c r="I714">
        <v>1681</v>
      </c>
      <c r="J714">
        <v>7</v>
      </c>
      <c r="K714">
        <v>319546754</v>
      </c>
      <c r="L714">
        <v>10</v>
      </c>
      <c r="M714">
        <v>30</v>
      </c>
      <c r="N714">
        <v>13</v>
      </c>
      <c r="O714">
        <v>0</v>
      </c>
      <c r="P714">
        <v>33</v>
      </c>
      <c r="Q714">
        <v>108</v>
      </c>
      <c r="R714" t="s">
        <v>50</v>
      </c>
      <c r="S714" t="s">
        <v>27</v>
      </c>
      <c r="T714">
        <v>78</v>
      </c>
      <c r="U714">
        <v>55</v>
      </c>
      <c r="V714">
        <v>60</v>
      </c>
      <c r="W714">
        <v>59</v>
      </c>
      <c r="X714">
        <v>0</v>
      </c>
      <c r="Y714">
        <v>7</v>
      </c>
      <c r="Z714">
        <v>4</v>
      </c>
    </row>
    <row r="715" spans="1:26" x14ac:dyDescent="0.25">
      <c r="A715" t="s">
        <v>325</v>
      </c>
      <c r="B715" t="s">
        <v>326</v>
      </c>
      <c r="C715" t="str">
        <f>raw_data[[#This Row],[track_name]]&amp;" | " &amp; raw_data[[#This Row],[artist(s)_name]]</f>
        <v>PRC | Natanael Cano, Peso Pluma</v>
      </c>
      <c r="D715">
        <v>2</v>
      </c>
      <c r="E715">
        <v>2023</v>
      </c>
      <c r="F715">
        <v>1</v>
      </c>
      <c r="G715">
        <v>23</v>
      </c>
      <c r="H715" s="7">
        <f>DATE(raw_data[[#This Row],[released_year]],raw_data[[#This Row],[released_month]],raw_data[[#This Row],[released_day]])</f>
        <v>44949</v>
      </c>
      <c r="I715">
        <v>961</v>
      </c>
      <c r="J715">
        <v>26</v>
      </c>
      <c r="K715">
        <v>436027885</v>
      </c>
      <c r="L715">
        <v>19</v>
      </c>
      <c r="M715">
        <v>143</v>
      </c>
      <c r="N715">
        <v>10</v>
      </c>
      <c r="O715">
        <v>6</v>
      </c>
      <c r="P715">
        <v>15</v>
      </c>
      <c r="Q715">
        <v>138</v>
      </c>
      <c r="R715" t="s">
        <v>73</v>
      </c>
      <c r="S715" t="s">
        <v>39</v>
      </c>
      <c r="T715">
        <v>78</v>
      </c>
      <c r="U715">
        <v>89</v>
      </c>
      <c r="V715">
        <v>83</v>
      </c>
      <c r="W715">
        <v>10</v>
      </c>
      <c r="X715">
        <v>0</v>
      </c>
      <c r="Y715">
        <v>12</v>
      </c>
      <c r="Z715">
        <v>5</v>
      </c>
    </row>
    <row r="716" spans="1:26" x14ac:dyDescent="0.25">
      <c r="A716" t="s">
        <v>273</v>
      </c>
      <c r="B716" t="s">
        <v>166</v>
      </c>
      <c r="C716" t="str">
        <f>raw_data[[#This Row],[track_name]]&amp;" | " &amp; raw_data[[#This Row],[artist(s)_name]]</f>
        <v>Rauw Alejandro: Bzrp Music Sessions, Vol. 56 | Rauw Alejandro, Bizarrap</v>
      </c>
      <c r="D716">
        <v>2</v>
      </c>
      <c r="E716">
        <v>2023</v>
      </c>
      <c r="F716">
        <v>6</v>
      </c>
      <c r="G716">
        <v>21</v>
      </c>
      <c r="H716" s="7">
        <f>DATE(raw_data[[#This Row],[released_year]],raw_data[[#This Row],[released_month]],raw_data[[#This Row],[released_day]])</f>
        <v>45098</v>
      </c>
      <c r="I716">
        <v>871</v>
      </c>
      <c r="J716">
        <v>32</v>
      </c>
      <c r="K716">
        <v>66902503</v>
      </c>
      <c r="L716">
        <v>25</v>
      </c>
      <c r="M716">
        <v>59</v>
      </c>
      <c r="N716">
        <v>32</v>
      </c>
      <c r="O716">
        <v>5</v>
      </c>
      <c r="P716">
        <v>88</v>
      </c>
      <c r="Q716">
        <v>128</v>
      </c>
      <c r="R716" t="s">
        <v>26</v>
      </c>
      <c r="S716" t="s">
        <v>27</v>
      </c>
      <c r="T716">
        <v>78</v>
      </c>
      <c r="U716">
        <v>59</v>
      </c>
      <c r="V716">
        <v>65</v>
      </c>
      <c r="W716">
        <v>10</v>
      </c>
      <c r="X716">
        <v>0</v>
      </c>
      <c r="Y716">
        <v>26</v>
      </c>
      <c r="Z716">
        <v>5</v>
      </c>
    </row>
    <row r="717" spans="1:26" x14ac:dyDescent="0.25">
      <c r="A717" t="s">
        <v>405</v>
      </c>
      <c r="B717" t="s">
        <v>406</v>
      </c>
      <c r="C717" t="str">
        <f>raw_data[[#This Row],[track_name]]&amp;" | " &amp; raw_data[[#This Row],[artist(s)_name]]</f>
        <v>Self Love (Spider-Man: Across the Spider-Verse) (Metro Boomin &amp; Coi Leray) | Metro Boomin, Coi Leray</v>
      </c>
      <c r="D717">
        <v>2</v>
      </c>
      <c r="E717">
        <v>2023</v>
      </c>
      <c r="F717">
        <v>6</v>
      </c>
      <c r="G717">
        <v>2</v>
      </c>
      <c r="H717" s="7">
        <f>DATE(raw_data[[#This Row],[released_year]],raw_data[[#This Row],[released_month]],raw_data[[#This Row],[released_day]])</f>
        <v>45079</v>
      </c>
      <c r="I717">
        <v>332</v>
      </c>
      <c r="J717">
        <v>5</v>
      </c>
      <c r="K717">
        <v>70106975</v>
      </c>
      <c r="L717">
        <v>18</v>
      </c>
      <c r="M717">
        <v>41</v>
      </c>
      <c r="N717">
        <v>5</v>
      </c>
      <c r="O717">
        <v>0</v>
      </c>
      <c r="P717">
        <v>19</v>
      </c>
      <c r="Q717">
        <v>120</v>
      </c>
      <c r="R717" t="s">
        <v>36</v>
      </c>
      <c r="S717" t="s">
        <v>27</v>
      </c>
      <c r="T717">
        <v>78</v>
      </c>
      <c r="U717">
        <v>5</v>
      </c>
      <c r="V717">
        <v>30</v>
      </c>
      <c r="W717">
        <v>21</v>
      </c>
      <c r="X717">
        <v>0</v>
      </c>
      <c r="Y717">
        <v>13</v>
      </c>
      <c r="Z717">
        <v>5</v>
      </c>
    </row>
    <row r="718" spans="1:26" x14ac:dyDescent="0.25">
      <c r="A718" t="s">
        <v>278</v>
      </c>
      <c r="B718" t="s">
        <v>279</v>
      </c>
      <c r="C718" t="str">
        <f>raw_data[[#This Row],[track_name]]&amp;" | " &amp; raw_data[[#This Row],[artist(s)_name]]</f>
        <v>Shakira: Bzrp Music Sessions, Vol. 53 | Shakira, Bizarrap</v>
      </c>
      <c r="D718">
        <v>2</v>
      </c>
      <c r="E718">
        <v>2023</v>
      </c>
      <c r="F718">
        <v>1</v>
      </c>
      <c r="G718">
        <v>11</v>
      </c>
      <c r="H718" s="7">
        <f>DATE(raw_data[[#This Row],[released_year]],raw_data[[#This Row],[released_month]],raw_data[[#This Row],[released_day]])</f>
        <v>44937</v>
      </c>
      <c r="I718">
        <v>5724</v>
      </c>
      <c r="J718">
        <v>44</v>
      </c>
      <c r="K718">
        <v>721975598</v>
      </c>
      <c r="L718">
        <v>119</v>
      </c>
      <c r="M718">
        <v>108</v>
      </c>
      <c r="N718">
        <v>254</v>
      </c>
      <c r="O718">
        <v>29</v>
      </c>
      <c r="P718">
        <v>22</v>
      </c>
      <c r="Q718">
        <v>122</v>
      </c>
      <c r="R718" t="s">
        <v>50</v>
      </c>
      <c r="S718" t="s">
        <v>39</v>
      </c>
      <c r="T718">
        <v>78</v>
      </c>
      <c r="U718">
        <v>50</v>
      </c>
      <c r="V718">
        <v>63</v>
      </c>
      <c r="W718">
        <v>27</v>
      </c>
      <c r="X718">
        <v>0</v>
      </c>
      <c r="Y718">
        <v>9</v>
      </c>
      <c r="Z718">
        <v>5</v>
      </c>
    </row>
    <row r="719" spans="1:26" x14ac:dyDescent="0.25">
      <c r="A719" t="s">
        <v>1191</v>
      </c>
      <c r="B719" t="s">
        <v>1192</v>
      </c>
      <c r="C719" t="str">
        <f>raw_data[[#This Row],[track_name]]&amp;" | " &amp; raw_data[[#This Row],[artist(s)_name]]</f>
        <v>Stan | Eminem, Dido</v>
      </c>
      <c r="D719">
        <v>2</v>
      </c>
      <c r="E719">
        <v>1999</v>
      </c>
      <c r="F719">
        <v>11</v>
      </c>
      <c r="G719">
        <v>21</v>
      </c>
      <c r="H719" s="7">
        <f>DATE(raw_data[[#This Row],[released_year]],raw_data[[#This Row],[released_month]],raw_data[[#This Row],[released_day]])</f>
        <v>36485</v>
      </c>
      <c r="I719">
        <v>17115</v>
      </c>
      <c r="J719">
        <v>0</v>
      </c>
      <c r="K719">
        <v>918915401</v>
      </c>
      <c r="L719">
        <v>83</v>
      </c>
      <c r="M719">
        <v>63</v>
      </c>
      <c r="N719" s="1">
        <v>4180</v>
      </c>
      <c r="O719">
        <v>0</v>
      </c>
      <c r="P719">
        <v>0</v>
      </c>
      <c r="Q719">
        <v>80</v>
      </c>
      <c r="R719" t="s">
        <v>53</v>
      </c>
      <c r="S719" t="s">
        <v>39</v>
      </c>
      <c r="T719">
        <v>78</v>
      </c>
      <c r="U719">
        <v>53</v>
      </c>
      <c r="V719">
        <v>74</v>
      </c>
      <c r="W719">
        <v>4</v>
      </c>
      <c r="X719">
        <v>0</v>
      </c>
      <c r="Y719">
        <v>45</v>
      </c>
      <c r="Z719">
        <v>21</v>
      </c>
    </row>
    <row r="720" spans="1:26" x14ac:dyDescent="0.25">
      <c r="A720" t="s">
        <v>54</v>
      </c>
      <c r="B720" t="s">
        <v>55</v>
      </c>
      <c r="C720" t="str">
        <f>raw_data[[#This Row],[track_name]]&amp;" | " &amp; raw_data[[#This Row],[artist(s)_name]]</f>
        <v>Super Shy | NewJeans</v>
      </c>
      <c r="D720">
        <v>1</v>
      </c>
      <c r="E720">
        <v>2023</v>
      </c>
      <c r="F720">
        <v>7</v>
      </c>
      <c r="G720">
        <v>7</v>
      </c>
      <c r="H720" s="7">
        <f>DATE(raw_data[[#This Row],[released_year]],raw_data[[#This Row],[released_month]],raw_data[[#This Row],[released_day]])</f>
        <v>45114</v>
      </c>
      <c r="I720">
        <v>422</v>
      </c>
      <c r="J720">
        <v>55</v>
      </c>
      <c r="K720">
        <v>58255150</v>
      </c>
      <c r="L720">
        <v>37</v>
      </c>
      <c r="M720">
        <v>202</v>
      </c>
      <c r="N720">
        <v>21</v>
      </c>
      <c r="O720">
        <v>5</v>
      </c>
      <c r="P720">
        <v>168</v>
      </c>
      <c r="Q720">
        <v>150</v>
      </c>
      <c r="R720" t="s">
        <v>33</v>
      </c>
      <c r="S720" t="s">
        <v>39</v>
      </c>
      <c r="T720">
        <v>78</v>
      </c>
      <c r="U720">
        <v>52</v>
      </c>
      <c r="V720">
        <v>82</v>
      </c>
      <c r="W720">
        <v>18</v>
      </c>
      <c r="X720">
        <v>0</v>
      </c>
      <c r="Y720">
        <v>15</v>
      </c>
      <c r="Z720">
        <v>7</v>
      </c>
    </row>
    <row r="721" spans="1:26" x14ac:dyDescent="0.25">
      <c r="A721" t="s">
        <v>1213</v>
      </c>
      <c r="B721" t="s">
        <v>287</v>
      </c>
      <c r="C721" t="str">
        <f>raw_data[[#This Row],[track_name]]&amp;" | " &amp; raw_data[[#This Row],[artist(s)_name]]</f>
        <v>Thinking Out Loud | Ed Sheeran</v>
      </c>
      <c r="D721">
        <v>1</v>
      </c>
      <c r="E721">
        <v>2014</v>
      </c>
      <c r="F721">
        <v>1</v>
      </c>
      <c r="G721">
        <v>1</v>
      </c>
      <c r="H721" s="7">
        <f>DATE(raw_data[[#This Row],[released_year]],raw_data[[#This Row],[released_month]],raw_data[[#This Row],[released_day]])</f>
        <v>41640</v>
      </c>
      <c r="I721">
        <v>33032</v>
      </c>
      <c r="J721">
        <v>0</v>
      </c>
      <c r="K721">
        <v>2280566092</v>
      </c>
      <c r="L721">
        <v>363</v>
      </c>
      <c r="M721">
        <v>129</v>
      </c>
      <c r="N721" s="1">
        <v>3895</v>
      </c>
      <c r="O721">
        <v>0</v>
      </c>
      <c r="P721">
        <v>28</v>
      </c>
      <c r="Q721">
        <v>79</v>
      </c>
      <c r="R721" t="s">
        <v>50</v>
      </c>
      <c r="S721" t="s">
        <v>27</v>
      </c>
      <c r="T721">
        <v>78</v>
      </c>
      <c r="U721">
        <v>58</v>
      </c>
      <c r="V721">
        <v>45</v>
      </c>
      <c r="W721">
        <v>47</v>
      </c>
      <c r="X721">
        <v>0</v>
      </c>
      <c r="Y721">
        <v>18</v>
      </c>
      <c r="Z721">
        <v>3</v>
      </c>
    </row>
    <row r="722" spans="1:26" x14ac:dyDescent="0.25">
      <c r="A722" t="s">
        <v>1304</v>
      </c>
      <c r="B722" t="s">
        <v>1305</v>
      </c>
      <c r="C722" t="str">
        <f>raw_data[[#This Row],[track_name]]&amp;" | " &amp; raw_data[[#This Row],[artist(s)_name]]</f>
        <v xml:space="preserve">Vampiro | Matuï¿½ï¿½, Wiu, </v>
      </c>
      <c r="D722">
        <v>3</v>
      </c>
      <c r="E722">
        <v>2022</v>
      </c>
      <c r="F722">
        <v>1</v>
      </c>
      <c r="G722">
        <v>30</v>
      </c>
      <c r="H722" s="7">
        <f>DATE(raw_data[[#This Row],[released_year]],raw_data[[#This Row],[released_month]],raw_data[[#This Row],[released_day]])</f>
        <v>44591</v>
      </c>
      <c r="I722">
        <v>540</v>
      </c>
      <c r="J722">
        <v>4</v>
      </c>
      <c r="K722">
        <v>187772591</v>
      </c>
      <c r="L722">
        <v>26</v>
      </c>
      <c r="M722">
        <v>3</v>
      </c>
      <c r="N722">
        <v>39</v>
      </c>
      <c r="O722">
        <v>0</v>
      </c>
      <c r="P722">
        <v>0</v>
      </c>
      <c r="Q722">
        <v>115</v>
      </c>
      <c r="R722" t="s">
        <v>64</v>
      </c>
      <c r="S722" t="s">
        <v>39</v>
      </c>
      <c r="T722">
        <v>78</v>
      </c>
      <c r="U722">
        <v>63</v>
      </c>
      <c r="V722">
        <v>64</v>
      </c>
      <c r="W722">
        <v>1</v>
      </c>
      <c r="X722">
        <v>0</v>
      </c>
      <c r="Y722">
        <v>7</v>
      </c>
      <c r="Z722">
        <v>4</v>
      </c>
    </row>
    <row r="723" spans="1:26" x14ac:dyDescent="0.25">
      <c r="A723" t="s">
        <v>181</v>
      </c>
      <c r="B723" t="s">
        <v>182</v>
      </c>
      <c r="C723" t="str">
        <f>raw_data[[#This Row],[track_name]]&amp;" | " &amp; raw_data[[#This Row],[artist(s)_name]]</f>
        <v>Yandel 150 | Yandel, Feid</v>
      </c>
      <c r="D723">
        <v>2</v>
      </c>
      <c r="E723">
        <v>2022</v>
      </c>
      <c r="F723">
        <v>12</v>
      </c>
      <c r="G723">
        <v>20</v>
      </c>
      <c r="H723" s="7">
        <f>DATE(raw_data[[#This Row],[released_year]],raw_data[[#This Row],[released_month]],raw_data[[#This Row],[released_day]])</f>
        <v>44915</v>
      </c>
      <c r="I723">
        <v>3618</v>
      </c>
      <c r="J723">
        <v>38</v>
      </c>
      <c r="K723">
        <v>585695368</v>
      </c>
      <c r="L723">
        <v>47</v>
      </c>
      <c r="M723">
        <v>74</v>
      </c>
      <c r="N723">
        <v>80</v>
      </c>
      <c r="O723">
        <v>14</v>
      </c>
      <c r="P723">
        <v>194</v>
      </c>
      <c r="Q723">
        <v>168</v>
      </c>
      <c r="R723" t="s">
        <v>53</v>
      </c>
      <c r="S723" t="s">
        <v>39</v>
      </c>
      <c r="T723">
        <v>78</v>
      </c>
      <c r="U723">
        <v>58</v>
      </c>
      <c r="V723">
        <v>73</v>
      </c>
      <c r="W723">
        <v>5</v>
      </c>
      <c r="X723">
        <v>0</v>
      </c>
      <c r="Y723">
        <v>10</v>
      </c>
      <c r="Z723">
        <v>7</v>
      </c>
    </row>
    <row r="724" spans="1:26" x14ac:dyDescent="0.25">
      <c r="A724">
        <v>69</v>
      </c>
      <c r="B724" t="s">
        <v>452</v>
      </c>
      <c r="C724" t="str">
        <f>raw_data[[#This Row],[track_name]]&amp;" | " &amp; raw_data[[#This Row],[artist(s)_name]]</f>
        <v>69 | Nicky Jam, Feid</v>
      </c>
      <c r="D724">
        <v>2</v>
      </c>
      <c r="E724">
        <v>2023</v>
      </c>
      <c r="F724">
        <v>5</v>
      </c>
      <c r="G724">
        <v>18</v>
      </c>
      <c r="H724" s="7">
        <f>DATE(raw_data[[#This Row],[released_year]],raw_data[[#This Row],[released_month]],raw_data[[#This Row],[released_day]])</f>
        <v>45064</v>
      </c>
      <c r="I724">
        <v>1134</v>
      </c>
      <c r="J724">
        <v>22</v>
      </c>
      <c r="K724">
        <v>57945987</v>
      </c>
      <c r="L724">
        <v>39</v>
      </c>
      <c r="M724">
        <v>14</v>
      </c>
      <c r="N724">
        <v>48</v>
      </c>
      <c r="O724">
        <v>2</v>
      </c>
      <c r="P724">
        <v>3</v>
      </c>
      <c r="Q724">
        <v>93</v>
      </c>
      <c r="R724" t="s">
        <v>64</v>
      </c>
      <c r="S724" t="s">
        <v>27</v>
      </c>
      <c r="T724">
        <v>79</v>
      </c>
      <c r="U724">
        <v>58</v>
      </c>
      <c r="V724">
        <v>62</v>
      </c>
      <c r="W724">
        <v>11</v>
      </c>
      <c r="X724">
        <v>0</v>
      </c>
      <c r="Y724">
        <v>11</v>
      </c>
      <c r="Z724">
        <v>23</v>
      </c>
    </row>
    <row r="725" spans="1:26" x14ac:dyDescent="0.25">
      <c r="A725">
        <v>212</v>
      </c>
      <c r="B725" t="s">
        <v>1200</v>
      </c>
      <c r="C725" t="str">
        <f>raw_data[[#This Row],[track_name]]&amp;" | " &amp; raw_data[[#This Row],[artist(s)_name]]</f>
        <v>212 | Mainstreet, Chefin</v>
      </c>
      <c r="D725">
        <v>2</v>
      </c>
      <c r="E725">
        <v>2022</v>
      </c>
      <c r="F725">
        <v>1</v>
      </c>
      <c r="G725">
        <v>15</v>
      </c>
      <c r="H725" s="7">
        <f>DATE(raw_data[[#This Row],[released_year]],raw_data[[#This Row],[released_month]],raw_data[[#This Row],[released_day]])</f>
        <v>44576</v>
      </c>
      <c r="I725">
        <v>352</v>
      </c>
      <c r="J725">
        <v>0</v>
      </c>
      <c r="K725">
        <v>143139338</v>
      </c>
      <c r="L725">
        <v>10</v>
      </c>
      <c r="M725">
        <v>0</v>
      </c>
      <c r="N725">
        <v>39</v>
      </c>
      <c r="O725">
        <v>0</v>
      </c>
      <c r="P725">
        <v>0</v>
      </c>
      <c r="Q725">
        <v>154</v>
      </c>
      <c r="R725" t="s">
        <v>50</v>
      </c>
      <c r="S725" t="s">
        <v>39</v>
      </c>
      <c r="T725">
        <v>79</v>
      </c>
      <c r="U725">
        <v>86</v>
      </c>
      <c r="V725">
        <v>52</v>
      </c>
      <c r="W725">
        <v>66</v>
      </c>
      <c r="X725">
        <v>0</v>
      </c>
      <c r="Y725">
        <v>9</v>
      </c>
      <c r="Z725">
        <v>7</v>
      </c>
    </row>
    <row r="726" spans="1:26" x14ac:dyDescent="0.25">
      <c r="A726" t="s">
        <v>1003</v>
      </c>
      <c r="B726" t="s">
        <v>221</v>
      </c>
      <c r="C726" t="str">
        <f>raw_data[[#This Row],[track_name]]&amp;" | " &amp; raw_data[[#This Row],[artist(s)_name]]</f>
        <v>Butter | BTS</v>
      </c>
      <c r="D726">
        <v>1</v>
      </c>
      <c r="E726">
        <v>2021</v>
      </c>
      <c r="F726">
        <v>5</v>
      </c>
      <c r="G726">
        <v>21</v>
      </c>
      <c r="H726" s="7">
        <f>DATE(raw_data[[#This Row],[released_year]],raw_data[[#This Row],[released_month]],raw_data[[#This Row],[released_day]])</f>
        <v>44337</v>
      </c>
      <c r="I726">
        <v>4779</v>
      </c>
      <c r="J726">
        <v>6</v>
      </c>
      <c r="K726">
        <v>1143647827</v>
      </c>
      <c r="L726">
        <v>180</v>
      </c>
      <c r="M726">
        <v>135</v>
      </c>
      <c r="N726">
        <v>223</v>
      </c>
      <c r="O726">
        <v>0</v>
      </c>
      <c r="P726">
        <v>5</v>
      </c>
      <c r="Q726">
        <v>110</v>
      </c>
      <c r="R726" t="s">
        <v>64</v>
      </c>
      <c r="S726" t="s">
        <v>27</v>
      </c>
      <c r="T726">
        <v>79</v>
      </c>
      <c r="U726">
        <v>70</v>
      </c>
      <c r="V726">
        <v>36</v>
      </c>
      <c r="W726">
        <v>0</v>
      </c>
      <c r="X726">
        <v>0</v>
      </c>
      <c r="Y726">
        <v>6</v>
      </c>
      <c r="Z726">
        <v>11</v>
      </c>
    </row>
    <row r="727" spans="1:26" x14ac:dyDescent="0.25">
      <c r="A727" t="s">
        <v>877</v>
      </c>
      <c r="B727" t="s">
        <v>63</v>
      </c>
      <c r="C727" t="str">
        <f>raw_data[[#This Row],[track_name]]&amp;" | " &amp; raw_data[[#This Row],[artist(s)_name]]</f>
        <v>Conceited | SZA</v>
      </c>
      <c r="D727">
        <v>1</v>
      </c>
      <c r="E727">
        <v>2022</v>
      </c>
      <c r="F727">
        <v>12</v>
      </c>
      <c r="G727">
        <v>9</v>
      </c>
      <c r="H727" s="7">
        <f>DATE(raw_data[[#This Row],[released_year]],raw_data[[#This Row],[released_month]],raw_data[[#This Row],[released_day]])</f>
        <v>44904</v>
      </c>
      <c r="I727">
        <v>899</v>
      </c>
      <c r="J727">
        <v>0</v>
      </c>
      <c r="K727">
        <v>56870689</v>
      </c>
      <c r="L727">
        <v>2</v>
      </c>
      <c r="M727">
        <v>14</v>
      </c>
      <c r="N727">
        <v>2</v>
      </c>
      <c r="O727">
        <v>0</v>
      </c>
      <c r="P727">
        <v>0</v>
      </c>
      <c r="Q727">
        <v>150</v>
      </c>
      <c r="R727" t="s">
        <v>30</v>
      </c>
      <c r="S727" t="s">
        <v>27</v>
      </c>
      <c r="T727">
        <v>79</v>
      </c>
      <c r="U727">
        <v>77</v>
      </c>
      <c r="V727">
        <v>46</v>
      </c>
      <c r="W727">
        <v>5</v>
      </c>
      <c r="X727">
        <v>0</v>
      </c>
      <c r="Y727">
        <v>11</v>
      </c>
      <c r="Z727">
        <v>7</v>
      </c>
    </row>
    <row r="728" spans="1:26" x14ac:dyDescent="0.25">
      <c r="A728" t="s">
        <v>748</v>
      </c>
      <c r="B728" t="s">
        <v>92</v>
      </c>
      <c r="C728" t="str">
        <f>raw_data[[#This Row],[track_name]]&amp;" | " &amp; raw_data[[#This Row],[artist(s)_name]]</f>
        <v>Don't Start Now | Dua Lipa</v>
      </c>
      <c r="D728">
        <v>1</v>
      </c>
      <c r="E728">
        <v>2019</v>
      </c>
      <c r="F728">
        <v>10</v>
      </c>
      <c r="G728">
        <v>31</v>
      </c>
      <c r="H728" s="7">
        <f>DATE(raw_data[[#This Row],[released_year]],raw_data[[#This Row],[released_month]],raw_data[[#This Row],[released_day]])</f>
        <v>43769</v>
      </c>
      <c r="I728">
        <v>27119</v>
      </c>
      <c r="J728">
        <v>0</v>
      </c>
      <c r="K728">
        <v>2303033973</v>
      </c>
      <c r="L728">
        <v>532</v>
      </c>
      <c r="M728">
        <v>77</v>
      </c>
      <c r="N728" s="1">
        <v>1535</v>
      </c>
      <c r="O728">
        <v>3</v>
      </c>
      <c r="P728">
        <v>8</v>
      </c>
      <c r="Q728">
        <v>124</v>
      </c>
      <c r="R728" t="s">
        <v>26</v>
      </c>
      <c r="S728" t="s">
        <v>39</v>
      </c>
      <c r="T728">
        <v>79</v>
      </c>
      <c r="U728">
        <v>68</v>
      </c>
      <c r="V728">
        <v>79</v>
      </c>
      <c r="W728">
        <v>1</v>
      </c>
      <c r="X728">
        <v>0</v>
      </c>
      <c r="Y728">
        <v>10</v>
      </c>
      <c r="Z728">
        <v>8</v>
      </c>
    </row>
    <row r="729" spans="1:26" x14ac:dyDescent="0.25">
      <c r="A729" t="s">
        <v>1531</v>
      </c>
      <c r="B729" t="s">
        <v>1532</v>
      </c>
      <c r="C729" t="str">
        <f>raw_data[[#This Row],[track_name]]&amp;" | " &amp; raw_data[[#This Row],[artist(s)_name]]</f>
        <v>El Rescate | Grupo Marca Registrada, Junior H</v>
      </c>
      <c r="D729">
        <v>2</v>
      </c>
      <c r="E729">
        <v>2022</v>
      </c>
      <c r="F729">
        <v>7</v>
      </c>
      <c r="G729">
        <v>22</v>
      </c>
      <c r="H729" s="7">
        <f>DATE(raw_data[[#This Row],[released_year]],raw_data[[#This Row],[released_month]],raw_data[[#This Row],[released_day]])</f>
        <v>44764</v>
      </c>
      <c r="I729">
        <v>527</v>
      </c>
      <c r="J729">
        <v>4</v>
      </c>
      <c r="K729">
        <v>287278853</v>
      </c>
      <c r="L729">
        <v>10</v>
      </c>
      <c r="M729">
        <v>43</v>
      </c>
      <c r="N729">
        <v>3</v>
      </c>
      <c r="O729">
        <v>1</v>
      </c>
      <c r="P729">
        <v>0</v>
      </c>
      <c r="Q729">
        <v>99</v>
      </c>
      <c r="R729" t="s">
        <v>73</v>
      </c>
      <c r="S729" t="s">
        <v>39</v>
      </c>
      <c r="T729">
        <v>79</v>
      </c>
      <c r="U729">
        <v>64</v>
      </c>
      <c r="V729">
        <v>59</v>
      </c>
      <c r="W729">
        <v>28</v>
      </c>
      <c r="X729">
        <v>0</v>
      </c>
      <c r="Y729">
        <v>11</v>
      </c>
      <c r="Z729">
        <v>14</v>
      </c>
    </row>
    <row r="730" spans="1:26" x14ac:dyDescent="0.25">
      <c r="A730" t="s">
        <v>1328</v>
      </c>
      <c r="B730" t="s">
        <v>1329</v>
      </c>
      <c r="C730" t="str">
        <f>raw_data[[#This Row],[track_name]]&amp;" | " &amp; raw_data[[#This Row],[artist(s)_name]]</f>
        <v>Get Lucky - Radio Edit | Pharrell Williams, Nile Rodgers, Daft Punk</v>
      </c>
      <c r="D730">
        <v>3</v>
      </c>
      <c r="E730">
        <v>2013</v>
      </c>
      <c r="F730">
        <v>1</v>
      </c>
      <c r="G730">
        <v>1</v>
      </c>
      <c r="H730" s="7">
        <f>DATE(raw_data[[#This Row],[released_year]],raw_data[[#This Row],[released_month]],raw_data[[#This Row],[released_day]])</f>
        <v>41275</v>
      </c>
      <c r="I730">
        <v>52898</v>
      </c>
      <c r="J730">
        <v>0</v>
      </c>
      <c r="K730">
        <v>933815613</v>
      </c>
      <c r="L730">
        <v>203</v>
      </c>
      <c r="M730">
        <v>1</v>
      </c>
      <c r="N730" s="1">
        <v>8215</v>
      </c>
      <c r="O730">
        <v>0</v>
      </c>
      <c r="P730">
        <v>0</v>
      </c>
      <c r="Q730">
        <v>116</v>
      </c>
      <c r="R730" t="s">
        <v>53</v>
      </c>
      <c r="S730" t="s">
        <v>39</v>
      </c>
      <c r="T730">
        <v>79</v>
      </c>
      <c r="U730">
        <v>87</v>
      </c>
      <c r="V730">
        <v>81</v>
      </c>
      <c r="W730">
        <v>4</v>
      </c>
      <c r="X730">
        <v>0</v>
      </c>
      <c r="Y730">
        <v>10</v>
      </c>
      <c r="Z730">
        <v>4</v>
      </c>
    </row>
    <row r="731" spans="1:26" x14ac:dyDescent="0.25">
      <c r="A731" t="s">
        <v>1533</v>
      </c>
      <c r="B731" t="s">
        <v>1048</v>
      </c>
      <c r="C731" t="str">
        <f>raw_data[[#This Row],[track_name]]&amp;" | " &amp; raw_data[[#This Row],[artist(s)_name]]</f>
        <v>Heartless | Kanye West</v>
      </c>
      <c r="D731">
        <v>1</v>
      </c>
      <c r="E731">
        <v>2008</v>
      </c>
      <c r="F731">
        <v>1</v>
      </c>
      <c r="G731">
        <v>1</v>
      </c>
      <c r="H731" s="7">
        <f>DATE(raw_data[[#This Row],[released_year]],raw_data[[#This Row],[released_month]],raw_data[[#This Row],[released_day]])</f>
        <v>39448</v>
      </c>
      <c r="I731">
        <v>17504</v>
      </c>
      <c r="J731">
        <v>34</v>
      </c>
      <c r="K731">
        <v>887906111</v>
      </c>
      <c r="L731">
        <v>63</v>
      </c>
      <c r="M731">
        <v>39</v>
      </c>
      <c r="N731" s="1">
        <v>1315</v>
      </c>
      <c r="O731">
        <v>0</v>
      </c>
      <c r="P731">
        <v>2</v>
      </c>
      <c r="Q731">
        <v>88</v>
      </c>
      <c r="R731" t="s">
        <v>131</v>
      </c>
      <c r="S731" t="s">
        <v>39</v>
      </c>
      <c r="T731">
        <v>79</v>
      </c>
      <c r="U731">
        <v>66</v>
      </c>
      <c r="V731">
        <v>65</v>
      </c>
      <c r="W731">
        <v>5</v>
      </c>
      <c r="X731">
        <v>0</v>
      </c>
      <c r="Y731">
        <v>25</v>
      </c>
      <c r="Z731">
        <v>14</v>
      </c>
    </row>
    <row r="732" spans="1:26" x14ac:dyDescent="0.25">
      <c r="A732" t="s">
        <v>968</v>
      </c>
      <c r="B732" t="s">
        <v>969</v>
      </c>
      <c r="C732" t="str">
        <f>raw_data[[#This Row],[track_name]]&amp;" | " &amp; raw_data[[#This Row],[artist(s)_name]]</f>
        <v>Medallo | Justin Quiles, Lenny Tavï¿½ï¿½rez, BL</v>
      </c>
      <c r="D732">
        <v>3</v>
      </c>
      <c r="E732">
        <v>2021</v>
      </c>
      <c r="F732">
        <v>10</v>
      </c>
      <c r="G732">
        <v>27</v>
      </c>
      <c r="H732" s="7">
        <f>DATE(raw_data[[#This Row],[released_year]],raw_data[[#This Row],[released_month]],raw_data[[#This Row],[released_day]])</f>
        <v>44496</v>
      </c>
      <c r="I732">
        <v>2780</v>
      </c>
      <c r="J732">
        <v>2</v>
      </c>
      <c r="K732">
        <v>393230256</v>
      </c>
      <c r="L732">
        <v>54</v>
      </c>
      <c r="M732">
        <v>21</v>
      </c>
      <c r="N732">
        <v>57</v>
      </c>
      <c r="O732">
        <v>1</v>
      </c>
      <c r="P732">
        <v>0</v>
      </c>
      <c r="Q732">
        <v>90</v>
      </c>
      <c r="R732" t="s">
        <v>100</v>
      </c>
      <c r="S732" t="s">
        <v>39</v>
      </c>
      <c r="T732">
        <v>79</v>
      </c>
      <c r="U732">
        <v>79</v>
      </c>
      <c r="V732">
        <v>70</v>
      </c>
      <c r="W732">
        <v>57</v>
      </c>
      <c r="X732">
        <v>0</v>
      </c>
      <c r="Y732">
        <v>66</v>
      </c>
      <c r="Z732">
        <v>8</v>
      </c>
    </row>
    <row r="733" spans="1:26" x14ac:dyDescent="0.25">
      <c r="A733" t="s">
        <v>741</v>
      </c>
      <c r="B733" t="s">
        <v>742</v>
      </c>
      <c r="C733" t="str">
        <f>raw_data[[#This Row],[track_name]]&amp;" | " &amp; raw_data[[#This Row],[artist(s)_name]]</f>
        <v>One Kiss (with Dua Lipa) | Calvin Harris, Dua Lipa</v>
      </c>
      <c r="D733">
        <v>2</v>
      </c>
      <c r="E733">
        <v>2017</v>
      </c>
      <c r="F733">
        <v>6</v>
      </c>
      <c r="G733">
        <v>2</v>
      </c>
      <c r="H733" s="7">
        <f>DATE(raw_data[[#This Row],[released_year]],raw_data[[#This Row],[released_month]],raw_data[[#This Row],[released_day]])</f>
        <v>42888</v>
      </c>
      <c r="I733">
        <v>27705</v>
      </c>
      <c r="J733">
        <v>10</v>
      </c>
      <c r="K733">
        <v>1897517891</v>
      </c>
      <c r="L733">
        <v>537</v>
      </c>
      <c r="M733">
        <v>122</v>
      </c>
      <c r="N733" s="1">
        <v>2726</v>
      </c>
      <c r="O733">
        <v>6</v>
      </c>
      <c r="Q733">
        <v>124</v>
      </c>
      <c r="R733" t="s">
        <v>36</v>
      </c>
      <c r="S733" t="s">
        <v>39</v>
      </c>
      <c r="T733">
        <v>79</v>
      </c>
      <c r="U733">
        <v>59</v>
      </c>
      <c r="V733">
        <v>86</v>
      </c>
      <c r="W733">
        <v>4</v>
      </c>
      <c r="X733">
        <v>0</v>
      </c>
      <c r="Y733">
        <v>8</v>
      </c>
      <c r="Z733">
        <v>11</v>
      </c>
    </row>
    <row r="734" spans="1:26" x14ac:dyDescent="0.25">
      <c r="A734" t="s">
        <v>1073</v>
      </c>
      <c r="B734" t="s">
        <v>1074</v>
      </c>
      <c r="C734" t="str">
        <f>raw_data[[#This Row],[track_name]]&amp;" | " &amp; raw_data[[#This Row],[artist(s)_name]]</f>
        <v>OUT OUT (feat. Charli XCX &amp; Saweetie) | Charli XCX, Jax Jones, Joel Corry, Saweetie</v>
      </c>
      <c r="D734">
        <v>4</v>
      </c>
      <c r="E734">
        <v>2021</v>
      </c>
      <c r="F734">
        <v>8</v>
      </c>
      <c r="G734">
        <v>13</v>
      </c>
      <c r="H734" s="7">
        <f>DATE(raw_data[[#This Row],[released_year]],raw_data[[#This Row],[released_month]],raw_data[[#This Row],[released_day]])</f>
        <v>44421</v>
      </c>
      <c r="I734">
        <v>6890</v>
      </c>
      <c r="J734">
        <v>0</v>
      </c>
      <c r="K734">
        <v>427486004</v>
      </c>
      <c r="L734">
        <v>122</v>
      </c>
      <c r="M734">
        <v>11</v>
      </c>
      <c r="N734">
        <v>201</v>
      </c>
      <c r="O734">
        <v>0</v>
      </c>
      <c r="P734">
        <v>1</v>
      </c>
      <c r="Q734">
        <v>124</v>
      </c>
      <c r="R734" t="s">
        <v>64</v>
      </c>
      <c r="S734" t="s">
        <v>39</v>
      </c>
      <c r="T734">
        <v>79</v>
      </c>
      <c r="U734">
        <v>79</v>
      </c>
      <c r="V734">
        <v>84</v>
      </c>
      <c r="W734">
        <v>2</v>
      </c>
      <c r="X734">
        <v>0</v>
      </c>
      <c r="Y734">
        <v>5</v>
      </c>
      <c r="Z734">
        <v>5</v>
      </c>
    </row>
    <row r="735" spans="1:26" x14ac:dyDescent="0.25">
      <c r="A735" t="s">
        <v>643</v>
      </c>
      <c r="B735" t="s">
        <v>644</v>
      </c>
      <c r="C735" t="str">
        <f>raw_data[[#This Row],[track_name]]&amp;" | " &amp; raw_data[[#This Row],[artist(s)_name]]</f>
        <v>PLAYA DEL INGLï¿½ | Myke Towers, Quevedo</v>
      </c>
      <c r="D735">
        <v>2</v>
      </c>
      <c r="E735">
        <v>2022</v>
      </c>
      <c r="F735">
        <v>12</v>
      </c>
      <c r="G735">
        <v>15</v>
      </c>
      <c r="H735" s="7">
        <f>DATE(raw_data[[#This Row],[released_year]],raw_data[[#This Row],[released_month]],raw_data[[#This Row],[released_day]])</f>
        <v>44910</v>
      </c>
      <c r="I735">
        <v>1701</v>
      </c>
      <c r="J735">
        <v>15</v>
      </c>
      <c r="K735">
        <v>221409663</v>
      </c>
      <c r="L735">
        <v>30</v>
      </c>
      <c r="M735">
        <v>15</v>
      </c>
      <c r="N735">
        <v>34</v>
      </c>
      <c r="O735">
        <v>2</v>
      </c>
      <c r="P735">
        <v>47</v>
      </c>
      <c r="Q735">
        <v>113</v>
      </c>
      <c r="R735" t="s">
        <v>73</v>
      </c>
      <c r="S735" t="s">
        <v>39</v>
      </c>
      <c r="T735">
        <v>79</v>
      </c>
      <c r="U735">
        <v>66</v>
      </c>
      <c r="V735">
        <v>74</v>
      </c>
      <c r="W735">
        <v>8</v>
      </c>
      <c r="X735">
        <v>0</v>
      </c>
      <c r="Y735">
        <v>11</v>
      </c>
      <c r="Z735">
        <v>5</v>
      </c>
    </row>
    <row r="736" spans="1:26" x14ac:dyDescent="0.25">
      <c r="A736" t="s">
        <v>295</v>
      </c>
      <c r="B736" t="s">
        <v>296</v>
      </c>
      <c r="C736" t="str">
        <f>raw_data[[#This Row],[track_name]]&amp;" | " &amp; raw_data[[#This Row],[artist(s)_name]]</f>
        <v>QUEMA | Sog, Ryan Castro, Peso Pluma</v>
      </c>
      <c r="D736">
        <v>3</v>
      </c>
      <c r="E736">
        <v>2023</v>
      </c>
      <c r="F736">
        <v>7</v>
      </c>
      <c r="G736">
        <v>13</v>
      </c>
      <c r="H736" s="7">
        <f>DATE(raw_data[[#This Row],[released_year]],raw_data[[#This Row],[released_month]],raw_data[[#This Row],[released_day]])</f>
        <v>45120</v>
      </c>
      <c r="I736">
        <v>437</v>
      </c>
      <c r="J736">
        <v>31</v>
      </c>
      <c r="K736">
        <v>11599388</v>
      </c>
      <c r="L736">
        <v>17</v>
      </c>
      <c r="M736">
        <v>29</v>
      </c>
      <c r="N736">
        <v>26</v>
      </c>
      <c r="O736">
        <v>3</v>
      </c>
      <c r="P736">
        <v>208</v>
      </c>
      <c r="Q736">
        <v>97</v>
      </c>
      <c r="S736" t="s">
        <v>27</v>
      </c>
      <c r="T736">
        <v>79</v>
      </c>
      <c r="U736">
        <v>92</v>
      </c>
      <c r="V736">
        <v>89</v>
      </c>
      <c r="W736">
        <v>5</v>
      </c>
      <c r="X736">
        <v>0</v>
      </c>
      <c r="Y736">
        <v>6</v>
      </c>
      <c r="Z736">
        <v>5</v>
      </c>
    </row>
    <row r="737" spans="1:26" x14ac:dyDescent="0.25">
      <c r="A737" t="s">
        <v>1130</v>
      </c>
      <c r="B737" t="s">
        <v>1131</v>
      </c>
      <c r="C737" t="str">
        <f>raw_data[[#This Row],[track_name]]&amp;" | " &amp; raw_data[[#This Row],[artist(s)_name]]</f>
        <v>RAPSTAR | Polo G</v>
      </c>
      <c r="D737">
        <v>1</v>
      </c>
      <c r="E737">
        <v>2021</v>
      </c>
      <c r="F737">
        <v>4</v>
      </c>
      <c r="G737">
        <v>9</v>
      </c>
      <c r="H737" s="7">
        <f>DATE(raw_data[[#This Row],[released_year]],raw_data[[#This Row],[released_month]],raw_data[[#This Row],[released_day]])</f>
        <v>44295</v>
      </c>
      <c r="I737">
        <v>4731</v>
      </c>
      <c r="J737">
        <v>0</v>
      </c>
      <c r="K737">
        <v>797402345</v>
      </c>
      <c r="L737">
        <v>141</v>
      </c>
      <c r="M737">
        <v>12</v>
      </c>
      <c r="N737">
        <v>78</v>
      </c>
      <c r="O737">
        <v>0</v>
      </c>
      <c r="P737">
        <v>0</v>
      </c>
      <c r="Q737">
        <v>81</v>
      </c>
      <c r="R737" t="s">
        <v>53</v>
      </c>
      <c r="S737" t="s">
        <v>27</v>
      </c>
      <c r="T737">
        <v>79</v>
      </c>
      <c r="U737">
        <v>44</v>
      </c>
      <c r="V737">
        <v>54</v>
      </c>
      <c r="W737">
        <v>41</v>
      </c>
      <c r="X737">
        <v>0</v>
      </c>
      <c r="Y737">
        <v>13</v>
      </c>
      <c r="Z737">
        <v>24</v>
      </c>
    </row>
    <row r="738" spans="1:26" x14ac:dyDescent="0.25">
      <c r="A738" t="s">
        <v>83</v>
      </c>
      <c r="B738" t="s">
        <v>84</v>
      </c>
      <c r="C738" t="str">
        <f>raw_data[[#This Row],[track_name]]&amp;" | " &amp; raw_data[[#This Row],[artist(s)_name]]</f>
        <v>SABOR FRESA | Fuerza Regida</v>
      </c>
      <c r="D738">
        <v>1</v>
      </c>
      <c r="E738">
        <v>2023</v>
      </c>
      <c r="F738">
        <v>6</v>
      </c>
      <c r="G738">
        <v>22</v>
      </c>
      <c r="H738" s="7">
        <f>DATE(raw_data[[#This Row],[released_year]],raw_data[[#This Row],[released_month]],raw_data[[#This Row],[released_day]])</f>
        <v>45099</v>
      </c>
      <c r="I738">
        <v>250</v>
      </c>
      <c r="J738">
        <v>26</v>
      </c>
      <c r="K738">
        <v>78300654</v>
      </c>
      <c r="L738">
        <v>16</v>
      </c>
      <c r="M738">
        <v>149</v>
      </c>
      <c r="N738">
        <v>10</v>
      </c>
      <c r="O738">
        <v>5</v>
      </c>
      <c r="P738">
        <v>168</v>
      </c>
      <c r="Q738">
        <v>130</v>
      </c>
      <c r="R738" t="s">
        <v>73</v>
      </c>
      <c r="S738" t="s">
        <v>39</v>
      </c>
      <c r="T738">
        <v>79</v>
      </c>
      <c r="U738">
        <v>96</v>
      </c>
      <c r="V738">
        <v>86</v>
      </c>
      <c r="W738">
        <v>9</v>
      </c>
      <c r="X738">
        <v>0</v>
      </c>
      <c r="Y738">
        <v>9</v>
      </c>
      <c r="Z738">
        <v>9</v>
      </c>
    </row>
    <row r="739" spans="1:26" x14ac:dyDescent="0.25">
      <c r="A739" t="s">
        <v>523</v>
      </c>
      <c r="B739" t="s">
        <v>287</v>
      </c>
      <c r="C739" t="str">
        <f>raw_data[[#This Row],[track_name]]&amp;" | " &amp; raw_data[[#This Row],[artist(s)_name]]</f>
        <v>Shivers | Ed Sheeran</v>
      </c>
      <c r="D739">
        <v>1</v>
      </c>
      <c r="E739">
        <v>2021</v>
      </c>
      <c r="F739">
        <v>9</v>
      </c>
      <c r="G739">
        <v>9</v>
      </c>
      <c r="H739" s="7">
        <f>DATE(raw_data[[#This Row],[released_year]],raw_data[[#This Row],[released_month]],raw_data[[#This Row],[released_day]])</f>
        <v>44448</v>
      </c>
      <c r="I739">
        <v>10147</v>
      </c>
      <c r="J739">
        <v>30</v>
      </c>
      <c r="K739">
        <v>1302184087</v>
      </c>
      <c r="L739">
        <v>234</v>
      </c>
      <c r="M739">
        <v>71</v>
      </c>
      <c r="N739">
        <v>543</v>
      </c>
      <c r="O739">
        <v>18</v>
      </c>
      <c r="Q739">
        <v>141</v>
      </c>
      <c r="R739" t="s">
        <v>50</v>
      </c>
      <c r="S739" t="s">
        <v>27</v>
      </c>
      <c r="T739">
        <v>79</v>
      </c>
      <c r="U739">
        <v>82</v>
      </c>
      <c r="V739">
        <v>86</v>
      </c>
      <c r="W739">
        <v>28</v>
      </c>
      <c r="X739">
        <v>0</v>
      </c>
      <c r="Y739">
        <v>4</v>
      </c>
      <c r="Z739">
        <v>9</v>
      </c>
    </row>
    <row r="740" spans="1:26" x14ac:dyDescent="0.25">
      <c r="A740" t="s">
        <v>1306</v>
      </c>
      <c r="B740" t="s">
        <v>1307</v>
      </c>
      <c r="C740" t="str">
        <f>raw_data[[#This Row],[track_name]]&amp;" | " &amp; raw_data[[#This Row],[artist(s)_name]]</f>
        <v>Si Quieren Frontear | De La Ghetto, Duki, Quevedo</v>
      </c>
      <c r="D740">
        <v>3</v>
      </c>
      <c r="E740">
        <v>2022</v>
      </c>
      <c r="F740">
        <v>3</v>
      </c>
      <c r="G740">
        <v>31</v>
      </c>
      <c r="H740" s="7">
        <f>DATE(raw_data[[#This Row],[released_year]],raw_data[[#This Row],[released_month]],raw_data[[#This Row],[released_day]])</f>
        <v>44651</v>
      </c>
      <c r="I740">
        <v>859</v>
      </c>
      <c r="J740">
        <v>0</v>
      </c>
      <c r="K740">
        <v>178512385</v>
      </c>
      <c r="L740">
        <v>14</v>
      </c>
      <c r="M740">
        <v>0</v>
      </c>
      <c r="N740">
        <v>11</v>
      </c>
      <c r="O740">
        <v>0</v>
      </c>
      <c r="P740">
        <v>0</v>
      </c>
      <c r="Q740">
        <v>82</v>
      </c>
      <c r="R740" t="s">
        <v>131</v>
      </c>
      <c r="S740" t="s">
        <v>27</v>
      </c>
      <c r="T740">
        <v>79</v>
      </c>
      <c r="U740">
        <v>48</v>
      </c>
      <c r="V740">
        <v>84</v>
      </c>
      <c r="W740">
        <v>13</v>
      </c>
      <c r="X740">
        <v>0</v>
      </c>
      <c r="Y740">
        <v>21</v>
      </c>
      <c r="Z740">
        <v>23</v>
      </c>
    </row>
    <row r="741" spans="1:26" x14ac:dyDescent="0.25">
      <c r="A741" t="s">
        <v>1051</v>
      </c>
      <c r="B741" t="s">
        <v>1052</v>
      </c>
      <c r="C741" t="str">
        <f>raw_data[[#This Row],[track_name]]&amp;" | " &amp; raw_data[[#This Row],[artist(s)_name]]</f>
        <v>Sky | Playboi Carti</v>
      </c>
      <c r="D741">
        <v>1</v>
      </c>
      <c r="E741">
        <v>2020</v>
      </c>
      <c r="F741">
        <v>12</v>
      </c>
      <c r="G741">
        <v>25</v>
      </c>
      <c r="H741" s="7">
        <f>DATE(raw_data[[#This Row],[released_year]],raw_data[[#This Row],[released_month]],raw_data[[#This Row],[released_day]])</f>
        <v>44190</v>
      </c>
      <c r="I741">
        <v>3297</v>
      </c>
      <c r="J741">
        <v>3</v>
      </c>
      <c r="K741">
        <v>506778838</v>
      </c>
      <c r="L741">
        <v>25</v>
      </c>
      <c r="M741">
        <v>3</v>
      </c>
      <c r="N741">
        <v>52</v>
      </c>
      <c r="O741">
        <v>0</v>
      </c>
      <c r="P741">
        <v>1</v>
      </c>
      <c r="Q741">
        <v>140</v>
      </c>
      <c r="R741" t="s">
        <v>50</v>
      </c>
      <c r="S741" t="s">
        <v>27</v>
      </c>
      <c r="T741">
        <v>79</v>
      </c>
      <c r="U741">
        <v>56</v>
      </c>
      <c r="V741">
        <v>91</v>
      </c>
      <c r="W741">
        <v>26</v>
      </c>
      <c r="X741">
        <v>0</v>
      </c>
      <c r="Y741">
        <v>13</v>
      </c>
      <c r="Z741">
        <v>21</v>
      </c>
    </row>
    <row r="742" spans="1:26" x14ac:dyDescent="0.25">
      <c r="A742" t="s">
        <v>109</v>
      </c>
      <c r="B742" t="s">
        <v>84</v>
      </c>
      <c r="C742" t="str">
        <f>raw_data[[#This Row],[track_name]]&amp;" | " &amp; raw_data[[#This Row],[artist(s)_name]]</f>
        <v>TQM | Fuerza Regida</v>
      </c>
      <c r="D742">
        <v>1</v>
      </c>
      <c r="E742">
        <v>2023</v>
      </c>
      <c r="F742">
        <v>5</v>
      </c>
      <c r="G742">
        <v>19</v>
      </c>
      <c r="H742" s="7">
        <f>DATE(raw_data[[#This Row],[released_year]],raw_data[[#This Row],[released_month]],raw_data[[#This Row],[released_day]])</f>
        <v>45065</v>
      </c>
      <c r="I742">
        <v>584</v>
      </c>
      <c r="J742">
        <v>28</v>
      </c>
      <c r="K742">
        <v>176553476</v>
      </c>
      <c r="L742">
        <v>16</v>
      </c>
      <c r="M742">
        <v>159</v>
      </c>
      <c r="N742">
        <v>15</v>
      </c>
      <c r="O742">
        <v>6</v>
      </c>
      <c r="P742">
        <v>100</v>
      </c>
      <c r="Q742">
        <v>125</v>
      </c>
      <c r="R742" t="s">
        <v>33</v>
      </c>
      <c r="S742" t="s">
        <v>39</v>
      </c>
      <c r="T742">
        <v>79</v>
      </c>
      <c r="U742">
        <v>96</v>
      </c>
      <c r="V742">
        <v>85</v>
      </c>
      <c r="W742">
        <v>27</v>
      </c>
      <c r="X742">
        <v>0</v>
      </c>
      <c r="Y742">
        <v>11</v>
      </c>
      <c r="Z742">
        <v>6</v>
      </c>
    </row>
    <row r="743" spans="1:26" x14ac:dyDescent="0.25">
      <c r="A743" t="s">
        <v>1341</v>
      </c>
      <c r="B743" t="s">
        <v>38</v>
      </c>
      <c r="C743" t="str">
        <f>raw_data[[#This Row],[track_name]]&amp;" | " &amp; raw_data[[#This Row],[artist(s)_name]]</f>
        <v>Un Ratito | Bad Bunny</v>
      </c>
      <c r="D743">
        <v>1</v>
      </c>
      <c r="E743">
        <v>2022</v>
      </c>
      <c r="F743">
        <v>5</v>
      </c>
      <c r="G743">
        <v>6</v>
      </c>
      <c r="H743" s="7">
        <f>DATE(raw_data[[#This Row],[released_year]],raw_data[[#This Row],[released_month]],raw_data[[#This Row],[released_day]])</f>
        <v>44687</v>
      </c>
      <c r="I743">
        <v>1112</v>
      </c>
      <c r="J743">
        <v>6</v>
      </c>
      <c r="K743">
        <v>417230415</v>
      </c>
      <c r="L743">
        <v>7</v>
      </c>
      <c r="M743">
        <v>30</v>
      </c>
      <c r="N743">
        <v>13</v>
      </c>
      <c r="O743">
        <v>1</v>
      </c>
      <c r="P743">
        <v>1</v>
      </c>
      <c r="Q743">
        <v>93</v>
      </c>
      <c r="S743" t="s">
        <v>39</v>
      </c>
      <c r="T743">
        <v>79</v>
      </c>
      <c r="U743">
        <v>22</v>
      </c>
      <c r="V743">
        <v>55</v>
      </c>
      <c r="W743">
        <v>31</v>
      </c>
      <c r="X743">
        <v>0</v>
      </c>
      <c r="Y743">
        <v>12</v>
      </c>
      <c r="Z743">
        <v>5</v>
      </c>
    </row>
    <row r="744" spans="1:26" x14ac:dyDescent="0.25">
      <c r="A744" t="s">
        <v>708</v>
      </c>
      <c r="B744" t="s">
        <v>709</v>
      </c>
      <c r="C744" t="str">
        <f>raw_data[[#This Row],[track_name]]&amp;" | " &amp; raw_data[[#This Row],[artist(s)_name]]</f>
        <v>VIBE (feat. Jimin of BTS) | TAEYANG, Jimin</v>
      </c>
      <c r="D744">
        <v>2</v>
      </c>
      <c r="E744">
        <v>2023</v>
      </c>
      <c r="F744">
        <v>1</v>
      </c>
      <c r="G744">
        <v>13</v>
      </c>
      <c r="H744" s="7">
        <f>DATE(raw_data[[#This Row],[released_year]],raw_data[[#This Row],[released_month]],raw_data[[#This Row],[released_day]])</f>
        <v>44939</v>
      </c>
      <c r="I744">
        <v>415</v>
      </c>
      <c r="J744">
        <v>2</v>
      </c>
      <c r="K744">
        <v>152850295</v>
      </c>
      <c r="L744">
        <v>15</v>
      </c>
      <c r="M744">
        <v>40</v>
      </c>
      <c r="N744">
        <v>21</v>
      </c>
      <c r="O744">
        <v>1</v>
      </c>
      <c r="P744">
        <v>15</v>
      </c>
      <c r="Q744">
        <v>100</v>
      </c>
      <c r="S744" t="s">
        <v>27</v>
      </c>
      <c r="T744">
        <v>79</v>
      </c>
      <c r="U744">
        <v>60</v>
      </c>
      <c r="V744">
        <v>68</v>
      </c>
      <c r="W744">
        <v>7</v>
      </c>
      <c r="X744">
        <v>0</v>
      </c>
      <c r="Y744">
        <v>26</v>
      </c>
      <c r="Z744">
        <v>4</v>
      </c>
    </row>
    <row r="745" spans="1:26" x14ac:dyDescent="0.25">
      <c r="A745" t="s">
        <v>500</v>
      </c>
      <c r="B745" t="s">
        <v>501</v>
      </c>
      <c r="C745" t="str">
        <f>raw_data[[#This Row],[track_name]]&amp;" | " &amp; raw_data[[#This Row],[artist(s)_name]]</f>
        <v>X SI VOLVEMOS | Karol G, Romeo Santos</v>
      </c>
      <c r="D745">
        <v>2</v>
      </c>
      <c r="E745">
        <v>2023</v>
      </c>
      <c r="F745">
        <v>2</v>
      </c>
      <c r="G745">
        <v>2</v>
      </c>
      <c r="H745" s="7">
        <f>DATE(raw_data[[#This Row],[released_year]],raw_data[[#This Row],[released_month]],raw_data[[#This Row],[released_day]])</f>
        <v>44959</v>
      </c>
      <c r="I745">
        <v>2127</v>
      </c>
      <c r="J745">
        <v>33</v>
      </c>
      <c r="K745">
        <v>266624541</v>
      </c>
      <c r="L745">
        <v>45</v>
      </c>
      <c r="M745">
        <v>80</v>
      </c>
      <c r="N745">
        <v>53</v>
      </c>
      <c r="O745">
        <v>8</v>
      </c>
      <c r="P745">
        <v>4</v>
      </c>
      <c r="Q745">
        <v>178</v>
      </c>
      <c r="R745" t="s">
        <v>30</v>
      </c>
      <c r="S745" t="s">
        <v>39</v>
      </c>
      <c r="T745">
        <v>79</v>
      </c>
      <c r="U745">
        <v>58</v>
      </c>
      <c r="V745">
        <v>78</v>
      </c>
      <c r="W745">
        <v>34</v>
      </c>
      <c r="X745">
        <v>0</v>
      </c>
      <c r="Y745">
        <v>11</v>
      </c>
      <c r="Z745">
        <v>25</v>
      </c>
    </row>
    <row r="746" spans="1:26" x14ac:dyDescent="0.25">
      <c r="A746" t="s">
        <v>1612</v>
      </c>
      <c r="B746" t="s">
        <v>1613</v>
      </c>
      <c r="C746" t="str">
        <f>raw_data[[#This Row],[track_name]]&amp;" | " &amp; raw_data[[#This Row],[artist(s)_name]]</f>
        <v>A Veces (feat. Feid) | Feid, Paulo Londra</v>
      </c>
      <c r="D746">
        <v>2</v>
      </c>
      <c r="E746">
        <v>2022</v>
      </c>
      <c r="F746">
        <v>11</v>
      </c>
      <c r="G746">
        <v>3</v>
      </c>
      <c r="H746" s="7">
        <f>DATE(raw_data[[#This Row],[released_year]],raw_data[[#This Row],[released_month]],raw_data[[#This Row],[released_day]])</f>
        <v>44868</v>
      </c>
      <c r="I746">
        <v>573</v>
      </c>
      <c r="J746">
        <v>0</v>
      </c>
      <c r="K746">
        <v>73513683</v>
      </c>
      <c r="L746">
        <v>2</v>
      </c>
      <c r="M746">
        <v>0</v>
      </c>
      <c r="N746">
        <v>7</v>
      </c>
      <c r="O746">
        <v>0</v>
      </c>
      <c r="P746">
        <v>0</v>
      </c>
      <c r="Q746">
        <v>92</v>
      </c>
      <c r="R746" t="s">
        <v>30</v>
      </c>
      <c r="S746" t="s">
        <v>27</v>
      </c>
      <c r="T746">
        <v>80</v>
      </c>
      <c r="U746">
        <v>81</v>
      </c>
      <c r="V746">
        <v>67</v>
      </c>
      <c r="W746">
        <v>4</v>
      </c>
      <c r="X746">
        <v>0</v>
      </c>
      <c r="Y746">
        <v>8</v>
      </c>
      <c r="Z746">
        <v>6</v>
      </c>
    </row>
    <row r="747" spans="1:26" x14ac:dyDescent="0.25">
      <c r="A747" t="s">
        <v>1355</v>
      </c>
      <c r="B747" t="s">
        <v>1356</v>
      </c>
      <c r="C747" t="str">
        <f>raw_data[[#This Row],[track_name]]&amp;" | " &amp; raw_data[[#This Row],[artist(s)_name]]</f>
        <v>Andrea | Buscabulla, Bad Bunny</v>
      </c>
      <c r="D747">
        <v>2</v>
      </c>
      <c r="E747">
        <v>2022</v>
      </c>
      <c r="F747">
        <v>5</v>
      </c>
      <c r="G747">
        <v>6</v>
      </c>
      <c r="H747" s="7">
        <f>DATE(raw_data[[#This Row],[released_year]],raw_data[[#This Row],[released_month]],raw_data[[#This Row],[released_day]])</f>
        <v>44687</v>
      </c>
      <c r="I747">
        <v>1195</v>
      </c>
      <c r="J747">
        <v>0</v>
      </c>
      <c r="K747">
        <v>344055883</v>
      </c>
      <c r="L747">
        <v>8</v>
      </c>
      <c r="M747">
        <v>30</v>
      </c>
      <c r="N747">
        <v>13</v>
      </c>
      <c r="O747">
        <v>1</v>
      </c>
      <c r="P747">
        <v>1</v>
      </c>
      <c r="Q747">
        <v>103</v>
      </c>
      <c r="R747" t="s">
        <v>30</v>
      </c>
      <c r="S747" t="s">
        <v>39</v>
      </c>
      <c r="T747">
        <v>80</v>
      </c>
      <c r="U747">
        <v>45</v>
      </c>
      <c r="V747">
        <v>62</v>
      </c>
      <c r="W747">
        <v>76</v>
      </c>
      <c r="X747">
        <v>0</v>
      </c>
      <c r="Y747">
        <v>10</v>
      </c>
      <c r="Z747">
        <v>38</v>
      </c>
    </row>
    <row r="748" spans="1:26" x14ac:dyDescent="0.25">
      <c r="A748" t="s">
        <v>1585</v>
      </c>
      <c r="B748" t="s">
        <v>1586</v>
      </c>
      <c r="C748" t="str">
        <f>raw_data[[#This Row],[track_name]]&amp;" | " &amp; raw_data[[#This Row],[artist(s)_name]]</f>
        <v>Bamba (feat. Aitch &amp; BIA) | Luciano, Aitch, Bï¿½</v>
      </c>
      <c r="D748">
        <v>3</v>
      </c>
      <c r="E748">
        <v>2022</v>
      </c>
      <c r="F748">
        <v>9</v>
      </c>
      <c r="G748">
        <v>22</v>
      </c>
      <c r="H748" s="7">
        <f>DATE(raw_data[[#This Row],[released_year]],raw_data[[#This Row],[released_month]],raw_data[[#This Row],[released_day]])</f>
        <v>44826</v>
      </c>
      <c r="I748">
        <v>869</v>
      </c>
      <c r="J748">
        <v>7</v>
      </c>
      <c r="K748">
        <v>146223492</v>
      </c>
      <c r="L748">
        <v>14</v>
      </c>
      <c r="M748">
        <v>12</v>
      </c>
      <c r="N748">
        <v>12</v>
      </c>
      <c r="O748">
        <v>2</v>
      </c>
      <c r="P748">
        <v>28</v>
      </c>
      <c r="Q748">
        <v>138</v>
      </c>
      <c r="R748" t="s">
        <v>131</v>
      </c>
      <c r="S748" t="s">
        <v>27</v>
      </c>
      <c r="T748">
        <v>80</v>
      </c>
      <c r="U748">
        <v>82</v>
      </c>
      <c r="V748">
        <v>81</v>
      </c>
      <c r="W748">
        <v>14</v>
      </c>
      <c r="X748">
        <v>0</v>
      </c>
      <c r="Y748">
        <v>13</v>
      </c>
      <c r="Z748">
        <v>36</v>
      </c>
    </row>
    <row r="749" spans="1:26" x14ac:dyDescent="0.25">
      <c r="A749" t="s">
        <v>437</v>
      </c>
      <c r="B749" t="s">
        <v>438</v>
      </c>
      <c r="C749" t="str">
        <f>raw_data[[#This Row],[track_name]]&amp;" | " &amp; raw_data[[#This Row],[artist(s)_name]]</f>
        <v>Bite Me | ENHYPEN</v>
      </c>
      <c r="D749">
        <v>1</v>
      </c>
      <c r="E749">
        <v>2023</v>
      </c>
      <c r="F749">
        <v>5</v>
      </c>
      <c r="G749">
        <v>22</v>
      </c>
      <c r="H749" s="7">
        <f>DATE(raw_data[[#This Row],[released_year]],raw_data[[#This Row],[released_month]],raw_data[[#This Row],[released_day]])</f>
        <v>45068</v>
      </c>
      <c r="I749">
        <v>349</v>
      </c>
      <c r="J749">
        <v>69</v>
      </c>
      <c r="K749">
        <v>76767396</v>
      </c>
      <c r="L749">
        <v>8</v>
      </c>
      <c r="M749">
        <v>96</v>
      </c>
      <c r="N749">
        <v>5</v>
      </c>
      <c r="O749">
        <v>0</v>
      </c>
      <c r="P749">
        <v>56</v>
      </c>
      <c r="Q749">
        <v>105</v>
      </c>
      <c r="R749" t="s">
        <v>30</v>
      </c>
      <c r="S749" t="s">
        <v>27</v>
      </c>
      <c r="T749">
        <v>80</v>
      </c>
      <c r="U749">
        <v>69</v>
      </c>
      <c r="V749">
        <v>78</v>
      </c>
      <c r="W749">
        <v>28</v>
      </c>
      <c r="X749">
        <v>0</v>
      </c>
      <c r="Y749">
        <v>11</v>
      </c>
      <c r="Z749">
        <v>14</v>
      </c>
    </row>
    <row r="750" spans="1:26" x14ac:dyDescent="0.25">
      <c r="A750" t="s">
        <v>85</v>
      </c>
      <c r="B750" t="s">
        <v>86</v>
      </c>
      <c r="C750" t="str">
        <f>raw_data[[#This Row],[track_name]]&amp;" | " &amp; raw_data[[#This Row],[artist(s)_name]]</f>
        <v>Calm Down (with Selena Gomez) | Rï¿½ï¿½ma, Selena G</v>
      </c>
      <c r="D750">
        <v>2</v>
      </c>
      <c r="E750">
        <v>2022</v>
      </c>
      <c r="F750">
        <v>3</v>
      </c>
      <c r="G750">
        <v>25</v>
      </c>
      <c r="H750" s="7">
        <f>DATE(raw_data[[#This Row],[released_year]],raw_data[[#This Row],[released_month]],raw_data[[#This Row],[released_day]])</f>
        <v>44645</v>
      </c>
      <c r="I750">
        <v>7112</v>
      </c>
      <c r="J750">
        <v>77</v>
      </c>
      <c r="K750">
        <v>899183384</v>
      </c>
      <c r="L750">
        <v>202</v>
      </c>
      <c r="M750">
        <v>119</v>
      </c>
      <c r="N750">
        <v>318</v>
      </c>
      <c r="O750">
        <v>38</v>
      </c>
      <c r="P750">
        <v>96</v>
      </c>
      <c r="Q750">
        <v>107</v>
      </c>
      <c r="R750" t="s">
        <v>26</v>
      </c>
      <c r="S750" t="s">
        <v>27</v>
      </c>
      <c r="T750">
        <v>80</v>
      </c>
      <c r="U750">
        <v>82</v>
      </c>
      <c r="V750">
        <v>80</v>
      </c>
      <c r="W750">
        <v>43</v>
      </c>
      <c r="X750">
        <v>0</v>
      </c>
      <c r="Y750">
        <v>14</v>
      </c>
      <c r="Z750">
        <v>4</v>
      </c>
    </row>
    <row r="751" spans="1:26" x14ac:dyDescent="0.25">
      <c r="A751" t="s">
        <v>231</v>
      </c>
      <c r="B751" t="s">
        <v>232</v>
      </c>
      <c r="C751" t="str">
        <f>raw_data[[#This Row],[track_name]]&amp;" | " &amp; raw_data[[#This Row],[artist(s)_name]]</f>
        <v>Cold Heart - PNAU Remix | Dua Lipa, Elton John, Pnau</v>
      </c>
      <c r="D751">
        <v>3</v>
      </c>
      <c r="E751">
        <v>2017</v>
      </c>
      <c r="F751">
        <v>11</v>
      </c>
      <c r="G751">
        <v>10</v>
      </c>
      <c r="H751" s="7">
        <f>DATE(raw_data[[#This Row],[released_year]],raw_data[[#This Row],[released_month]],raw_data[[#This Row],[released_day]])</f>
        <v>43049</v>
      </c>
      <c r="I751">
        <v>21097</v>
      </c>
      <c r="J751">
        <v>52</v>
      </c>
      <c r="K751">
        <v>1605224506</v>
      </c>
      <c r="L751">
        <v>384</v>
      </c>
      <c r="M751">
        <v>135</v>
      </c>
      <c r="N751" s="1">
        <v>1034</v>
      </c>
      <c r="O751">
        <v>37</v>
      </c>
      <c r="P751">
        <v>312</v>
      </c>
      <c r="Q751">
        <v>116</v>
      </c>
      <c r="R751" t="s">
        <v>30</v>
      </c>
      <c r="S751" t="s">
        <v>27</v>
      </c>
      <c r="T751">
        <v>80</v>
      </c>
      <c r="U751">
        <v>92</v>
      </c>
      <c r="V751">
        <v>80</v>
      </c>
      <c r="W751">
        <v>4</v>
      </c>
      <c r="X751">
        <v>0</v>
      </c>
      <c r="Y751">
        <v>10</v>
      </c>
      <c r="Z751">
        <v>3</v>
      </c>
    </row>
    <row r="752" spans="1:26" x14ac:dyDescent="0.25">
      <c r="A752" t="s">
        <v>462</v>
      </c>
      <c r="B752" t="s">
        <v>38</v>
      </c>
      <c r="C752" t="str">
        <f>raw_data[[#This Row],[track_name]]&amp;" | " &amp; raw_data[[#This Row],[artist(s)_name]]</f>
        <v>Efecto | Bad Bunny</v>
      </c>
      <c r="D752">
        <v>1</v>
      </c>
      <c r="E752">
        <v>2022</v>
      </c>
      <c r="F752">
        <v>5</v>
      </c>
      <c r="G752">
        <v>6</v>
      </c>
      <c r="H752" s="7">
        <f>DATE(raw_data[[#This Row],[released_year]],raw_data[[#This Row],[released_month]],raw_data[[#This Row],[released_day]])</f>
        <v>44687</v>
      </c>
      <c r="I752">
        <v>4004</v>
      </c>
      <c r="J752">
        <v>33</v>
      </c>
      <c r="K752">
        <v>1047480053</v>
      </c>
      <c r="L752">
        <v>34</v>
      </c>
      <c r="M752">
        <v>65</v>
      </c>
      <c r="N752">
        <v>43</v>
      </c>
      <c r="O752">
        <v>6</v>
      </c>
      <c r="P752">
        <v>2</v>
      </c>
      <c r="Q752">
        <v>98</v>
      </c>
      <c r="R752" t="s">
        <v>73</v>
      </c>
      <c r="S752" t="s">
        <v>39</v>
      </c>
      <c r="T752">
        <v>80</v>
      </c>
      <c r="U752">
        <v>23</v>
      </c>
      <c r="V752">
        <v>48</v>
      </c>
      <c r="W752">
        <v>14</v>
      </c>
      <c r="X752">
        <v>0</v>
      </c>
      <c r="Y752">
        <v>6</v>
      </c>
      <c r="Z752">
        <v>5</v>
      </c>
    </row>
    <row r="753" spans="1:26" x14ac:dyDescent="0.25">
      <c r="A753" t="s">
        <v>1142</v>
      </c>
      <c r="B753" t="s">
        <v>1143</v>
      </c>
      <c r="C753" t="str">
        <f>raw_data[[#This Row],[track_name]]&amp;" | " &amp; raw_data[[#This Row],[artist(s)_name]]</f>
        <v>Esqueï¿½ï¿½a-Me Se For C | Marï¿½ï¿½lia Mendonï¿½ï¿½a, Maiara &amp;</v>
      </c>
      <c r="D753">
        <v>2</v>
      </c>
      <c r="E753">
        <v>2021</v>
      </c>
      <c r="F753">
        <v>10</v>
      </c>
      <c r="G753">
        <v>14</v>
      </c>
      <c r="H753" s="7">
        <f>DATE(raw_data[[#This Row],[released_year]],raw_data[[#This Row],[released_month]],raw_data[[#This Row],[released_day]])</f>
        <v>44483</v>
      </c>
      <c r="I753">
        <v>580</v>
      </c>
      <c r="J753">
        <v>0</v>
      </c>
      <c r="K753">
        <v>258316038</v>
      </c>
      <c r="L753">
        <v>24</v>
      </c>
      <c r="M753">
        <v>92</v>
      </c>
      <c r="N753">
        <v>93</v>
      </c>
      <c r="O753">
        <v>0</v>
      </c>
      <c r="P753">
        <v>0</v>
      </c>
      <c r="Q753">
        <v>122</v>
      </c>
      <c r="R753" t="s">
        <v>53</v>
      </c>
      <c r="S753" t="s">
        <v>39</v>
      </c>
      <c r="T753">
        <v>80</v>
      </c>
      <c r="U753">
        <v>62</v>
      </c>
      <c r="V753">
        <v>69</v>
      </c>
      <c r="W753">
        <v>28</v>
      </c>
      <c r="X753">
        <v>0</v>
      </c>
      <c r="Y753">
        <v>13</v>
      </c>
      <c r="Z753">
        <v>7</v>
      </c>
    </row>
    <row r="754" spans="1:26" x14ac:dyDescent="0.25">
      <c r="A754" t="s">
        <v>1260</v>
      </c>
      <c r="B754" t="s">
        <v>1261</v>
      </c>
      <c r="C754" t="str">
        <f>raw_data[[#This Row],[track_name]]&amp;" | " &amp; raw_data[[#This Row],[artist(s)_name]]</f>
        <v>Freaky Deaky | Tyga, Doja Cat</v>
      </c>
      <c r="D754">
        <v>2</v>
      </c>
      <c r="E754">
        <v>2022</v>
      </c>
      <c r="F754">
        <v>2</v>
      </c>
      <c r="G754">
        <v>25</v>
      </c>
      <c r="H754" s="7">
        <f>DATE(raw_data[[#This Row],[released_year]],raw_data[[#This Row],[released_month]],raw_data[[#This Row],[released_day]])</f>
        <v>44617</v>
      </c>
      <c r="I754">
        <v>1729</v>
      </c>
      <c r="J754">
        <v>0</v>
      </c>
      <c r="K754">
        <v>153240879</v>
      </c>
      <c r="L754">
        <v>26</v>
      </c>
      <c r="M754">
        <v>1</v>
      </c>
      <c r="N754">
        <v>19</v>
      </c>
      <c r="O754">
        <v>0</v>
      </c>
      <c r="P754">
        <v>0</v>
      </c>
      <c r="Q754">
        <v>104</v>
      </c>
      <c r="R754" t="s">
        <v>50</v>
      </c>
      <c r="S754" t="s">
        <v>39</v>
      </c>
      <c r="T754">
        <v>80</v>
      </c>
      <c r="U754">
        <v>24</v>
      </c>
      <c r="V754">
        <v>65</v>
      </c>
      <c r="W754">
        <v>2</v>
      </c>
      <c r="X754">
        <v>0</v>
      </c>
      <c r="Y754">
        <v>9</v>
      </c>
      <c r="Z754">
        <v>4</v>
      </c>
    </row>
    <row r="755" spans="1:26" x14ac:dyDescent="0.25">
      <c r="A755" t="s">
        <v>915</v>
      </c>
      <c r="B755" t="s">
        <v>124</v>
      </c>
      <c r="C755" t="str">
        <f>raw_data[[#This Row],[track_name]]&amp;" | " &amp; raw_data[[#This Row],[artist(s)_name]]</f>
        <v>How Do I Make You Love Me? | The Weeknd</v>
      </c>
      <c r="D755">
        <v>1</v>
      </c>
      <c r="E755">
        <v>2022</v>
      </c>
      <c r="F755">
        <v>1</v>
      </c>
      <c r="G755">
        <v>7</v>
      </c>
      <c r="H755" s="7">
        <f>DATE(raw_data[[#This Row],[released_year]],raw_data[[#This Row],[released_month]],raw_data[[#This Row],[released_day]])</f>
        <v>44568</v>
      </c>
      <c r="I755">
        <v>1915</v>
      </c>
      <c r="J755">
        <v>0</v>
      </c>
      <c r="K755">
        <v>119238316</v>
      </c>
      <c r="L755">
        <v>7</v>
      </c>
      <c r="M755">
        <v>47</v>
      </c>
      <c r="N755">
        <v>15</v>
      </c>
      <c r="O755">
        <v>0</v>
      </c>
      <c r="P755">
        <v>0</v>
      </c>
      <c r="Q755">
        <v>121</v>
      </c>
      <c r="R755" t="s">
        <v>73</v>
      </c>
      <c r="S755" t="s">
        <v>39</v>
      </c>
      <c r="T755">
        <v>80</v>
      </c>
      <c r="U755">
        <v>62</v>
      </c>
      <c r="V755">
        <v>51</v>
      </c>
      <c r="W755">
        <v>2</v>
      </c>
      <c r="X755">
        <v>0</v>
      </c>
      <c r="Y755">
        <v>9</v>
      </c>
      <c r="Z755">
        <v>8</v>
      </c>
    </row>
    <row r="756" spans="1:26" x14ac:dyDescent="0.25">
      <c r="A756" t="s">
        <v>1249</v>
      </c>
      <c r="B756" t="s">
        <v>1188</v>
      </c>
      <c r="C756" t="str">
        <f>raw_data[[#This Row],[track_name]]&amp;" | " &amp; raw_data[[#This Row],[artist(s)_name]]</f>
        <v>Jordan | Ryan Castro</v>
      </c>
      <c r="D756">
        <v>1</v>
      </c>
      <c r="E756">
        <v>2021</v>
      </c>
      <c r="F756">
        <v>4</v>
      </c>
      <c r="G756">
        <v>30</v>
      </c>
      <c r="H756" s="7">
        <f>DATE(raw_data[[#This Row],[released_year]],raw_data[[#This Row],[released_month]],raw_data[[#This Row],[released_day]])</f>
        <v>44316</v>
      </c>
      <c r="I756">
        <v>2844</v>
      </c>
      <c r="J756">
        <v>2</v>
      </c>
      <c r="K756">
        <v>394030335</v>
      </c>
      <c r="L756">
        <v>29</v>
      </c>
      <c r="M756">
        <v>2</v>
      </c>
      <c r="N756">
        <v>35</v>
      </c>
      <c r="O756">
        <v>1</v>
      </c>
      <c r="P756">
        <v>0</v>
      </c>
      <c r="Q756">
        <v>180</v>
      </c>
      <c r="R756" t="s">
        <v>131</v>
      </c>
      <c r="S756" t="s">
        <v>39</v>
      </c>
      <c r="T756">
        <v>80</v>
      </c>
      <c r="U756">
        <v>71</v>
      </c>
      <c r="V756">
        <v>68</v>
      </c>
      <c r="W756">
        <v>6</v>
      </c>
      <c r="X756">
        <v>0</v>
      </c>
      <c r="Y756">
        <v>10</v>
      </c>
      <c r="Z756">
        <v>37</v>
      </c>
    </row>
    <row r="757" spans="1:26" x14ac:dyDescent="0.25">
      <c r="A757" t="s">
        <v>1442</v>
      </c>
      <c r="B757" t="s">
        <v>1443</v>
      </c>
      <c r="C757" t="str">
        <f>raw_data[[#This Row],[track_name]]&amp;" | " &amp; raw_data[[#This Row],[artist(s)_name]]</f>
        <v>La Llevo Al Cielo (Ft. ï¿½ï¿½engo F | Nengo Flow, Anuel Aa, Chris Jedi, Chencho Corleone</v>
      </c>
      <c r="D757">
        <v>4</v>
      </c>
      <c r="E757">
        <v>2022</v>
      </c>
      <c r="F757">
        <v>5</v>
      </c>
      <c r="G757">
        <v>20</v>
      </c>
      <c r="H757" s="7">
        <f>DATE(raw_data[[#This Row],[released_year]],raw_data[[#This Row],[released_month]],raw_data[[#This Row],[released_day]])</f>
        <v>44701</v>
      </c>
      <c r="I757">
        <v>3559</v>
      </c>
      <c r="J757">
        <v>3</v>
      </c>
      <c r="K757">
        <v>333146475</v>
      </c>
      <c r="L757">
        <v>36</v>
      </c>
      <c r="M757">
        <v>1</v>
      </c>
      <c r="N757">
        <v>31</v>
      </c>
      <c r="O757">
        <v>0</v>
      </c>
      <c r="P757">
        <v>1</v>
      </c>
      <c r="Q757">
        <v>170</v>
      </c>
      <c r="R757" t="s">
        <v>36</v>
      </c>
      <c r="S757" t="s">
        <v>39</v>
      </c>
      <c r="T757">
        <v>80</v>
      </c>
      <c r="U757">
        <v>77</v>
      </c>
      <c r="V757">
        <v>85</v>
      </c>
      <c r="W757">
        <v>11</v>
      </c>
      <c r="X757">
        <v>0</v>
      </c>
      <c r="Y757">
        <v>17</v>
      </c>
      <c r="Z757">
        <v>14</v>
      </c>
    </row>
    <row r="758" spans="1:26" x14ac:dyDescent="0.25">
      <c r="A758" t="s">
        <v>1499</v>
      </c>
      <c r="B758" t="s">
        <v>1500</v>
      </c>
      <c r="C758" t="str">
        <f>raw_data[[#This Row],[track_name]]&amp;" | " &amp; raw_data[[#This Row],[artist(s)_name]]</f>
        <v>Last Last | Burna Boy</v>
      </c>
      <c r="D758">
        <v>1</v>
      </c>
      <c r="E758">
        <v>2022</v>
      </c>
      <c r="F758">
        <v>5</v>
      </c>
      <c r="G758">
        <v>12</v>
      </c>
      <c r="H758" s="7">
        <f>DATE(raw_data[[#This Row],[released_year]],raw_data[[#This Row],[released_month]],raw_data[[#This Row],[released_day]])</f>
        <v>44693</v>
      </c>
      <c r="I758">
        <v>4526</v>
      </c>
      <c r="J758">
        <v>12</v>
      </c>
      <c r="K758">
        <v>293466523</v>
      </c>
      <c r="L758">
        <v>156</v>
      </c>
      <c r="M758">
        <v>275</v>
      </c>
      <c r="N758">
        <v>150</v>
      </c>
      <c r="O758">
        <v>3</v>
      </c>
      <c r="P758">
        <v>128</v>
      </c>
      <c r="Q758">
        <v>88</v>
      </c>
      <c r="R758" t="s">
        <v>215</v>
      </c>
      <c r="S758" t="s">
        <v>39</v>
      </c>
      <c r="T758">
        <v>80</v>
      </c>
      <c r="U758">
        <v>55</v>
      </c>
      <c r="V758">
        <v>56</v>
      </c>
      <c r="W758">
        <v>13</v>
      </c>
      <c r="X758">
        <v>0</v>
      </c>
      <c r="Y758">
        <v>8</v>
      </c>
      <c r="Z758">
        <v>9</v>
      </c>
    </row>
    <row r="759" spans="1:26" x14ac:dyDescent="0.25">
      <c r="A759" t="s">
        <v>779</v>
      </c>
      <c r="B759" t="s">
        <v>780</v>
      </c>
      <c r="C759" t="str">
        <f>raw_data[[#This Row],[track_name]]&amp;" | " &amp; raw_data[[#This Row],[artist(s)_name]]</f>
        <v>Limbo | Freddie Dredd</v>
      </c>
      <c r="D759">
        <v>1</v>
      </c>
      <c r="E759">
        <v>2022</v>
      </c>
      <c r="F759">
        <v>8</v>
      </c>
      <c r="G759">
        <v>11</v>
      </c>
      <c r="H759" s="7">
        <f>DATE(raw_data[[#This Row],[released_year]],raw_data[[#This Row],[released_month]],raw_data[[#This Row],[released_day]])</f>
        <v>44784</v>
      </c>
      <c r="I759">
        <v>688</v>
      </c>
      <c r="J759">
        <v>0</v>
      </c>
      <c r="K759">
        <v>199386237</v>
      </c>
      <c r="L759">
        <v>14</v>
      </c>
      <c r="M759">
        <v>1</v>
      </c>
      <c r="N759">
        <v>17</v>
      </c>
      <c r="O759">
        <v>0</v>
      </c>
      <c r="P759">
        <v>2</v>
      </c>
      <c r="Q759">
        <v>75</v>
      </c>
      <c r="R759" t="s">
        <v>26</v>
      </c>
      <c r="S759" t="s">
        <v>39</v>
      </c>
      <c r="T759">
        <v>80</v>
      </c>
      <c r="U759">
        <v>46</v>
      </c>
      <c r="V759">
        <v>62</v>
      </c>
      <c r="W759">
        <v>3</v>
      </c>
      <c r="X759">
        <v>6</v>
      </c>
      <c r="Y759">
        <v>11</v>
      </c>
      <c r="Z759">
        <v>46</v>
      </c>
    </row>
    <row r="760" spans="1:26" x14ac:dyDescent="0.25">
      <c r="A760" t="s">
        <v>543</v>
      </c>
      <c r="B760" t="s">
        <v>544</v>
      </c>
      <c r="C760" t="str">
        <f>raw_data[[#This Row],[track_name]]&amp;" | " &amp; raw_data[[#This Row],[artist(s)_name]]</f>
        <v>Mami Chula | Quevedo, Jhayco</v>
      </c>
      <c r="D760">
        <v>2</v>
      </c>
      <c r="E760">
        <v>2023</v>
      </c>
      <c r="F760">
        <v>4</v>
      </c>
      <c r="G760">
        <v>27</v>
      </c>
      <c r="H760" s="7">
        <f>DATE(raw_data[[#This Row],[released_year]],raw_data[[#This Row],[released_month]],raw_data[[#This Row],[released_day]])</f>
        <v>45043</v>
      </c>
      <c r="I760">
        <v>875</v>
      </c>
      <c r="J760">
        <v>4</v>
      </c>
      <c r="K760">
        <v>61105704</v>
      </c>
      <c r="L760">
        <v>17</v>
      </c>
      <c r="M760">
        <v>13</v>
      </c>
      <c r="N760">
        <v>27</v>
      </c>
      <c r="O760">
        <v>0</v>
      </c>
      <c r="P760">
        <v>43</v>
      </c>
      <c r="Q760">
        <v>120</v>
      </c>
      <c r="R760" t="s">
        <v>73</v>
      </c>
      <c r="S760" t="s">
        <v>39</v>
      </c>
      <c r="T760">
        <v>80</v>
      </c>
      <c r="U760">
        <v>33</v>
      </c>
      <c r="V760">
        <v>70</v>
      </c>
      <c r="W760">
        <v>22</v>
      </c>
      <c r="X760">
        <v>0</v>
      </c>
      <c r="Y760">
        <v>9</v>
      </c>
      <c r="Z760">
        <v>4</v>
      </c>
    </row>
    <row r="761" spans="1:26" x14ac:dyDescent="0.25">
      <c r="A761" t="s">
        <v>695</v>
      </c>
      <c r="B761" t="s">
        <v>38</v>
      </c>
      <c r="C761" t="str">
        <f>raw_data[[#This Row],[track_name]]&amp;" | " &amp; raw_data[[#This Row],[artist(s)_name]]</f>
        <v>Moscow Mule | Bad Bunny</v>
      </c>
      <c r="D761">
        <v>1</v>
      </c>
      <c r="E761">
        <v>2022</v>
      </c>
      <c r="F761">
        <v>5</v>
      </c>
      <c r="G761">
        <v>6</v>
      </c>
      <c r="H761" s="7">
        <f>DATE(raw_data[[#This Row],[released_year]],raw_data[[#This Row],[released_month]],raw_data[[#This Row],[released_day]])</f>
        <v>44687</v>
      </c>
      <c r="I761">
        <v>4572</v>
      </c>
      <c r="J761">
        <v>33</v>
      </c>
      <c r="K761">
        <v>909001996</v>
      </c>
      <c r="L761">
        <v>74</v>
      </c>
      <c r="M761">
        <v>113</v>
      </c>
      <c r="N761">
        <v>85</v>
      </c>
      <c r="O761">
        <v>9</v>
      </c>
      <c r="P761">
        <v>2</v>
      </c>
      <c r="Q761">
        <v>100</v>
      </c>
      <c r="R761" t="s">
        <v>33</v>
      </c>
      <c r="S761" t="s">
        <v>39</v>
      </c>
      <c r="T761">
        <v>80</v>
      </c>
      <c r="U761">
        <v>29</v>
      </c>
      <c r="V761">
        <v>67</v>
      </c>
      <c r="W761">
        <v>29</v>
      </c>
      <c r="X761">
        <v>0</v>
      </c>
      <c r="Y761">
        <v>12</v>
      </c>
      <c r="Z761">
        <v>3</v>
      </c>
    </row>
    <row r="762" spans="1:26" x14ac:dyDescent="0.25">
      <c r="A762" t="s">
        <v>411</v>
      </c>
      <c r="B762" t="s">
        <v>412</v>
      </c>
      <c r="C762" t="str">
        <f>raw_data[[#This Row],[track_name]]&amp;" | " &amp; raw_data[[#This Row],[artist(s)_name]]</f>
        <v>Obsessed | Abhijay Sharma, Riar Saab</v>
      </c>
      <c r="D762">
        <v>2</v>
      </c>
      <c r="E762">
        <v>2022</v>
      </c>
      <c r="F762">
        <v>9</v>
      </c>
      <c r="G762">
        <v>29</v>
      </c>
      <c r="H762" s="7">
        <f>DATE(raw_data[[#This Row],[released_year]],raw_data[[#This Row],[released_month]],raw_data[[#This Row],[released_day]])</f>
        <v>44833</v>
      </c>
      <c r="I762">
        <v>161</v>
      </c>
      <c r="J762">
        <v>6</v>
      </c>
      <c r="K762">
        <v>71007139</v>
      </c>
      <c r="L762">
        <v>10</v>
      </c>
      <c r="M762">
        <v>79</v>
      </c>
      <c r="N762">
        <v>2</v>
      </c>
      <c r="O762">
        <v>0</v>
      </c>
      <c r="P762">
        <v>42</v>
      </c>
      <c r="Q762">
        <v>135</v>
      </c>
      <c r="R762" t="s">
        <v>33</v>
      </c>
      <c r="S762" t="s">
        <v>39</v>
      </c>
      <c r="T762">
        <v>80</v>
      </c>
      <c r="U762">
        <v>85</v>
      </c>
      <c r="V762">
        <v>74</v>
      </c>
      <c r="W762">
        <v>62</v>
      </c>
      <c r="X762">
        <v>0</v>
      </c>
      <c r="Y762">
        <v>8</v>
      </c>
      <c r="Z762">
        <v>9</v>
      </c>
    </row>
    <row r="763" spans="1:26" x14ac:dyDescent="0.25">
      <c r="A763" t="s">
        <v>276</v>
      </c>
      <c r="B763" t="s">
        <v>55</v>
      </c>
      <c r="C763" t="str">
        <f>raw_data[[#This Row],[track_name]]&amp;" | " &amp; raw_data[[#This Row],[artist(s)_name]]</f>
        <v>OMG | NewJeans</v>
      </c>
      <c r="D763">
        <v>1</v>
      </c>
      <c r="E763">
        <v>2023</v>
      </c>
      <c r="F763">
        <v>1</v>
      </c>
      <c r="G763">
        <v>2</v>
      </c>
      <c r="H763" s="7">
        <f>DATE(raw_data[[#This Row],[released_year]],raw_data[[#This Row],[released_month]],raw_data[[#This Row],[released_day]])</f>
        <v>44928</v>
      </c>
      <c r="I763">
        <v>1783</v>
      </c>
      <c r="J763">
        <v>27</v>
      </c>
      <c r="K763">
        <v>430977451</v>
      </c>
      <c r="L763">
        <v>26</v>
      </c>
      <c r="M763">
        <v>124</v>
      </c>
      <c r="N763">
        <v>15</v>
      </c>
      <c r="O763">
        <v>1</v>
      </c>
      <c r="P763">
        <v>22</v>
      </c>
      <c r="Q763">
        <v>127</v>
      </c>
      <c r="R763" t="s">
        <v>36</v>
      </c>
      <c r="S763" t="s">
        <v>39</v>
      </c>
      <c r="T763">
        <v>80</v>
      </c>
      <c r="U763">
        <v>74</v>
      </c>
      <c r="V763">
        <v>77</v>
      </c>
      <c r="W763">
        <v>36</v>
      </c>
      <c r="X763">
        <v>0</v>
      </c>
      <c r="Y763">
        <v>11</v>
      </c>
      <c r="Z763">
        <v>4</v>
      </c>
    </row>
    <row r="764" spans="1:26" x14ac:dyDescent="0.25">
      <c r="A764" t="s">
        <v>745</v>
      </c>
      <c r="B764" t="s">
        <v>553</v>
      </c>
      <c r="C764" t="str">
        <f>raw_data[[#This Row],[track_name]]&amp;" | " &amp; raw_data[[#This Row],[artist(s)_name]]</f>
        <v>Pink Venom | BLACKPINK</v>
      </c>
      <c r="D764">
        <v>1</v>
      </c>
      <c r="E764">
        <v>2022</v>
      </c>
      <c r="F764">
        <v>8</v>
      </c>
      <c r="G764">
        <v>19</v>
      </c>
      <c r="H764" s="7">
        <f>DATE(raw_data[[#This Row],[released_year]],raw_data[[#This Row],[released_month]],raw_data[[#This Row],[released_day]])</f>
        <v>44792</v>
      </c>
      <c r="I764">
        <v>1963</v>
      </c>
      <c r="J764">
        <v>16</v>
      </c>
      <c r="K764">
        <v>551305895</v>
      </c>
      <c r="L764">
        <v>57</v>
      </c>
      <c r="M764">
        <v>119</v>
      </c>
      <c r="N764">
        <v>77</v>
      </c>
      <c r="O764">
        <v>1</v>
      </c>
      <c r="P764">
        <v>13</v>
      </c>
      <c r="Q764">
        <v>90</v>
      </c>
      <c r="S764" t="s">
        <v>27</v>
      </c>
      <c r="T764">
        <v>80</v>
      </c>
      <c r="U764">
        <v>71</v>
      </c>
      <c r="V764">
        <v>69</v>
      </c>
      <c r="W764">
        <v>2</v>
      </c>
      <c r="X764">
        <v>0</v>
      </c>
      <c r="Y764">
        <v>27</v>
      </c>
      <c r="Z764">
        <v>10</v>
      </c>
    </row>
    <row r="765" spans="1:26" x14ac:dyDescent="0.25">
      <c r="A765" t="s">
        <v>1491</v>
      </c>
      <c r="B765" t="s">
        <v>1492</v>
      </c>
      <c r="C765" t="str">
        <f>raw_data[[#This Row],[track_name]]&amp;" | " &amp; raw_data[[#This Row],[artist(s)_name]]</f>
        <v>POP! | Nayeon</v>
      </c>
      <c r="D765">
        <v>1</v>
      </c>
      <c r="E765">
        <v>2022</v>
      </c>
      <c r="F765">
        <v>6</v>
      </c>
      <c r="G765">
        <v>24</v>
      </c>
      <c r="H765" s="7">
        <f>DATE(raw_data[[#This Row],[released_year]],raw_data[[#This Row],[released_month]],raw_data[[#This Row],[released_day]])</f>
        <v>44736</v>
      </c>
      <c r="I765">
        <v>571</v>
      </c>
      <c r="J765">
        <v>0</v>
      </c>
      <c r="K765">
        <v>213505179</v>
      </c>
      <c r="L765">
        <v>19</v>
      </c>
      <c r="M765">
        <v>21</v>
      </c>
      <c r="N765">
        <v>14</v>
      </c>
      <c r="O765">
        <v>0</v>
      </c>
      <c r="P765">
        <v>2</v>
      </c>
      <c r="Q765">
        <v>97</v>
      </c>
      <c r="R765" t="s">
        <v>50</v>
      </c>
      <c r="S765" t="s">
        <v>27</v>
      </c>
      <c r="T765">
        <v>80</v>
      </c>
      <c r="U765">
        <v>36</v>
      </c>
      <c r="V765">
        <v>86</v>
      </c>
      <c r="W765">
        <v>4</v>
      </c>
      <c r="X765">
        <v>0</v>
      </c>
      <c r="Y765">
        <v>3</v>
      </c>
      <c r="Z765">
        <v>5</v>
      </c>
    </row>
    <row r="766" spans="1:26" x14ac:dyDescent="0.25">
      <c r="A766" t="s">
        <v>1047</v>
      </c>
      <c r="B766" t="s">
        <v>1048</v>
      </c>
      <c r="C766" t="str">
        <f>raw_data[[#This Row],[track_name]]&amp;" | " &amp; raw_data[[#This Row],[artist(s)_name]]</f>
        <v>Praise God | Kanye West</v>
      </c>
      <c r="D766">
        <v>1</v>
      </c>
      <c r="E766">
        <v>2021</v>
      </c>
      <c r="F766">
        <v>8</v>
      </c>
      <c r="G766">
        <v>29</v>
      </c>
      <c r="H766" s="7">
        <f>DATE(raw_data[[#This Row],[released_year]],raw_data[[#This Row],[released_month]],raw_data[[#This Row],[released_day]])</f>
        <v>44437</v>
      </c>
      <c r="I766">
        <v>4651</v>
      </c>
      <c r="J766">
        <v>0</v>
      </c>
      <c r="K766">
        <v>376333030</v>
      </c>
      <c r="L766">
        <v>24</v>
      </c>
      <c r="M766">
        <v>6</v>
      </c>
      <c r="N766">
        <v>105</v>
      </c>
      <c r="O766">
        <v>0</v>
      </c>
      <c r="P766">
        <v>0</v>
      </c>
      <c r="Q766">
        <v>118</v>
      </c>
      <c r="R766" t="s">
        <v>30</v>
      </c>
      <c r="S766" t="s">
        <v>27</v>
      </c>
      <c r="T766">
        <v>80</v>
      </c>
      <c r="U766">
        <v>21</v>
      </c>
      <c r="V766">
        <v>55</v>
      </c>
      <c r="W766">
        <v>1</v>
      </c>
      <c r="X766">
        <v>0</v>
      </c>
      <c r="Y766">
        <v>26</v>
      </c>
      <c r="Z766">
        <v>17</v>
      </c>
    </row>
    <row r="767" spans="1:26" x14ac:dyDescent="0.25">
      <c r="A767" t="s">
        <v>873</v>
      </c>
      <c r="B767" t="s">
        <v>874</v>
      </c>
      <c r="C767" t="str">
        <f>raw_data[[#This Row],[track_name]]&amp;" | " &amp; raw_data[[#This Row],[artist(s)_name]]</f>
        <v>Raindrops (Insane) [with Travis Scott] | Travis Scott, Metro Boomin</v>
      </c>
      <c r="D767">
        <v>2</v>
      </c>
      <c r="E767">
        <v>2022</v>
      </c>
      <c r="F767">
        <v>12</v>
      </c>
      <c r="G767">
        <v>2</v>
      </c>
      <c r="H767" s="7">
        <f>DATE(raw_data[[#This Row],[released_year]],raw_data[[#This Row],[released_month]],raw_data[[#This Row],[released_day]])</f>
        <v>44897</v>
      </c>
      <c r="I767">
        <v>880</v>
      </c>
      <c r="J767">
        <v>0</v>
      </c>
      <c r="K767">
        <v>110649992</v>
      </c>
      <c r="L767">
        <v>3</v>
      </c>
      <c r="M767">
        <v>7</v>
      </c>
      <c r="N767">
        <v>10</v>
      </c>
      <c r="O767">
        <v>0</v>
      </c>
      <c r="P767">
        <v>0</v>
      </c>
      <c r="Q767">
        <v>112</v>
      </c>
      <c r="R767" t="s">
        <v>64</v>
      </c>
      <c r="S767" t="s">
        <v>27</v>
      </c>
      <c r="T767">
        <v>80</v>
      </c>
      <c r="U767">
        <v>15</v>
      </c>
      <c r="V767">
        <v>54</v>
      </c>
      <c r="W767">
        <v>9</v>
      </c>
      <c r="X767">
        <v>0</v>
      </c>
      <c r="Y767">
        <v>38</v>
      </c>
      <c r="Z767">
        <v>5</v>
      </c>
    </row>
    <row r="768" spans="1:26" x14ac:dyDescent="0.25">
      <c r="A768" t="s">
        <v>24</v>
      </c>
      <c r="B768" t="s">
        <v>25</v>
      </c>
      <c r="C768" t="str">
        <f>raw_data[[#This Row],[track_name]]&amp;" | " &amp; raw_data[[#This Row],[artist(s)_name]]</f>
        <v>Seven (feat. Latto) (Explicit Ver.) | Latto, Jung Kook</v>
      </c>
      <c r="D768">
        <v>2</v>
      </c>
      <c r="E768">
        <v>2023</v>
      </c>
      <c r="F768">
        <v>7</v>
      </c>
      <c r="G768">
        <v>14</v>
      </c>
      <c r="H768" s="7">
        <f>DATE(raw_data[[#This Row],[released_year]],raw_data[[#This Row],[released_month]],raw_data[[#This Row],[released_day]])</f>
        <v>45121</v>
      </c>
      <c r="I768">
        <v>553</v>
      </c>
      <c r="J768">
        <v>147</v>
      </c>
      <c r="K768">
        <v>141381703</v>
      </c>
      <c r="L768">
        <v>43</v>
      </c>
      <c r="M768">
        <v>263</v>
      </c>
      <c r="N768">
        <v>45</v>
      </c>
      <c r="O768">
        <v>10</v>
      </c>
      <c r="P768">
        <v>826</v>
      </c>
      <c r="Q768">
        <v>125</v>
      </c>
      <c r="R768" t="s">
        <v>26</v>
      </c>
      <c r="S768" t="s">
        <v>27</v>
      </c>
      <c r="T768">
        <v>80</v>
      </c>
      <c r="U768">
        <v>89</v>
      </c>
      <c r="V768">
        <v>83</v>
      </c>
      <c r="W768">
        <v>31</v>
      </c>
      <c r="X768">
        <v>0</v>
      </c>
      <c r="Y768">
        <v>8</v>
      </c>
      <c r="Z768">
        <v>4</v>
      </c>
    </row>
    <row r="769" spans="1:26" x14ac:dyDescent="0.25">
      <c r="A769" t="s">
        <v>562</v>
      </c>
      <c r="B769" t="s">
        <v>563</v>
      </c>
      <c r="C769" t="str">
        <f>raw_data[[#This Row],[track_name]]&amp;" | " &amp; raw_data[[#This Row],[artist(s)_name]]</f>
        <v>Superman | Eminem, Dina Rae</v>
      </c>
      <c r="D769">
        <v>2</v>
      </c>
      <c r="E769">
        <v>2002</v>
      </c>
      <c r="F769">
        <v>5</v>
      </c>
      <c r="G769">
        <v>26</v>
      </c>
      <c r="H769" s="7">
        <f>DATE(raw_data[[#This Row],[released_year]],raw_data[[#This Row],[released_month]],raw_data[[#This Row],[released_day]])</f>
        <v>37402</v>
      </c>
      <c r="I769">
        <v>7615</v>
      </c>
      <c r="J769">
        <v>14</v>
      </c>
      <c r="K769">
        <v>655466831</v>
      </c>
      <c r="L769">
        <v>18</v>
      </c>
      <c r="M769">
        <v>51</v>
      </c>
      <c r="N769" s="1">
        <v>1005</v>
      </c>
      <c r="O769">
        <v>0</v>
      </c>
      <c r="P769">
        <v>0</v>
      </c>
      <c r="Q769">
        <v>130</v>
      </c>
      <c r="R769" t="s">
        <v>100</v>
      </c>
      <c r="S769" t="s">
        <v>39</v>
      </c>
      <c r="T769">
        <v>80</v>
      </c>
      <c r="U769">
        <v>64</v>
      </c>
      <c r="V769">
        <v>76</v>
      </c>
      <c r="W769">
        <v>2</v>
      </c>
      <c r="X769">
        <v>0</v>
      </c>
      <c r="Y769">
        <v>20</v>
      </c>
      <c r="Z769">
        <v>6</v>
      </c>
    </row>
    <row r="770" spans="1:26" x14ac:dyDescent="0.25">
      <c r="A770" t="s">
        <v>884</v>
      </c>
      <c r="B770" t="s">
        <v>885</v>
      </c>
      <c r="C770" t="str">
        <f>raw_data[[#This Row],[track_name]]&amp;" | " &amp; raw_data[[#This Row],[artist(s)_name]]</f>
        <v>Tarot | Bad Bunny, Jhay Cortez</v>
      </c>
      <c r="D770">
        <v>2</v>
      </c>
      <c r="E770">
        <v>2022</v>
      </c>
      <c r="F770">
        <v>5</v>
      </c>
      <c r="G770">
        <v>6</v>
      </c>
      <c r="H770" s="7">
        <f>DATE(raw_data[[#This Row],[released_year]],raw_data[[#This Row],[released_month]],raw_data[[#This Row],[released_day]])</f>
        <v>44687</v>
      </c>
      <c r="I770">
        <v>2482</v>
      </c>
      <c r="J770">
        <v>20</v>
      </c>
      <c r="K770">
        <v>608228647</v>
      </c>
      <c r="L770">
        <v>27</v>
      </c>
      <c r="M770">
        <v>77</v>
      </c>
      <c r="N770">
        <v>22</v>
      </c>
      <c r="O770">
        <v>2</v>
      </c>
      <c r="P770">
        <v>0</v>
      </c>
      <c r="Q770">
        <v>114</v>
      </c>
      <c r="R770" t="s">
        <v>26</v>
      </c>
      <c r="S770" t="s">
        <v>39</v>
      </c>
      <c r="T770">
        <v>80</v>
      </c>
      <c r="U770">
        <v>42</v>
      </c>
      <c r="V770">
        <v>68</v>
      </c>
      <c r="W770">
        <v>2</v>
      </c>
      <c r="X770">
        <v>0</v>
      </c>
      <c r="Y770">
        <v>66</v>
      </c>
      <c r="Z770">
        <v>4</v>
      </c>
    </row>
    <row r="771" spans="1:26" x14ac:dyDescent="0.25">
      <c r="A771" t="s">
        <v>1061</v>
      </c>
      <c r="B771" t="s">
        <v>1062</v>
      </c>
      <c r="C771" t="str">
        <f>raw_data[[#This Row],[track_name]]&amp;" | " &amp; raw_data[[#This Row],[artist(s)_name]]</f>
        <v>The Business | Tiï¿½ï¿</v>
      </c>
      <c r="D771">
        <v>1</v>
      </c>
      <c r="E771">
        <v>2020</v>
      </c>
      <c r="F771">
        <v>1</v>
      </c>
      <c r="G771">
        <v>1</v>
      </c>
      <c r="H771" s="7">
        <f>DATE(raw_data[[#This Row],[released_year]],raw_data[[#This Row],[released_month]],raw_data[[#This Row],[released_day]])</f>
        <v>43831</v>
      </c>
      <c r="I771">
        <v>14311</v>
      </c>
      <c r="J771">
        <v>0</v>
      </c>
      <c r="K771">
        <v>1062345656</v>
      </c>
      <c r="L771">
        <v>255</v>
      </c>
      <c r="M771">
        <v>32</v>
      </c>
      <c r="N771">
        <v>582</v>
      </c>
      <c r="O771">
        <v>0</v>
      </c>
      <c r="P771">
        <v>14</v>
      </c>
      <c r="Q771">
        <v>120</v>
      </c>
      <c r="R771" t="s">
        <v>64</v>
      </c>
      <c r="S771" t="s">
        <v>39</v>
      </c>
      <c r="T771">
        <v>80</v>
      </c>
      <c r="U771">
        <v>24</v>
      </c>
      <c r="V771">
        <v>62</v>
      </c>
      <c r="W771">
        <v>41</v>
      </c>
      <c r="X771">
        <v>2</v>
      </c>
      <c r="Y771">
        <v>11</v>
      </c>
      <c r="Z771">
        <v>23</v>
      </c>
    </row>
    <row r="772" spans="1:26" x14ac:dyDescent="0.25">
      <c r="A772" t="s">
        <v>1370</v>
      </c>
      <c r="B772" t="s">
        <v>1371</v>
      </c>
      <c r="C772" t="str">
        <f>raw_data[[#This Row],[track_name]]&amp;" | " &amp; raw_data[[#This Row],[artist(s)_name]]</f>
        <v>ULTRA SOLO | Polima WestCoast, Pailita</v>
      </c>
      <c r="D772">
        <v>2</v>
      </c>
      <c r="E772">
        <v>2022</v>
      </c>
      <c r="F772">
        <v>2</v>
      </c>
      <c r="G772">
        <v>14</v>
      </c>
      <c r="H772" s="7">
        <f>DATE(raw_data[[#This Row],[released_year]],raw_data[[#This Row],[released_month]],raw_data[[#This Row],[released_day]])</f>
        <v>44606</v>
      </c>
      <c r="I772">
        <v>1367</v>
      </c>
      <c r="J772">
        <v>0</v>
      </c>
      <c r="K772">
        <v>307752576</v>
      </c>
      <c r="L772">
        <v>48</v>
      </c>
      <c r="M772">
        <v>4</v>
      </c>
      <c r="N772">
        <v>34</v>
      </c>
      <c r="O772">
        <v>1</v>
      </c>
      <c r="P772">
        <v>0</v>
      </c>
      <c r="Q772">
        <v>110</v>
      </c>
      <c r="R772" t="s">
        <v>30</v>
      </c>
      <c r="S772" t="s">
        <v>27</v>
      </c>
      <c r="T772">
        <v>80</v>
      </c>
      <c r="U772">
        <v>26</v>
      </c>
      <c r="V772">
        <v>85</v>
      </c>
      <c r="W772">
        <v>23</v>
      </c>
      <c r="X772">
        <v>0</v>
      </c>
      <c r="Y772">
        <v>11</v>
      </c>
      <c r="Z772">
        <v>21</v>
      </c>
    </row>
    <row r="773" spans="1:26" x14ac:dyDescent="0.25">
      <c r="A773" t="s">
        <v>491</v>
      </c>
      <c r="B773" t="s">
        <v>492</v>
      </c>
      <c r="C773" t="str">
        <f>raw_data[[#This Row],[track_name]]&amp;" | " &amp; raw_data[[#This Row],[artist(s)_name]]</f>
        <v>UNFORGIVEN (feat. Nile Rodgers) | Nile Rodgers, LE SSERAFIM</v>
      </c>
      <c r="D773">
        <v>2</v>
      </c>
      <c r="E773">
        <v>2023</v>
      </c>
      <c r="F773">
        <v>5</v>
      </c>
      <c r="G773">
        <v>1</v>
      </c>
      <c r="H773" s="7">
        <f>DATE(raw_data[[#This Row],[released_year]],raw_data[[#This Row],[released_month]],raw_data[[#This Row],[released_day]])</f>
        <v>45047</v>
      </c>
      <c r="I773">
        <v>327</v>
      </c>
      <c r="J773">
        <v>13</v>
      </c>
      <c r="K773">
        <v>92035115</v>
      </c>
      <c r="L773">
        <v>14</v>
      </c>
      <c r="M773">
        <v>110</v>
      </c>
      <c r="N773">
        <v>9</v>
      </c>
      <c r="O773">
        <v>0</v>
      </c>
      <c r="P773">
        <v>49</v>
      </c>
      <c r="Q773">
        <v>104</v>
      </c>
      <c r="R773" t="s">
        <v>100</v>
      </c>
      <c r="S773" t="s">
        <v>39</v>
      </c>
      <c r="T773">
        <v>80</v>
      </c>
      <c r="U773">
        <v>38</v>
      </c>
      <c r="V773">
        <v>88</v>
      </c>
      <c r="W773">
        <v>11</v>
      </c>
      <c r="X773">
        <v>0</v>
      </c>
      <c r="Y773">
        <v>11</v>
      </c>
      <c r="Z773">
        <v>5</v>
      </c>
    </row>
    <row r="774" spans="1:26" x14ac:dyDescent="0.25">
      <c r="A774" t="s">
        <v>1435</v>
      </c>
      <c r="B774" t="s">
        <v>794</v>
      </c>
      <c r="C774" t="str">
        <f>raw_data[[#This Row],[track_name]]&amp;" | " &amp; raw_data[[#This Row],[artist(s)_name]]</f>
        <v>Vegas (From the Original Motion Picture Soundtrack ELVIS) | Doja Cat</v>
      </c>
      <c r="D774">
        <v>1</v>
      </c>
      <c r="E774">
        <v>2022</v>
      </c>
      <c r="F774">
        <v>5</v>
      </c>
      <c r="G774">
        <v>6</v>
      </c>
      <c r="H774" s="7">
        <f>DATE(raw_data[[#This Row],[released_year]],raw_data[[#This Row],[released_month]],raw_data[[#This Row],[released_day]])</f>
        <v>44687</v>
      </c>
      <c r="I774">
        <v>4576</v>
      </c>
      <c r="J774">
        <v>0</v>
      </c>
      <c r="K774">
        <v>448500832</v>
      </c>
      <c r="L774">
        <v>79</v>
      </c>
      <c r="M774">
        <v>13</v>
      </c>
      <c r="N774">
        <v>93</v>
      </c>
      <c r="O774">
        <v>0</v>
      </c>
      <c r="P774">
        <v>17</v>
      </c>
      <c r="Q774">
        <v>160</v>
      </c>
      <c r="R774" t="s">
        <v>64</v>
      </c>
      <c r="S774" t="s">
        <v>39</v>
      </c>
      <c r="T774">
        <v>80</v>
      </c>
      <c r="U774">
        <v>74</v>
      </c>
      <c r="V774">
        <v>60</v>
      </c>
      <c r="W774">
        <v>8</v>
      </c>
      <c r="X774">
        <v>0</v>
      </c>
      <c r="Y774">
        <v>14</v>
      </c>
      <c r="Z774">
        <v>26</v>
      </c>
    </row>
    <row r="775" spans="1:26" x14ac:dyDescent="0.25">
      <c r="A775" t="s">
        <v>1592</v>
      </c>
      <c r="B775" t="s">
        <v>35</v>
      </c>
      <c r="C775" t="str">
        <f>raw_data[[#This Row],[track_name]]&amp;" | " &amp; raw_data[[#This Row],[artist(s)_name]]</f>
        <v>Vigilante Shit | Taylor Swift</v>
      </c>
      <c r="D775">
        <v>1</v>
      </c>
      <c r="E775">
        <v>2022</v>
      </c>
      <c r="F775">
        <v>10</v>
      </c>
      <c r="G775">
        <v>21</v>
      </c>
      <c r="H775" s="7">
        <f>DATE(raw_data[[#This Row],[released_year]],raw_data[[#This Row],[released_month]],raw_data[[#This Row],[released_day]])</f>
        <v>44855</v>
      </c>
      <c r="I775">
        <v>1948</v>
      </c>
      <c r="J775">
        <v>0</v>
      </c>
      <c r="K775">
        <v>253650850</v>
      </c>
      <c r="L775">
        <v>12</v>
      </c>
      <c r="M775">
        <v>9</v>
      </c>
      <c r="N775">
        <v>16</v>
      </c>
      <c r="O775">
        <v>0</v>
      </c>
      <c r="P775">
        <v>0</v>
      </c>
      <c r="Q775">
        <v>80</v>
      </c>
      <c r="R775" t="s">
        <v>100</v>
      </c>
      <c r="S775" t="s">
        <v>39</v>
      </c>
      <c r="T775">
        <v>80</v>
      </c>
      <c r="U775">
        <v>16</v>
      </c>
      <c r="V775">
        <v>28</v>
      </c>
      <c r="W775">
        <v>17</v>
      </c>
      <c r="X775">
        <v>0</v>
      </c>
      <c r="Y775">
        <v>12</v>
      </c>
      <c r="Z775">
        <v>39</v>
      </c>
    </row>
    <row r="776" spans="1:26" x14ac:dyDescent="0.25">
      <c r="A776" t="s">
        <v>1091</v>
      </c>
      <c r="B776" t="s">
        <v>1092</v>
      </c>
      <c r="C776" t="str">
        <f>raw_data[[#This Row],[track_name]]&amp;" | " &amp; raw_data[[#This Row],[artist(s)_name]]</f>
        <v>Way 2 Sexy (with Future &amp; Young Thug) | Drake, Future, Young Thug</v>
      </c>
      <c r="D776">
        <v>3</v>
      </c>
      <c r="E776">
        <v>2021</v>
      </c>
      <c r="F776">
        <v>9</v>
      </c>
      <c r="G776">
        <v>3</v>
      </c>
      <c r="H776" s="7">
        <f>DATE(raw_data[[#This Row],[released_year]],raw_data[[#This Row],[released_month]],raw_data[[#This Row],[released_day]])</f>
        <v>44442</v>
      </c>
      <c r="I776">
        <v>5481</v>
      </c>
      <c r="J776">
        <v>0</v>
      </c>
      <c r="K776">
        <v>489945871</v>
      </c>
      <c r="L776">
        <v>144</v>
      </c>
      <c r="M776">
        <v>30</v>
      </c>
      <c r="N776">
        <v>86</v>
      </c>
      <c r="O776">
        <v>0</v>
      </c>
      <c r="P776">
        <v>0</v>
      </c>
      <c r="Q776">
        <v>136</v>
      </c>
      <c r="R776" t="s">
        <v>26</v>
      </c>
      <c r="S776" t="s">
        <v>39</v>
      </c>
      <c r="T776">
        <v>80</v>
      </c>
      <c r="U776">
        <v>33</v>
      </c>
      <c r="V776">
        <v>60</v>
      </c>
      <c r="W776">
        <v>0</v>
      </c>
      <c r="X776">
        <v>0</v>
      </c>
      <c r="Y776">
        <v>32</v>
      </c>
      <c r="Z776">
        <v>14</v>
      </c>
    </row>
    <row r="777" spans="1:26" x14ac:dyDescent="0.25">
      <c r="A777" t="s">
        <v>1473</v>
      </c>
      <c r="B777" t="s">
        <v>1474</v>
      </c>
      <c r="C777" t="str">
        <f>raw_data[[#This Row],[track_name]]&amp;" | " &amp; raw_data[[#This Row],[artist(s)_name]]</f>
        <v>Antes de Perderte | Duki</v>
      </c>
      <c r="D777">
        <v>1</v>
      </c>
      <c r="E777">
        <v>2022</v>
      </c>
      <c r="F777">
        <v>6</v>
      </c>
      <c r="G777">
        <v>2</v>
      </c>
      <c r="H777" s="7">
        <f>DATE(raw_data[[#This Row],[released_year]],raw_data[[#This Row],[released_month]],raw_data[[#This Row],[released_day]])</f>
        <v>44714</v>
      </c>
      <c r="I777">
        <v>584</v>
      </c>
      <c r="J777">
        <v>8</v>
      </c>
      <c r="K777">
        <v>157136970</v>
      </c>
      <c r="L777">
        <v>12</v>
      </c>
      <c r="M777">
        <v>1</v>
      </c>
      <c r="N777">
        <v>8</v>
      </c>
      <c r="O777">
        <v>0</v>
      </c>
      <c r="P777">
        <v>1</v>
      </c>
      <c r="Q777">
        <v>110</v>
      </c>
      <c r="R777" t="s">
        <v>33</v>
      </c>
      <c r="S777" t="s">
        <v>39</v>
      </c>
      <c r="T777">
        <v>81</v>
      </c>
      <c r="U777">
        <v>61</v>
      </c>
      <c r="V777">
        <v>93</v>
      </c>
      <c r="W777">
        <v>49</v>
      </c>
      <c r="X777">
        <v>0</v>
      </c>
      <c r="Y777">
        <v>12</v>
      </c>
      <c r="Z777">
        <v>11</v>
      </c>
    </row>
    <row r="778" spans="1:26" x14ac:dyDescent="0.25">
      <c r="A778" t="s">
        <v>1526</v>
      </c>
      <c r="B778" t="s">
        <v>55</v>
      </c>
      <c r="C778" t="str">
        <f>raw_data[[#This Row],[track_name]]&amp;" | " &amp; raw_data[[#This Row],[artist(s)_name]]</f>
        <v>Attention | NewJeans</v>
      </c>
      <c r="D778">
        <v>1</v>
      </c>
      <c r="E778">
        <v>2022</v>
      </c>
      <c r="F778">
        <v>8</v>
      </c>
      <c r="G778">
        <v>1</v>
      </c>
      <c r="H778" s="7">
        <f>DATE(raw_data[[#This Row],[released_year]],raw_data[[#This Row],[released_month]],raw_data[[#This Row],[released_day]])</f>
        <v>44774</v>
      </c>
      <c r="I778">
        <v>799</v>
      </c>
      <c r="J778">
        <v>12</v>
      </c>
      <c r="K778">
        <v>264717480</v>
      </c>
      <c r="L778">
        <v>14</v>
      </c>
      <c r="M778">
        <v>141</v>
      </c>
      <c r="N778">
        <v>9</v>
      </c>
      <c r="O778">
        <v>0</v>
      </c>
      <c r="P778">
        <v>1</v>
      </c>
      <c r="Q778">
        <v>105</v>
      </c>
      <c r="R778" t="s">
        <v>131</v>
      </c>
      <c r="S778" t="s">
        <v>39</v>
      </c>
      <c r="T778">
        <v>81</v>
      </c>
      <c r="U778">
        <v>70</v>
      </c>
      <c r="V778">
        <v>65</v>
      </c>
      <c r="W778">
        <v>24</v>
      </c>
      <c r="X778">
        <v>0</v>
      </c>
      <c r="Y778">
        <v>8</v>
      </c>
      <c r="Z778">
        <v>4</v>
      </c>
    </row>
    <row r="779" spans="1:26" x14ac:dyDescent="0.25">
      <c r="A779" t="s">
        <v>785</v>
      </c>
      <c r="B779" t="s">
        <v>287</v>
      </c>
      <c r="C779" t="str">
        <f>raw_data[[#This Row],[track_name]]&amp;" | " &amp; raw_data[[#This Row],[artist(s)_name]]</f>
        <v>Bad Habits | Ed Sheeran</v>
      </c>
      <c r="D779">
        <v>1</v>
      </c>
      <c r="E779">
        <v>2020</v>
      </c>
      <c r="F779">
        <v>9</v>
      </c>
      <c r="G779">
        <v>3</v>
      </c>
      <c r="H779" s="7">
        <f>DATE(raw_data[[#This Row],[released_year]],raw_data[[#This Row],[released_month]],raw_data[[#This Row],[released_day]])</f>
        <v>44077</v>
      </c>
      <c r="I779">
        <v>12755</v>
      </c>
      <c r="J779">
        <v>8</v>
      </c>
      <c r="K779">
        <v>1555511105</v>
      </c>
      <c r="L779">
        <v>344</v>
      </c>
      <c r="M779">
        <v>97</v>
      </c>
      <c r="N779">
        <v>945</v>
      </c>
      <c r="O779">
        <v>15</v>
      </c>
      <c r="Q779">
        <v>126</v>
      </c>
      <c r="R779" t="s">
        <v>26</v>
      </c>
      <c r="S779" t="s">
        <v>39</v>
      </c>
      <c r="T779">
        <v>81</v>
      </c>
      <c r="U779">
        <v>59</v>
      </c>
      <c r="V779">
        <v>90</v>
      </c>
      <c r="W779">
        <v>5</v>
      </c>
      <c r="X779">
        <v>0</v>
      </c>
      <c r="Y779">
        <v>36</v>
      </c>
      <c r="Z779">
        <v>3</v>
      </c>
    </row>
    <row r="780" spans="1:26" x14ac:dyDescent="0.25">
      <c r="A780" t="s">
        <v>721</v>
      </c>
      <c r="B780" t="s">
        <v>722</v>
      </c>
      <c r="C780" t="str">
        <f>raw_data[[#This Row],[track_name]]&amp;" | " &amp; raw_data[[#This Row],[artist(s)_name]]</f>
        <v>Calm Down | Rï¿½ï</v>
      </c>
      <c r="D780">
        <v>1</v>
      </c>
      <c r="E780">
        <v>2022</v>
      </c>
      <c r="F780">
        <v>2</v>
      </c>
      <c r="G780">
        <v>9</v>
      </c>
      <c r="H780" s="7">
        <f>DATE(raw_data[[#This Row],[released_year]],raw_data[[#This Row],[released_month]],raw_data[[#This Row],[released_day]])</f>
        <v>44601</v>
      </c>
      <c r="I780">
        <v>4013</v>
      </c>
      <c r="J780">
        <v>10</v>
      </c>
      <c r="K780">
        <v>445763624</v>
      </c>
      <c r="L780">
        <v>107</v>
      </c>
      <c r="M780">
        <v>44</v>
      </c>
      <c r="N780">
        <v>750</v>
      </c>
      <c r="O780">
        <v>22</v>
      </c>
      <c r="Q780">
        <v>107</v>
      </c>
      <c r="R780" t="s">
        <v>26</v>
      </c>
      <c r="S780" t="s">
        <v>27</v>
      </c>
      <c r="T780">
        <v>81</v>
      </c>
      <c r="U780">
        <v>82</v>
      </c>
      <c r="V780">
        <v>78</v>
      </c>
      <c r="W780">
        <v>38</v>
      </c>
      <c r="X780">
        <v>0</v>
      </c>
      <c r="Y780">
        <v>12</v>
      </c>
      <c r="Z780">
        <v>4</v>
      </c>
    </row>
    <row r="781" spans="1:26" x14ac:dyDescent="0.25">
      <c r="A781" t="s">
        <v>1193</v>
      </c>
      <c r="B781" t="s">
        <v>1194</v>
      </c>
      <c r="C781" t="str">
        <f>raw_data[[#This Row],[track_name]]&amp;" | " &amp; raw_data[[#This Row],[artist(s)_name]]</f>
        <v>Contection | GODZZ__-, Zakaria</v>
      </c>
      <c r="D781">
        <v>2</v>
      </c>
      <c r="E781">
        <v>2020</v>
      </c>
      <c r="F781">
        <v>1</v>
      </c>
      <c r="G781">
        <v>16</v>
      </c>
      <c r="H781" s="7">
        <f>DATE(raw_data[[#This Row],[released_year]],raw_data[[#This Row],[released_month]],raw_data[[#This Row],[released_day]])</f>
        <v>43846</v>
      </c>
      <c r="I781">
        <v>6955</v>
      </c>
      <c r="J781">
        <v>0</v>
      </c>
      <c r="K781">
        <v>1180896317</v>
      </c>
      <c r="L781">
        <v>65</v>
      </c>
      <c r="M781">
        <v>45</v>
      </c>
      <c r="N781">
        <v>398</v>
      </c>
      <c r="O781">
        <v>0</v>
      </c>
      <c r="P781">
        <v>1</v>
      </c>
      <c r="Q781">
        <v>166</v>
      </c>
      <c r="R781" t="s">
        <v>131</v>
      </c>
      <c r="S781" t="s">
        <v>39</v>
      </c>
      <c r="T781">
        <v>81</v>
      </c>
      <c r="U781">
        <v>83</v>
      </c>
      <c r="V781">
        <v>75</v>
      </c>
      <c r="W781">
        <v>14</v>
      </c>
      <c r="X781">
        <v>0</v>
      </c>
      <c r="Y781">
        <v>29</v>
      </c>
      <c r="Z781">
        <v>34</v>
      </c>
    </row>
    <row r="782" spans="1:26" x14ac:dyDescent="0.25">
      <c r="A782" t="s">
        <v>1459</v>
      </c>
      <c r="B782" t="s">
        <v>1460</v>
      </c>
      <c r="C782" t="str">
        <f>raw_data[[#This Row],[track_name]]&amp;" | " &amp; raw_data[[#This Row],[artist(s)_name]]</f>
        <v>Die Young (feat. 347aidan) | Sleepy hallow, 347aidan</v>
      </c>
      <c r="D782">
        <v>2</v>
      </c>
      <c r="E782">
        <v>2022</v>
      </c>
      <c r="F782">
        <v>5</v>
      </c>
      <c r="G782">
        <v>25</v>
      </c>
      <c r="H782" s="7">
        <f>DATE(raw_data[[#This Row],[released_year]],raw_data[[#This Row],[released_month]],raw_data[[#This Row],[released_day]])</f>
        <v>44706</v>
      </c>
      <c r="I782">
        <v>896</v>
      </c>
      <c r="J782">
        <v>0</v>
      </c>
      <c r="K782">
        <v>160845341</v>
      </c>
      <c r="L782">
        <v>19</v>
      </c>
      <c r="M782">
        <v>0</v>
      </c>
      <c r="N782">
        <v>15</v>
      </c>
      <c r="O782">
        <v>0</v>
      </c>
      <c r="P782">
        <v>0</v>
      </c>
      <c r="Q782">
        <v>77</v>
      </c>
      <c r="R782" t="s">
        <v>26</v>
      </c>
      <c r="S782" t="s">
        <v>27</v>
      </c>
      <c r="T782">
        <v>81</v>
      </c>
      <c r="U782">
        <v>68</v>
      </c>
      <c r="V782">
        <v>58</v>
      </c>
      <c r="W782">
        <v>83</v>
      </c>
      <c r="X782">
        <v>0</v>
      </c>
      <c r="Y782">
        <v>11</v>
      </c>
      <c r="Z782">
        <v>34</v>
      </c>
    </row>
    <row r="783" spans="1:26" x14ac:dyDescent="0.25">
      <c r="A783" t="s">
        <v>387</v>
      </c>
      <c r="B783" t="s">
        <v>55</v>
      </c>
      <c r="C783" t="str">
        <f>raw_data[[#This Row],[track_name]]&amp;" | " &amp; raw_data[[#This Row],[artist(s)_name]]</f>
        <v>Ditto | NewJeans</v>
      </c>
      <c r="D783">
        <v>1</v>
      </c>
      <c r="E783">
        <v>2022</v>
      </c>
      <c r="F783">
        <v>12</v>
      </c>
      <c r="G783">
        <v>19</v>
      </c>
      <c r="H783" s="7">
        <f>DATE(raw_data[[#This Row],[released_year]],raw_data[[#This Row],[released_month]],raw_data[[#This Row],[released_day]])</f>
        <v>44914</v>
      </c>
      <c r="I783">
        <v>1154</v>
      </c>
      <c r="J783">
        <v>22</v>
      </c>
      <c r="K783">
        <v>397582059</v>
      </c>
      <c r="L783">
        <v>28</v>
      </c>
      <c r="M783">
        <v>125</v>
      </c>
      <c r="N783">
        <v>11</v>
      </c>
      <c r="O783">
        <v>1</v>
      </c>
      <c r="P783">
        <v>51</v>
      </c>
      <c r="Q783">
        <v>134</v>
      </c>
      <c r="R783" t="s">
        <v>53</v>
      </c>
      <c r="S783" t="s">
        <v>39</v>
      </c>
      <c r="T783">
        <v>81</v>
      </c>
      <c r="U783">
        <v>18</v>
      </c>
      <c r="V783">
        <v>64</v>
      </c>
      <c r="W783">
        <v>3</v>
      </c>
      <c r="X783">
        <v>0</v>
      </c>
      <c r="Y783">
        <v>10</v>
      </c>
      <c r="Z783">
        <v>11</v>
      </c>
    </row>
    <row r="784" spans="1:26" x14ac:dyDescent="0.25">
      <c r="A784" t="s">
        <v>1372</v>
      </c>
      <c r="B784" t="s">
        <v>38</v>
      </c>
      <c r="C784" t="str">
        <f>raw_data[[#This Row],[track_name]]&amp;" | " &amp; raw_data[[#This Row],[artist(s)_name]]</f>
        <v>Ensï¿½ï¿½ï¿½ï¿½ame  | Bad Bunny</v>
      </c>
      <c r="D784">
        <v>1</v>
      </c>
      <c r="E784">
        <v>2022</v>
      </c>
      <c r="F784">
        <v>5</v>
      </c>
      <c r="G784">
        <v>6</v>
      </c>
      <c r="H784" s="7">
        <f>DATE(raw_data[[#This Row],[released_year]],raw_data[[#This Row],[released_month]],raw_data[[#This Row],[released_day]])</f>
        <v>44687</v>
      </c>
      <c r="I784">
        <v>1112</v>
      </c>
      <c r="J784">
        <v>3</v>
      </c>
      <c r="K784">
        <v>279737940</v>
      </c>
      <c r="L784">
        <v>7</v>
      </c>
      <c r="M784">
        <v>25</v>
      </c>
      <c r="N784">
        <v>12</v>
      </c>
      <c r="O784">
        <v>0</v>
      </c>
      <c r="P784">
        <v>0</v>
      </c>
      <c r="Q784">
        <v>105</v>
      </c>
      <c r="R784" t="s">
        <v>64</v>
      </c>
      <c r="S784" t="s">
        <v>27</v>
      </c>
      <c r="T784">
        <v>81</v>
      </c>
      <c r="U784">
        <v>77</v>
      </c>
      <c r="V784">
        <v>79</v>
      </c>
      <c r="W784">
        <v>19</v>
      </c>
      <c r="X784">
        <v>0</v>
      </c>
      <c r="Y784">
        <v>47</v>
      </c>
      <c r="Z784">
        <v>8</v>
      </c>
    </row>
    <row r="785" spans="1:26" x14ac:dyDescent="0.25">
      <c r="A785" t="s">
        <v>1236</v>
      </c>
      <c r="B785" t="s">
        <v>1237</v>
      </c>
      <c r="C785" t="str">
        <f>raw_data[[#This Row],[track_name]]&amp;" | " &amp; raw_data[[#This Row],[artist(s)_name]]</f>
        <v>Envolver | Anitta</v>
      </c>
      <c r="D785">
        <v>1</v>
      </c>
      <c r="E785">
        <v>2021</v>
      </c>
      <c r="F785">
        <v>11</v>
      </c>
      <c r="G785">
        <v>11</v>
      </c>
      <c r="H785" s="7">
        <f>DATE(raw_data[[#This Row],[released_year]],raw_data[[#This Row],[released_month]],raw_data[[#This Row],[released_day]])</f>
        <v>44511</v>
      </c>
      <c r="I785">
        <v>4673</v>
      </c>
      <c r="J785">
        <v>2</v>
      </c>
      <c r="K785">
        <v>546191065</v>
      </c>
      <c r="L785">
        <v>123</v>
      </c>
      <c r="M785">
        <v>113</v>
      </c>
      <c r="N785">
        <v>180</v>
      </c>
      <c r="O785">
        <v>1</v>
      </c>
      <c r="P785">
        <v>4</v>
      </c>
      <c r="Q785">
        <v>92</v>
      </c>
      <c r="R785" t="s">
        <v>100</v>
      </c>
      <c r="S785" t="s">
        <v>39</v>
      </c>
      <c r="T785">
        <v>81</v>
      </c>
      <c r="U785">
        <v>40</v>
      </c>
      <c r="V785">
        <v>73</v>
      </c>
      <c r="W785">
        <v>15</v>
      </c>
      <c r="X785">
        <v>0</v>
      </c>
      <c r="Y785">
        <v>9</v>
      </c>
      <c r="Z785">
        <v>8</v>
      </c>
    </row>
    <row r="786" spans="1:26" x14ac:dyDescent="0.25">
      <c r="A786" t="s">
        <v>48</v>
      </c>
      <c r="B786" t="s">
        <v>49</v>
      </c>
      <c r="C786" t="str">
        <f>raw_data[[#This Row],[track_name]]&amp;" | " &amp; raw_data[[#This Row],[artist(s)_name]]</f>
        <v>La Bebe - Remix | Peso Pluma, Yng Lvcas</v>
      </c>
      <c r="D786">
        <v>2</v>
      </c>
      <c r="E786">
        <v>2023</v>
      </c>
      <c r="F786">
        <v>3</v>
      </c>
      <c r="G786">
        <v>17</v>
      </c>
      <c r="H786" s="7">
        <f>DATE(raw_data[[#This Row],[released_year]],raw_data[[#This Row],[released_month]],raw_data[[#This Row],[released_day]])</f>
        <v>45002</v>
      </c>
      <c r="I786">
        <v>2953</v>
      </c>
      <c r="J786">
        <v>44</v>
      </c>
      <c r="K786">
        <v>553634067</v>
      </c>
      <c r="L786">
        <v>49</v>
      </c>
      <c r="M786">
        <v>110</v>
      </c>
      <c r="N786">
        <v>66</v>
      </c>
      <c r="O786">
        <v>13</v>
      </c>
      <c r="P786">
        <v>339</v>
      </c>
      <c r="Q786">
        <v>170</v>
      </c>
      <c r="R786" t="s">
        <v>50</v>
      </c>
      <c r="S786" t="s">
        <v>39</v>
      </c>
      <c r="T786">
        <v>81</v>
      </c>
      <c r="U786">
        <v>56</v>
      </c>
      <c r="V786">
        <v>48</v>
      </c>
      <c r="W786">
        <v>21</v>
      </c>
      <c r="X786">
        <v>0</v>
      </c>
      <c r="Y786">
        <v>8</v>
      </c>
      <c r="Z786">
        <v>33</v>
      </c>
    </row>
    <row r="787" spans="1:26" x14ac:dyDescent="0.25">
      <c r="A787" t="s">
        <v>103</v>
      </c>
      <c r="B787" t="s">
        <v>104</v>
      </c>
      <c r="C787" t="str">
        <f>raw_data[[#This Row],[track_name]]&amp;" | " &amp; raw_data[[#This Row],[artist(s)_name]]</f>
        <v>Los del Espacio | Big One, Duki, Lit Killah, Maria Becerra, FMK, Rusherking, Emilia, Tiago pzk</v>
      </c>
      <c r="D787">
        <v>8</v>
      </c>
      <c r="E787">
        <v>2023</v>
      </c>
      <c r="F787">
        <v>6</v>
      </c>
      <c r="G787">
        <v>1</v>
      </c>
      <c r="H787" s="7">
        <f>DATE(raw_data[[#This Row],[released_year]],raw_data[[#This Row],[released_month]],raw_data[[#This Row],[released_day]])</f>
        <v>45078</v>
      </c>
      <c r="I787">
        <v>1150</v>
      </c>
      <c r="J787">
        <v>31</v>
      </c>
      <c r="K787">
        <v>123122413</v>
      </c>
      <c r="L787">
        <v>22</v>
      </c>
      <c r="M787">
        <v>33</v>
      </c>
      <c r="N787">
        <v>34</v>
      </c>
      <c r="O787">
        <v>7</v>
      </c>
      <c r="P787">
        <v>184</v>
      </c>
      <c r="Q787">
        <v>120</v>
      </c>
      <c r="S787" t="s">
        <v>27</v>
      </c>
      <c r="T787">
        <v>81</v>
      </c>
      <c r="U787">
        <v>63</v>
      </c>
      <c r="V787">
        <v>68</v>
      </c>
      <c r="W787">
        <v>11</v>
      </c>
      <c r="X787">
        <v>0</v>
      </c>
      <c r="Y787">
        <v>11</v>
      </c>
      <c r="Z787">
        <v>4</v>
      </c>
    </row>
    <row r="788" spans="1:26" x14ac:dyDescent="0.25">
      <c r="A788" t="s">
        <v>596</v>
      </c>
      <c r="B788" t="s">
        <v>597</v>
      </c>
      <c r="C788" t="str">
        <f>raw_data[[#This Row],[track_name]]&amp;" | " &amp; raw_data[[#This Row],[artist(s)_name]]</f>
        <v>Malas Decisiones | Kenia OS</v>
      </c>
      <c r="D788">
        <v>1</v>
      </c>
      <c r="E788">
        <v>2022</v>
      </c>
      <c r="F788">
        <v>10</v>
      </c>
      <c r="G788">
        <v>26</v>
      </c>
      <c r="H788" s="7">
        <f>DATE(raw_data[[#This Row],[released_year]],raw_data[[#This Row],[released_month]],raw_data[[#This Row],[released_day]])</f>
        <v>44860</v>
      </c>
      <c r="I788">
        <v>542</v>
      </c>
      <c r="J788">
        <v>2</v>
      </c>
      <c r="K788">
        <v>156214700</v>
      </c>
      <c r="L788">
        <v>23</v>
      </c>
      <c r="M788">
        <v>2</v>
      </c>
      <c r="N788">
        <v>21</v>
      </c>
      <c r="O788">
        <v>0</v>
      </c>
      <c r="P788">
        <v>0</v>
      </c>
      <c r="Q788">
        <v>110</v>
      </c>
      <c r="R788" t="s">
        <v>64</v>
      </c>
      <c r="S788" t="s">
        <v>39</v>
      </c>
      <c r="T788">
        <v>81</v>
      </c>
      <c r="U788">
        <v>64</v>
      </c>
      <c r="V788">
        <v>79</v>
      </c>
      <c r="W788">
        <v>5</v>
      </c>
      <c r="X788">
        <v>0</v>
      </c>
      <c r="Y788">
        <v>31</v>
      </c>
      <c r="Z788">
        <v>3</v>
      </c>
    </row>
    <row r="789" spans="1:26" x14ac:dyDescent="0.25">
      <c r="A789" t="s">
        <v>307</v>
      </c>
      <c r="B789" t="s">
        <v>308</v>
      </c>
      <c r="C789" t="str">
        <f>raw_data[[#This Row],[track_name]]&amp;" | " &amp; raw_data[[#This Row],[artist(s)_name]]</f>
        <v>Mi Bello Angel | Natanael Cano</v>
      </c>
      <c r="D789">
        <v>1</v>
      </c>
      <c r="E789">
        <v>2023</v>
      </c>
      <c r="F789">
        <v>6</v>
      </c>
      <c r="G789">
        <v>30</v>
      </c>
      <c r="H789" s="7">
        <f>DATE(raw_data[[#This Row],[released_year]],raw_data[[#This Row],[released_month]],raw_data[[#This Row],[released_day]])</f>
        <v>45107</v>
      </c>
      <c r="I789">
        <v>86</v>
      </c>
      <c r="J789">
        <v>8</v>
      </c>
      <c r="K789">
        <v>31873544</v>
      </c>
      <c r="L789">
        <v>7</v>
      </c>
      <c r="M789">
        <v>76</v>
      </c>
      <c r="N789">
        <v>3</v>
      </c>
      <c r="O789">
        <v>1</v>
      </c>
      <c r="P789">
        <v>93</v>
      </c>
      <c r="Q789">
        <v>128</v>
      </c>
      <c r="R789" t="s">
        <v>36</v>
      </c>
      <c r="S789" t="s">
        <v>39</v>
      </c>
      <c r="T789">
        <v>81</v>
      </c>
      <c r="U789">
        <v>90</v>
      </c>
      <c r="V789">
        <v>77</v>
      </c>
      <c r="W789">
        <v>1</v>
      </c>
      <c r="X789">
        <v>0</v>
      </c>
      <c r="Y789">
        <v>9</v>
      </c>
      <c r="Z789">
        <v>5</v>
      </c>
    </row>
    <row r="790" spans="1:26" x14ac:dyDescent="0.25">
      <c r="A790" t="s">
        <v>87</v>
      </c>
      <c r="B790" t="s">
        <v>88</v>
      </c>
      <c r="C790" t="str">
        <f>raw_data[[#This Row],[track_name]]&amp;" | " &amp; raw_data[[#This Row],[artist(s)_name]]</f>
        <v>MOJABI GHOST | Tainy, Bad Bunny</v>
      </c>
      <c r="D790">
        <v>2</v>
      </c>
      <c r="E790">
        <v>2023</v>
      </c>
      <c r="F790">
        <v>6</v>
      </c>
      <c r="G790">
        <v>29</v>
      </c>
      <c r="H790" s="7">
        <f>DATE(raw_data[[#This Row],[released_year]],raw_data[[#This Row],[released_month]],raw_data[[#This Row],[released_day]])</f>
        <v>45106</v>
      </c>
      <c r="I790">
        <v>859</v>
      </c>
      <c r="J790">
        <v>40</v>
      </c>
      <c r="K790">
        <v>61245289</v>
      </c>
      <c r="L790">
        <v>35</v>
      </c>
      <c r="M790">
        <v>109</v>
      </c>
      <c r="N790">
        <v>41</v>
      </c>
      <c r="O790">
        <v>14</v>
      </c>
      <c r="P790">
        <v>211</v>
      </c>
      <c r="Q790">
        <v>122</v>
      </c>
      <c r="R790" t="s">
        <v>53</v>
      </c>
      <c r="S790" t="s">
        <v>39</v>
      </c>
      <c r="T790">
        <v>81</v>
      </c>
      <c r="U790">
        <v>74</v>
      </c>
      <c r="V790">
        <v>71</v>
      </c>
      <c r="W790">
        <v>14</v>
      </c>
      <c r="X790">
        <v>0</v>
      </c>
      <c r="Y790">
        <v>56</v>
      </c>
      <c r="Z790">
        <v>4</v>
      </c>
    </row>
    <row r="791" spans="1:26" x14ac:dyDescent="0.25">
      <c r="A791" t="s">
        <v>1337</v>
      </c>
      <c r="B791" t="s">
        <v>1190</v>
      </c>
      <c r="C791" t="str">
        <f>raw_data[[#This Row],[track_name]]&amp;" | " &amp; raw_data[[#This Row],[artist(s)_name]]</f>
        <v>N95 | Kendrick Lamar</v>
      </c>
      <c r="D791">
        <v>1</v>
      </c>
      <c r="E791">
        <v>2022</v>
      </c>
      <c r="F791">
        <v>5</v>
      </c>
      <c r="G791">
        <v>13</v>
      </c>
      <c r="H791" s="7">
        <f>DATE(raw_data[[#This Row],[released_year]],raw_data[[#This Row],[released_month]],raw_data[[#This Row],[released_day]])</f>
        <v>44694</v>
      </c>
      <c r="I791">
        <v>5542</v>
      </c>
      <c r="J791">
        <v>0</v>
      </c>
      <c r="K791">
        <v>301242089</v>
      </c>
      <c r="L791">
        <v>52</v>
      </c>
      <c r="M791">
        <v>16</v>
      </c>
      <c r="N791">
        <v>65</v>
      </c>
      <c r="O791">
        <v>0</v>
      </c>
      <c r="P791">
        <v>206</v>
      </c>
      <c r="Q791">
        <v>140</v>
      </c>
      <c r="R791" t="s">
        <v>215</v>
      </c>
      <c r="S791" t="s">
        <v>39</v>
      </c>
      <c r="T791">
        <v>81</v>
      </c>
      <c r="U791">
        <v>39</v>
      </c>
      <c r="V791">
        <v>66</v>
      </c>
      <c r="W791">
        <v>38</v>
      </c>
      <c r="X791">
        <v>0</v>
      </c>
      <c r="Y791">
        <v>12</v>
      </c>
      <c r="Z791">
        <v>14</v>
      </c>
    </row>
    <row r="792" spans="1:26" x14ac:dyDescent="0.25">
      <c r="A792" t="s">
        <v>228</v>
      </c>
      <c r="B792" t="s">
        <v>55</v>
      </c>
      <c r="C792" t="str">
        <f>raw_data[[#This Row],[track_name]]&amp;" | " &amp; raw_data[[#This Row],[artist(s)_name]]</f>
        <v>New Jeans | NewJeans</v>
      </c>
      <c r="D792">
        <v>1</v>
      </c>
      <c r="E792">
        <v>2023</v>
      </c>
      <c r="F792">
        <v>7</v>
      </c>
      <c r="G792">
        <v>7</v>
      </c>
      <c r="H792" s="7">
        <f>DATE(raw_data[[#This Row],[released_year]],raw_data[[#This Row],[released_month]],raw_data[[#This Row],[released_day]])</f>
        <v>45114</v>
      </c>
      <c r="I792">
        <v>77</v>
      </c>
      <c r="J792">
        <v>35</v>
      </c>
      <c r="K792">
        <v>29562220</v>
      </c>
      <c r="L792">
        <v>8</v>
      </c>
      <c r="M792">
        <v>166</v>
      </c>
      <c r="N792">
        <v>4</v>
      </c>
      <c r="O792">
        <v>4</v>
      </c>
      <c r="P792">
        <v>34</v>
      </c>
      <c r="Q792">
        <v>134</v>
      </c>
      <c r="R792" t="s">
        <v>100</v>
      </c>
      <c r="S792" t="s">
        <v>39</v>
      </c>
      <c r="T792">
        <v>81</v>
      </c>
      <c r="U792">
        <v>53</v>
      </c>
      <c r="V792">
        <v>72</v>
      </c>
      <c r="W792">
        <v>51</v>
      </c>
      <c r="X792">
        <v>0</v>
      </c>
      <c r="Y792">
        <v>12</v>
      </c>
      <c r="Z792">
        <v>5</v>
      </c>
    </row>
    <row r="793" spans="1:26" x14ac:dyDescent="0.25">
      <c r="A793" t="s">
        <v>1489</v>
      </c>
      <c r="B793" t="s">
        <v>1490</v>
      </c>
      <c r="C793" t="str">
        <f>raw_data[[#This Row],[track_name]]&amp;" | " &amp; raw_data[[#This Row],[artist(s)_name]]</f>
        <v>Ojos Marrones | Lasso</v>
      </c>
      <c r="D793">
        <v>1</v>
      </c>
      <c r="E793">
        <v>2022</v>
      </c>
      <c r="F793">
        <v>2</v>
      </c>
      <c r="G793">
        <v>6</v>
      </c>
      <c r="H793" s="7">
        <f>DATE(raw_data[[#This Row],[released_year]],raw_data[[#This Row],[released_month]],raw_data[[#This Row],[released_day]])</f>
        <v>44598</v>
      </c>
      <c r="I793">
        <v>795</v>
      </c>
      <c r="J793">
        <v>11</v>
      </c>
      <c r="K793">
        <v>263280370</v>
      </c>
      <c r="L793">
        <v>26</v>
      </c>
      <c r="M793">
        <v>18</v>
      </c>
      <c r="N793">
        <v>15</v>
      </c>
      <c r="O793">
        <v>1</v>
      </c>
      <c r="P793">
        <v>4</v>
      </c>
      <c r="Q793">
        <v>120</v>
      </c>
      <c r="R793" t="s">
        <v>64</v>
      </c>
      <c r="S793" t="s">
        <v>39</v>
      </c>
      <c r="T793">
        <v>81</v>
      </c>
      <c r="U793">
        <v>72</v>
      </c>
      <c r="V793">
        <v>65</v>
      </c>
      <c r="W793">
        <v>4</v>
      </c>
      <c r="X793">
        <v>0</v>
      </c>
      <c r="Y793">
        <v>14</v>
      </c>
      <c r="Z793">
        <v>4</v>
      </c>
    </row>
    <row r="794" spans="1:26" x14ac:dyDescent="0.25">
      <c r="A794" t="s">
        <v>264</v>
      </c>
      <c r="B794" t="s">
        <v>265</v>
      </c>
      <c r="C794" t="str">
        <f>raw_data[[#This Row],[track_name]]&amp;" | " &amp; raw_data[[#This Row],[artist(s)_name]]</f>
        <v>Por las Noches | Peso Pluma</v>
      </c>
      <c r="D794">
        <v>1</v>
      </c>
      <c r="E794">
        <v>2021</v>
      </c>
      <c r="F794">
        <v>6</v>
      </c>
      <c r="G794">
        <v>11</v>
      </c>
      <c r="H794" s="7">
        <f>DATE(raw_data[[#This Row],[released_year]],raw_data[[#This Row],[released_month]],raw_data[[#This Row],[released_day]])</f>
        <v>44358</v>
      </c>
      <c r="I794">
        <v>457</v>
      </c>
      <c r="J794">
        <v>24</v>
      </c>
      <c r="K794">
        <v>330346424</v>
      </c>
      <c r="L794">
        <v>8</v>
      </c>
      <c r="M794">
        <v>116</v>
      </c>
      <c r="N794">
        <v>4</v>
      </c>
      <c r="O794">
        <v>3</v>
      </c>
      <c r="P794">
        <v>2</v>
      </c>
      <c r="Q794">
        <v>92</v>
      </c>
      <c r="S794" t="s">
        <v>27</v>
      </c>
      <c r="T794">
        <v>81</v>
      </c>
      <c r="U794">
        <v>39</v>
      </c>
      <c r="V794">
        <v>60</v>
      </c>
      <c r="W794">
        <v>31</v>
      </c>
      <c r="X794">
        <v>0</v>
      </c>
      <c r="Y794">
        <v>7</v>
      </c>
      <c r="Z794">
        <v>3</v>
      </c>
    </row>
    <row r="795" spans="1:26" x14ac:dyDescent="0.25">
      <c r="A795" t="s">
        <v>769</v>
      </c>
      <c r="B795" t="s">
        <v>770</v>
      </c>
      <c r="C795" t="str">
        <f>raw_data[[#This Row],[track_name]]&amp;" | " &amp; raw_data[[#This Row],[artist(s)_name]]</f>
        <v>Rumble | Skrillex, Flowdan, Fred again..</v>
      </c>
      <c r="D795">
        <v>3</v>
      </c>
      <c r="E795">
        <v>2022</v>
      </c>
      <c r="F795">
        <v>1</v>
      </c>
      <c r="G795">
        <v>17</v>
      </c>
      <c r="H795" s="7">
        <f>DATE(raw_data[[#This Row],[released_year]],raw_data[[#This Row],[released_month]],raw_data[[#This Row],[released_day]])</f>
        <v>44578</v>
      </c>
      <c r="I795">
        <v>2849</v>
      </c>
      <c r="J795">
        <v>0</v>
      </c>
      <c r="K795">
        <v>78489819</v>
      </c>
      <c r="L795">
        <v>39</v>
      </c>
      <c r="M795">
        <v>45</v>
      </c>
      <c r="N795">
        <v>27</v>
      </c>
      <c r="O795">
        <v>0</v>
      </c>
      <c r="P795">
        <v>1</v>
      </c>
      <c r="Q795">
        <v>140</v>
      </c>
      <c r="R795" t="s">
        <v>30</v>
      </c>
      <c r="S795" t="s">
        <v>39</v>
      </c>
      <c r="T795">
        <v>81</v>
      </c>
      <c r="U795">
        <v>6</v>
      </c>
      <c r="V795">
        <v>84</v>
      </c>
      <c r="W795">
        <v>5</v>
      </c>
      <c r="X795">
        <v>23</v>
      </c>
      <c r="Y795">
        <v>6</v>
      </c>
      <c r="Z795">
        <v>6</v>
      </c>
    </row>
    <row r="796" spans="1:26" x14ac:dyDescent="0.25">
      <c r="A796" t="s">
        <v>1534</v>
      </c>
      <c r="B796" t="s">
        <v>1535</v>
      </c>
      <c r="C796" t="str">
        <f>raw_data[[#This Row],[track_name]]&amp;" | " &amp; raw_data[[#This Row],[artist(s)_name]]</f>
        <v>Stay With Me (with Justin Timberlake, Halsey, &amp; Pharrell) | Calvin Harris, Halsey, Pharrell Williams, Justin Timberlake</v>
      </c>
      <c r="D796">
        <v>4</v>
      </c>
      <c r="E796">
        <v>2022</v>
      </c>
      <c r="F796">
        <v>7</v>
      </c>
      <c r="G796">
        <v>15</v>
      </c>
      <c r="H796" s="7">
        <f>DATE(raw_data[[#This Row],[released_year]],raw_data[[#This Row],[released_month]],raw_data[[#This Row],[released_day]])</f>
        <v>44757</v>
      </c>
      <c r="I796">
        <v>3113</v>
      </c>
      <c r="J796">
        <v>0</v>
      </c>
      <c r="K796">
        <v>123473120</v>
      </c>
      <c r="L796">
        <v>54</v>
      </c>
      <c r="M796">
        <v>6</v>
      </c>
      <c r="N796">
        <v>124</v>
      </c>
      <c r="O796">
        <v>1</v>
      </c>
      <c r="P796">
        <v>0</v>
      </c>
      <c r="Q796">
        <v>126</v>
      </c>
      <c r="R796" t="s">
        <v>36</v>
      </c>
      <c r="S796" t="s">
        <v>27</v>
      </c>
      <c r="T796">
        <v>81</v>
      </c>
      <c r="U796">
        <v>90</v>
      </c>
      <c r="V796">
        <v>73</v>
      </c>
      <c r="W796">
        <v>28</v>
      </c>
      <c r="X796">
        <v>0</v>
      </c>
      <c r="Y796">
        <v>29</v>
      </c>
      <c r="Z796">
        <v>4</v>
      </c>
    </row>
    <row r="797" spans="1:26" x14ac:dyDescent="0.25">
      <c r="A797" t="s">
        <v>1150</v>
      </c>
      <c r="B797" t="s">
        <v>1151</v>
      </c>
      <c r="C797" t="str">
        <f>raw_data[[#This Row],[track_name]]&amp;" | " &amp; raw_data[[#This Row],[artist(s)_name]]</f>
        <v>Still D.R.E. | Dr. Dre, Snoop Dogg</v>
      </c>
      <c r="D797">
        <v>2</v>
      </c>
      <c r="E797">
        <v>1999</v>
      </c>
      <c r="F797">
        <v>1</v>
      </c>
      <c r="G797">
        <v>1</v>
      </c>
      <c r="H797" s="7">
        <f>DATE(raw_data[[#This Row],[released_year]],raw_data[[#This Row],[released_month]],raw_data[[#This Row],[released_day]])</f>
        <v>36161</v>
      </c>
      <c r="I797">
        <v>33966</v>
      </c>
      <c r="J797">
        <v>0</v>
      </c>
      <c r="K797">
        <v>1210599487</v>
      </c>
      <c r="L797">
        <v>141</v>
      </c>
      <c r="M797">
        <v>78</v>
      </c>
      <c r="N797" s="1">
        <v>6591</v>
      </c>
      <c r="O797">
        <v>1</v>
      </c>
      <c r="P797">
        <v>0</v>
      </c>
      <c r="Q797">
        <v>93</v>
      </c>
      <c r="R797" t="s">
        <v>26</v>
      </c>
      <c r="S797" t="s">
        <v>27</v>
      </c>
      <c r="T797">
        <v>81</v>
      </c>
      <c r="U797">
        <v>53</v>
      </c>
      <c r="V797">
        <v>78</v>
      </c>
      <c r="W797">
        <v>18</v>
      </c>
      <c r="X797">
        <v>0</v>
      </c>
      <c r="Y797">
        <v>6</v>
      </c>
      <c r="Z797">
        <v>24</v>
      </c>
    </row>
    <row r="798" spans="1:26" x14ac:dyDescent="0.25">
      <c r="A798" t="s">
        <v>1230</v>
      </c>
      <c r="B798" t="s">
        <v>1231</v>
      </c>
      <c r="C798" t="str">
        <f>raw_data[[#This Row],[track_name]]&amp;" | " &amp; raw_data[[#This Row],[artist(s)_name]]</f>
        <v>Sweetest Pie | Dua Lipa, Megan Thee Stallion</v>
      </c>
      <c r="D798">
        <v>2</v>
      </c>
      <c r="E798">
        <v>2022</v>
      </c>
      <c r="F798">
        <v>3</v>
      </c>
      <c r="G798">
        <v>11</v>
      </c>
      <c r="H798" s="7">
        <f>DATE(raw_data[[#This Row],[released_year]],raw_data[[#This Row],[released_month]],raw_data[[#This Row],[released_day]])</f>
        <v>44631</v>
      </c>
      <c r="I798">
        <v>3501</v>
      </c>
      <c r="J798">
        <v>0</v>
      </c>
      <c r="K798">
        <v>299634472</v>
      </c>
      <c r="L798">
        <v>69</v>
      </c>
      <c r="M798">
        <v>2</v>
      </c>
      <c r="N798">
        <v>51</v>
      </c>
      <c r="O798">
        <v>11</v>
      </c>
      <c r="P798">
        <v>0</v>
      </c>
      <c r="Q798">
        <v>124</v>
      </c>
      <c r="R798" t="s">
        <v>73</v>
      </c>
      <c r="S798" t="s">
        <v>27</v>
      </c>
      <c r="T798">
        <v>81</v>
      </c>
      <c r="U798">
        <v>68</v>
      </c>
      <c r="V798">
        <v>63</v>
      </c>
      <c r="W798">
        <v>17</v>
      </c>
      <c r="X798">
        <v>0</v>
      </c>
      <c r="Y798">
        <v>10</v>
      </c>
      <c r="Z798">
        <v>22</v>
      </c>
    </row>
    <row r="799" spans="1:26" x14ac:dyDescent="0.25">
      <c r="A799" t="s">
        <v>1067</v>
      </c>
      <c r="B799" t="s">
        <v>1068</v>
      </c>
      <c r="C799" t="str">
        <f>raw_data[[#This Row],[track_name]]&amp;" | " &amp; raw_data[[#This Row],[artist(s)_name]]</f>
        <v>The Feels | TWICE</v>
      </c>
      <c r="D799">
        <v>1</v>
      </c>
      <c r="E799">
        <v>2021</v>
      </c>
      <c r="F799">
        <v>10</v>
      </c>
      <c r="G799">
        <v>1</v>
      </c>
      <c r="H799" s="7">
        <f>DATE(raw_data[[#This Row],[released_year]],raw_data[[#This Row],[released_month]],raw_data[[#This Row],[released_day]])</f>
        <v>44470</v>
      </c>
      <c r="I799">
        <v>1150</v>
      </c>
      <c r="J799">
        <v>0</v>
      </c>
      <c r="K799">
        <v>345903614</v>
      </c>
      <c r="L799">
        <v>20</v>
      </c>
      <c r="M799">
        <v>99</v>
      </c>
      <c r="N799">
        <v>44</v>
      </c>
      <c r="O799">
        <v>0</v>
      </c>
      <c r="P799">
        <v>2</v>
      </c>
      <c r="Q799">
        <v>120</v>
      </c>
      <c r="R799" t="s">
        <v>36</v>
      </c>
      <c r="S799" t="s">
        <v>27</v>
      </c>
      <c r="T799">
        <v>81</v>
      </c>
      <c r="U799">
        <v>92</v>
      </c>
      <c r="V799">
        <v>90</v>
      </c>
      <c r="W799">
        <v>9</v>
      </c>
      <c r="X799">
        <v>0</v>
      </c>
      <c r="Y799">
        <v>8</v>
      </c>
      <c r="Z799">
        <v>7</v>
      </c>
    </row>
    <row r="800" spans="1:26" x14ac:dyDescent="0.25">
      <c r="A800" t="s">
        <v>977</v>
      </c>
      <c r="B800" t="s">
        <v>978</v>
      </c>
      <c r="C800" t="str">
        <f>raw_data[[#This Row],[track_name]]&amp;" | " &amp; raw_data[[#This Row],[artist(s)_name]]</f>
        <v>Todo De Ti | Rauw Alejandro</v>
      </c>
      <c r="D800">
        <v>1</v>
      </c>
      <c r="E800">
        <v>2020</v>
      </c>
      <c r="F800">
        <v>11</v>
      </c>
      <c r="G800">
        <v>2</v>
      </c>
      <c r="H800" s="7">
        <f>DATE(raw_data[[#This Row],[released_year]],raw_data[[#This Row],[released_month]],raw_data[[#This Row],[released_day]])</f>
        <v>44137</v>
      </c>
      <c r="I800">
        <v>11975</v>
      </c>
      <c r="J800">
        <v>8</v>
      </c>
      <c r="K800">
        <v>1168642797</v>
      </c>
      <c r="L800">
        <v>188</v>
      </c>
      <c r="M800">
        <v>75</v>
      </c>
      <c r="N800">
        <v>268</v>
      </c>
      <c r="O800">
        <v>6</v>
      </c>
      <c r="P800">
        <v>16</v>
      </c>
      <c r="Q800">
        <v>128</v>
      </c>
      <c r="R800" t="s">
        <v>215</v>
      </c>
      <c r="S800" t="s">
        <v>39</v>
      </c>
      <c r="T800">
        <v>81</v>
      </c>
      <c r="U800">
        <v>57</v>
      </c>
      <c r="V800">
        <v>63</v>
      </c>
      <c r="W800">
        <v>40</v>
      </c>
      <c r="X800">
        <v>1</v>
      </c>
      <c r="Y800">
        <v>10</v>
      </c>
      <c r="Z800">
        <v>4</v>
      </c>
    </row>
    <row r="801" spans="1:26" x14ac:dyDescent="0.25">
      <c r="A801" t="s">
        <v>1289</v>
      </c>
      <c r="B801" t="s">
        <v>1228</v>
      </c>
      <c r="C801" t="str">
        <f>raw_data[[#This Row],[track_name]]&amp;" | " &amp; raw_data[[#This Row],[artist(s)_name]]</f>
        <v>X ï¿½ï¿½LTIMA | Daddy Yankee, Bad Bunny</v>
      </c>
      <c r="D801">
        <v>2</v>
      </c>
      <c r="E801">
        <v>2022</v>
      </c>
      <c r="F801">
        <v>3</v>
      </c>
      <c r="G801">
        <v>25</v>
      </c>
      <c r="H801" s="7">
        <f>DATE(raw_data[[#This Row],[released_year]],raw_data[[#This Row],[released_month]],raw_data[[#This Row],[released_day]])</f>
        <v>44645</v>
      </c>
      <c r="I801">
        <v>2697</v>
      </c>
      <c r="J801">
        <v>1</v>
      </c>
      <c r="K801">
        <v>349746291</v>
      </c>
      <c r="L801">
        <v>55</v>
      </c>
      <c r="M801">
        <v>3</v>
      </c>
      <c r="N801">
        <v>32</v>
      </c>
      <c r="O801">
        <v>0</v>
      </c>
      <c r="P801">
        <v>0</v>
      </c>
      <c r="Q801">
        <v>90</v>
      </c>
      <c r="R801" t="s">
        <v>73</v>
      </c>
      <c r="S801" t="s">
        <v>27</v>
      </c>
      <c r="T801">
        <v>81</v>
      </c>
      <c r="U801">
        <v>59</v>
      </c>
      <c r="V801">
        <v>83</v>
      </c>
      <c r="W801">
        <v>9</v>
      </c>
      <c r="X801">
        <v>0</v>
      </c>
      <c r="Y801">
        <v>11</v>
      </c>
      <c r="Z801">
        <v>5</v>
      </c>
    </row>
    <row r="802" spans="1:26" x14ac:dyDescent="0.25">
      <c r="A802" t="s">
        <v>1562</v>
      </c>
      <c r="B802" t="s">
        <v>182</v>
      </c>
      <c r="C802" t="str">
        <f>raw_data[[#This Row],[track_name]]&amp;" | " &amp; raw_data[[#This Row],[artist(s)_name]]</f>
        <v>XQ Te Pones Asï¿ | Yandel, Feid</v>
      </c>
      <c r="D802">
        <v>2</v>
      </c>
      <c r="E802">
        <v>2022</v>
      </c>
      <c r="F802">
        <v>9</v>
      </c>
      <c r="G802">
        <v>13</v>
      </c>
      <c r="H802" s="7">
        <f>DATE(raw_data[[#This Row],[released_year]],raw_data[[#This Row],[released_month]],raw_data[[#This Row],[released_day]])</f>
        <v>44817</v>
      </c>
      <c r="I802">
        <v>308</v>
      </c>
      <c r="J802">
        <v>0</v>
      </c>
      <c r="K802">
        <v>47093942</v>
      </c>
      <c r="L802">
        <v>6</v>
      </c>
      <c r="M802">
        <v>1</v>
      </c>
      <c r="N802">
        <v>6</v>
      </c>
      <c r="O802">
        <v>0</v>
      </c>
      <c r="P802">
        <v>0</v>
      </c>
      <c r="Q802">
        <v>92</v>
      </c>
      <c r="R802" t="s">
        <v>131</v>
      </c>
      <c r="S802" t="s">
        <v>27</v>
      </c>
      <c r="T802">
        <v>81</v>
      </c>
      <c r="U802">
        <v>48</v>
      </c>
      <c r="V802">
        <v>70</v>
      </c>
      <c r="W802">
        <v>13</v>
      </c>
      <c r="X802">
        <v>0</v>
      </c>
      <c r="Y802">
        <v>15</v>
      </c>
      <c r="Z802">
        <v>7</v>
      </c>
    </row>
    <row r="803" spans="1:26" x14ac:dyDescent="0.25">
      <c r="A803" t="s">
        <v>1245</v>
      </c>
      <c r="B803" t="s">
        <v>1246</v>
      </c>
      <c r="C803" t="str">
        <f>raw_data[[#This Row],[track_name]]&amp;" | " &amp; raw_data[[#This Row],[artist(s)_name]]</f>
        <v>Yo Voy (feat. Daddy Yankee) | Zion &amp; Lennox</v>
      </c>
      <c r="D803">
        <v>1</v>
      </c>
      <c r="E803">
        <v>2004</v>
      </c>
      <c r="F803">
        <v>5</v>
      </c>
      <c r="G803">
        <v>4</v>
      </c>
      <c r="H803" s="7">
        <f>DATE(raw_data[[#This Row],[released_year]],raw_data[[#This Row],[released_month]],raw_data[[#This Row],[released_day]])</f>
        <v>38111</v>
      </c>
      <c r="I803">
        <v>2954</v>
      </c>
      <c r="J803">
        <v>2</v>
      </c>
      <c r="K803">
        <v>527033089</v>
      </c>
      <c r="L803">
        <v>18</v>
      </c>
      <c r="M803">
        <v>82</v>
      </c>
      <c r="N803">
        <v>0</v>
      </c>
      <c r="O803">
        <v>0</v>
      </c>
      <c r="P803">
        <v>5</v>
      </c>
      <c r="Q803">
        <v>95</v>
      </c>
      <c r="R803" t="s">
        <v>131</v>
      </c>
      <c r="S803" t="s">
        <v>27</v>
      </c>
      <c r="T803">
        <v>81</v>
      </c>
      <c r="U803">
        <v>56</v>
      </c>
      <c r="V803">
        <v>70</v>
      </c>
      <c r="W803">
        <v>4</v>
      </c>
      <c r="X803">
        <v>0</v>
      </c>
      <c r="Y803">
        <v>5</v>
      </c>
      <c r="Z803">
        <v>24</v>
      </c>
    </row>
    <row r="804" spans="1:26" x14ac:dyDescent="0.25">
      <c r="A804" t="s">
        <v>663</v>
      </c>
      <c r="B804" t="s">
        <v>664</v>
      </c>
      <c r="C804" t="str">
        <f>raw_data[[#This Row],[track_name]]&amp;" | " &amp; raw_data[[#This Row],[artist(s)_name]]</f>
        <v>Zona De Perigo | Leo Santana</v>
      </c>
      <c r="D804">
        <v>1</v>
      </c>
      <c r="E804">
        <v>2022</v>
      </c>
      <c r="F804">
        <v>12</v>
      </c>
      <c r="G804">
        <v>8</v>
      </c>
      <c r="H804" s="7">
        <f>DATE(raw_data[[#This Row],[released_year]],raw_data[[#This Row],[released_month]],raw_data[[#This Row],[released_day]])</f>
        <v>44903</v>
      </c>
      <c r="I804">
        <v>531</v>
      </c>
      <c r="J804">
        <v>4</v>
      </c>
      <c r="K804">
        <v>134294498</v>
      </c>
      <c r="L804">
        <v>20</v>
      </c>
      <c r="M804">
        <v>1</v>
      </c>
      <c r="N804">
        <v>71</v>
      </c>
      <c r="O804">
        <v>2</v>
      </c>
      <c r="P804">
        <v>0</v>
      </c>
      <c r="Q804">
        <v>135</v>
      </c>
      <c r="R804" t="s">
        <v>33</v>
      </c>
      <c r="S804" t="s">
        <v>27</v>
      </c>
      <c r="T804">
        <v>81</v>
      </c>
      <c r="U804">
        <v>97</v>
      </c>
      <c r="V804">
        <v>77</v>
      </c>
      <c r="W804">
        <v>75</v>
      </c>
      <c r="X804">
        <v>0</v>
      </c>
      <c r="Y804">
        <v>35</v>
      </c>
      <c r="Z804">
        <v>3</v>
      </c>
    </row>
    <row r="805" spans="1:26" x14ac:dyDescent="0.25">
      <c r="A805" t="s">
        <v>407</v>
      </c>
      <c r="B805" t="s">
        <v>408</v>
      </c>
      <c r="C805" t="str">
        <f>raw_data[[#This Row],[track_name]]&amp;" | " &amp; raw_data[[#This Row],[artist(s)_name]]</f>
        <v>Area Codes | Kaliii, Kaliii</v>
      </c>
      <c r="D805">
        <v>2</v>
      </c>
      <c r="E805">
        <v>2023</v>
      </c>
      <c r="F805">
        <v>3</v>
      </c>
      <c r="G805">
        <v>17</v>
      </c>
      <c r="H805" s="7">
        <f>DATE(raw_data[[#This Row],[released_year]],raw_data[[#This Row],[released_month]],raw_data[[#This Row],[released_day]])</f>
        <v>45002</v>
      </c>
      <c r="I805">
        <v>1197</v>
      </c>
      <c r="J805">
        <v>13</v>
      </c>
      <c r="K805">
        <v>113509496</v>
      </c>
      <c r="L805">
        <v>44</v>
      </c>
      <c r="M805">
        <v>34</v>
      </c>
      <c r="N805">
        <v>25</v>
      </c>
      <c r="O805">
        <v>1</v>
      </c>
      <c r="P805">
        <v>171</v>
      </c>
      <c r="Q805">
        <v>155</v>
      </c>
      <c r="R805" t="s">
        <v>30</v>
      </c>
      <c r="S805" t="s">
        <v>27</v>
      </c>
      <c r="T805">
        <v>82</v>
      </c>
      <c r="U805">
        <v>51</v>
      </c>
      <c r="V805">
        <v>39</v>
      </c>
      <c r="W805">
        <v>2</v>
      </c>
      <c r="X805">
        <v>0</v>
      </c>
      <c r="Y805">
        <v>9</v>
      </c>
      <c r="Z805">
        <v>49</v>
      </c>
    </row>
    <row r="806" spans="1:26" x14ac:dyDescent="0.25">
      <c r="A806" t="s">
        <v>1096</v>
      </c>
      <c r="B806" t="s">
        <v>1097</v>
      </c>
      <c r="C806" t="str">
        <f>raw_data[[#This Row],[track_name]]&amp;" | " &amp; raw_data[[#This Row],[artist(s)_name]]</f>
        <v>Dance Monkey | Tones and I</v>
      </c>
      <c r="D806">
        <v>1</v>
      </c>
      <c r="E806">
        <v>2019</v>
      </c>
      <c r="F806">
        <v>5</v>
      </c>
      <c r="G806">
        <v>10</v>
      </c>
      <c r="H806" s="7">
        <f>DATE(raw_data[[#This Row],[released_year]],raw_data[[#This Row],[released_month]],raw_data[[#This Row],[released_day]])</f>
        <v>43595</v>
      </c>
      <c r="I806">
        <v>24529</v>
      </c>
      <c r="J806">
        <v>0</v>
      </c>
      <c r="K806">
        <v>2864791672</v>
      </c>
      <c r="L806">
        <v>533</v>
      </c>
      <c r="M806">
        <v>167</v>
      </c>
      <c r="N806" s="1">
        <v>3595</v>
      </c>
      <c r="O806">
        <v>6</v>
      </c>
      <c r="Q806">
        <v>98</v>
      </c>
      <c r="R806" t="s">
        <v>53</v>
      </c>
      <c r="S806" t="s">
        <v>39</v>
      </c>
      <c r="T806">
        <v>82</v>
      </c>
      <c r="U806">
        <v>54</v>
      </c>
      <c r="V806">
        <v>59</v>
      </c>
      <c r="W806">
        <v>69</v>
      </c>
      <c r="X806">
        <v>0</v>
      </c>
      <c r="Y806">
        <v>18</v>
      </c>
      <c r="Z806">
        <v>10</v>
      </c>
    </row>
    <row r="807" spans="1:26" x14ac:dyDescent="0.25">
      <c r="A807" t="s">
        <v>1540</v>
      </c>
      <c r="B807" t="s">
        <v>1541</v>
      </c>
      <c r="C807" t="str">
        <f>raw_data[[#This Row],[track_name]]&amp;" | " &amp; raw_data[[#This Row],[artist(s)_name]]</f>
        <v>Don't You Worry | David Guetta, Shakira, Black Eyed Peas</v>
      </c>
      <c r="D807">
        <v>3</v>
      </c>
      <c r="E807">
        <v>2022</v>
      </c>
      <c r="F807">
        <v>6</v>
      </c>
      <c r="G807">
        <v>16</v>
      </c>
      <c r="H807" s="7">
        <f>DATE(raw_data[[#This Row],[released_year]],raw_data[[#This Row],[released_month]],raw_data[[#This Row],[released_day]])</f>
        <v>44728</v>
      </c>
      <c r="I807">
        <v>2442</v>
      </c>
      <c r="J807">
        <v>0</v>
      </c>
      <c r="K807">
        <v>240918092</v>
      </c>
      <c r="L807">
        <v>81</v>
      </c>
      <c r="M807">
        <v>4</v>
      </c>
      <c r="N807">
        <v>248</v>
      </c>
      <c r="O807">
        <v>1</v>
      </c>
      <c r="P807">
        <v>6</v>
      </c>
      <c r="Q807">
        <v>132</v>
      </c>
      <c r="R807" t="s">
        <v>26</v>
      </c>
      <c r="S807" t="s">
        <v>27</v>
      </c>
      <c r="T807">
        <v>82</v>
      </c>
      <c r="U807">
        <v>49</v>
      </c>
      <c r="V807">
        <v>88</v>
      </c>
      <c r="W807">
        <v>20</v>
      </c>
      <c r="X807">
        <v>0</v>
      </c>
      <c r="Y807">
        <v>21</v>
      </c>
      <c r="Z807">
        <v>3</v>
      </c>
    </row>
    <row r="808" spans="1:26" x14ac:dyDescent="0.25">
      <c r="A808" t="s">
        <v>1357</v>
      </c>
      <c r="B808" t="s">
        <v>38</v>
      </c>
      <c r="C808" t="str">
        <f>raw_data[[#This Row],[track_name]]&amp;" | " &amp; raw_data[[#This Row],[artist(s)_name]]</f>
        <v>Dos Mil 16 | Bad Bunny</v>
      </c>
      <c r="D808">
        <v>1</v>
      </c>
      <c r="E808">
        <v>2022</v>
      </c>
      <c r="F808">
        <v>5</v>
      </c>
      <c r="G808">
        <v>6</v>
      </c>
      <c r="H808" s="7">
        <f>DATE(raw_data[[#This Row],[released_year]],raw_data[[#This Row],[released_month]],raw_data[[#This Row],[released_day]])</f>
        <v>44687</v>
      </c>
      <c r="I808">
        <v>892</v>
      </c>
      <c r="J808">
        <v>3</v>
      </c>
      <c r="K808">
        <v>338422004</v>
      </c>
      <c r="L808">
        <v>10</v>
      </c>
      <c r="M808">
        <v>24</v>
      </c>
      <c r="N808">
        <v>11</v>
      </c>
      <c r="O808">
        <v>0</v>
      </c>
      <c r="P808">
        <v>0</v>
      </c>
      <c r="Q808">
        <v>130</v>
      </c>
      <c r="R808" t="s">
        <v>30</v>
      </c>
      <c r="S808" t="s">
        <v>27</v>
      </c>
      <c r="T808">
        <v>82</v>
      </c>
      <c r="U808">
        <v>50</v>
      </c>
      <c r="V808">
        <v>67</v>
      </c>
      <c r="W808">
        <v>12</v>
      </c>
      <c r="X808">
        <v>0</v>
      </c>
      <c r="Y808">
        <v>13</v>
      </c>
      <c r="Z808">
        <v>5</v>
      </c>
    </row>
    <row r="809" spans="1:26" x14ac:dyDescent="0.25">
      <c r="A809" t="s">
        <v>1614</v>
      </c>
      <c r="B809" t="s">
        <v>1615</v>
      </c>
      <c r="C809" t="str">
        <f>raw_data[[#This Row],[track_name]]&amp;" | " &amp; raw_data[[#This Row],[artist(s)_name]]</f>
        <v>En La De Ella | Feid, Sech, Jhayco</v>
      </c>
      <c r="D809">
        <v>3</v>
      </c>
      <c r="E809">
        <v>2022</v>
      </c>
      <c r="F809">
        <v>10</v>
      </c>
      <c r="G809">
        <v>20</v>
      </c>
      <c r="H809" s="7">
        <f>DATE(raw_data[[#This Row],[released_year]],raw_data[[#This Row],[released_month]],raw_data[[#This Row],[released_day]])</f>
        <v>44854</v>
      </c>
      <c r="I809">
        <v>1320</v>
      </c>
      <c r="J809">
        <v>0</v>
      </c>
      <c r="K809">
        <v>133895612</v>
      </c>
      <c r="L809">
        <v>29</v>
      </c>
      <c r="M809">
        <v>26</v>
      </c>
      <c r="N809">
        <v>17</v>
      </c>
      <c r="O809">
        <v>0</v>
      </c>
      <c r="P809">
        <v>0</v>
      </c>
      <c r="Q809">
        <v>97</v>
      </c>
      <c r="R809" t="s">
        <v>30</v>
      </c>
      <c r="S809" t="s">
        <v>27</v>
      </c>
      <c r="T809">
        <v>82</v>
      </c>
      <c r="U809">
        <v>67</v>
      </c>
      <c r="V809">
        <v>77</v>
      </c>
      <c r="W809">
        <v>8</v>
      </c>
      <c r="X809">
        <v>0</v>
      </c>
      <c r="Y809">
        <v>12</v>
      </c>
      <c r="Z809">
        <v>5</v>
      </c>
    </row>
    <row r="810" spans="1:26" x14ac:dyDescent="0.25">
      <c r="A810" t="s">
        <v>335</v>
      </c>
      <c r="B810" t="s">
        <v>336</v>
      </c>
      <c r="C810" t="str">
        <f>raw_data[[#This Row],[track_name]]&amp;" | " &amp; raw_data[[#This Row],[artist(s)_name]]</f>
        <v>Every Breath You Take - Remastered 2003 | The Police</v>
      </c>
      <c r="D810">
        <v>1</v>
      </c>
      <c r="E810">
        <v>1983</v>
      </c>
      <c r="F810">
        <v>1</v>
      </c>
      <c r="G810">
        <v>6</v>
      </c>
      <c r="H810" s="7">
        <f>DATE(raw_data[[#This Row],[released_year]],raw_data[[#This Row],[released_month]],raw_data[[#This Row],[released_day]])</f>
        <v>30322</v>
      </c>
      <c r="I810">
        <v>22439</v>
      </c>
      <c r="J810">
        <v>19</v>
      </c>
      <c r="K810">
        <v>1593270737</v>
      </c>
      <c r="L810">
        <v>211</v>
      </c>
      <c r="M810">
        <v>74</v>
      </c>
      <c r="N810">
        <v>929</v>
      </c>
      <c r="O810">
        <v>0</v>
      </c>
      <c r="P810">
        <v>129</v>
      </c>
      <c r="Q810">
        <v>117</v>
      </c>
      <c r="R810" t="s">
        <v>30</v>
      </c>
      <c r="S810" t="s">
        <v>27</v>
      </c>
      <c r="T810">
        <v>82</v>
      </c>
      <c r="U810">
        <v>73</v>
      </c>
      <c r="V810">
        <v>45</v>
      </c>
      <c r="W810">
        <v>54</v>
      </c>
      <c r="X810">
        <v>0</v>
      </c>
      <c r="Y810">
        <v>7</v>
      </c>
      <c r="Z810">
        <v>3</v>
      </c>
    </row>
    <row r="811" spans="1:26" x14ac:dyDescent="0.25">
      <c r="A811" t="s">
        <v>1128</v>
      </c>
      <c r="B811" t="s">
        <v>1129</v>
      </c>
      <c r="C811" t="str">
        <f>raw_data[[#This Row],[track_name]]&amp;" | " &amp; raw_data[[#This Row],[artist(s)_name]]</f>
        <v>Friday (feat. Mufasa &amp; Hypeman) - Dopamine Re-Edit | Riton, Nightcrawlers, Mufasa &amp; Hypeman, Dopamine</v>
      </c>
      <c r="D811">
        <v>4</v>
      </c>
      <c r="E811">
        <v>2021</v>
      </c>
      <c r="F811">
        <v>1</v>
      </c>
      <c r="G811">
        <v>15</v>
      </c>
      <c r="H811" s="7">
        <f>DATE(raw_data[[#This Row],[released_year]],raw_data[[#This Row],[released_month]],raw_data[[#This Row],[released_day]])</f>
        <v>44211</v>
      </c>
      <c r="I811">
        <v>12043</v>
      </c>
      <c r="J811">
        <v>0</v>
      </c>
      <c r="K811">
        <v>863756573</v>
      </c>
      <c r="L811">
        <v>209</v>
      </c>
      <c r="M811">
        <v>54</v>
      </c>
      <c r="N811">
        <v>710</v>
      </c>
      <c r="O811">
        <v>0</v>
      </c>
      <c r="P811">
        <v>18</v>
      </c>
      <c r="Q811">
        <v>123</v>
      </c>
      <c r="R811" t="s">
        <v>50</v>
      </c>
      <c r="S811" t="s">
        <v>27</v>
      </c>
      <c r="T811">
        <v>82</v>
      </c>
      <c r="U811">
        <v>80</v>
      </c>
      <c r="V811">
        <v>86</v>
      </c>
      <c r="W811">
        <v>1</v>
      </c>
      <c r="X811">
        <v>0</v>
      </c>
      <c r="Y811">
        <v>30</v>
      </c>
      <c r="Z811">
        <v>13</v>
      </c>
    </row>
    <row r="812" spans="1:26" x14ac:dyDescent="0.25">
      <c r="A812" t="s">
        <v>1409</v>
      </c>
      <c r="B812" t="s">
        <v>1410</v>
      </c>
      <c r="C812" t="str">
        <f>raw_data[[#This Row],[track_name]]&amp;" | " &amp; raw_data[[#This Row],[artist(s)_name]]</f>
        <v>Honest (feat. Don Toliver) | Justin Bieber, Don Toliver</v>
      </c>
      <c r="D812">
        <v>2</v>
      </c>
      <c r="E812">
        <v>2022</v>
      </c>
      <c r="F812">
        <v>4</v>
      </c>
      <c r="G812">
        <v>29</v>
      </c>
      <c r="H812" s="7">
        <f>DATE(raw_data[[#This Row],[released_year]],raw_data[[#This Row],[released_month]],raw_data[[#This Row],[released_day]])</f>
        <v>44680</v>
      </c>
      <c r="I812">
        <v>1351</v>
      </c>
      <c r="J812">
        <v>0</v>
      </c>
      <c r="K812">
        <v>106919680</v>
      </c>
      <c r="L812">
        <v>26</v>
      </c>
      <c r="M812">
        <v>1</v>
      </c>
      <c r="N812">
        <v>17</v>
      </c>
      <c r="O812">
        <v>0</v>
      </c>
      <c r="P812">
        <v>0</v>
      </c>
      <c r="Q812">
        <v>150</v>
      </c>
      <c r="R812" t="s">
        <v>64</v>
      </c>
      <c r="S812" t="s">
        <v>39</v>
      </c>
      <c r="T812">
        <v>82</v>
      </c>
      <c r="U812">
        <v>82</v>
      </c>
      <c r="V812">
        <v>66</v>
      </c>
      <c r="W812">
        <v>13</v>
      </c>
      <c r="X812">
        <v>0</v>
      </c>
      <c r="Y812">
        <v>11</v>
      </c>
      <c r="Z812">
        <v>6</v>
      </c>
    </row>
    <row r="813" spans="1:26" x14ac:dyDescent="0.25">
      <c r="A813" t="s">
        <v>723</v>
      </c>
      <c r="B813" t="s">
        <v>724</v>
      </c>
      <c r="C813" t="str">
        <f>raw_data[[#This Row],[track_name]]&amp;" | " &amp; raw_data[[#This Row],[artist(s)_name]]</f>
        <v>Jhoome Jo Pathaan | Arijit Singh, Vishal Dadlani, Sukriti Kakar, Vishal-Shekhar, Shekhar Ravjiani, Kumaar</v>
      </c>
      <c r="D813">
        <v>6</v>
      </c>
      <c r="E813">
        <v>2022</v>
      </c>
      <c r="F813">
        <v>12</v>
      </c>
      <c r="G813">
        <v>22</v>
      </c>
      <c r="H813" s="7">
        <f>DATE(raw_data[[#This Row],[released_year]],raw_data[[#This Row],[released_month]],raw_data[[#This Row],[released_day]])</f>
        <v>44917</v>
      </c>
      <c r="I813">
        <v>138</v>
      </c>
      <c r="J813">
        <v>4</v>
      </c>
      <c r="K813">
        <v>1365184</v>
      </c>
      <c r="L813">
        <v>13</v>
      </c>
      <c r="M813">
        <v>78</v>
      </c>
      <c r="N813">
        <v>2</v>
      </c>
      <c r="O813">
        <v>0</v>
      </c>
      <c r="P813">
        <v>0</v>
      </c>
      <c r="Q813">
        <v>105</v>
      </c>
      <c r="R813" t="s">
        <v>73</v>
      </c>
      <c r="S813" t="s">
        <v>27</v>
      </c>
      <c r="T813">
        <v>82</v>
      </c>
      <c r="U813">
        <v>62</v>
      </c>
      <c r="V813">
        <v>74</v>
      </c>
      <c r="W813">
        <v>10</v>
      </c>
      <c r="X813">
        <v>0</v>
      </c>
      <c r="Y813">
        <v>33</v>
      </c>
      <c r="Z813">
        <v>7</v>
      </c>
    </row>
    <row r="814" spans="1:26" x14ac:dyDescent="0.25">
      <c r="A814" t="s">
        <v>665</v>
      </c>
      <c r="B814" t="s">
        <v>666</v>
      </c>
      <c r="C814" t="str">
        <f>raw_data[[#This Row],[track_name]]&amp;" | " &amp; raw_data[[#This Row],[artist(s)_name]]</f>
        <v>Lovezinho | Treyce</v>
      </c>
      <c r="D814">
        <v>1</v>
      </c>
      <c r="E814">
        <v>2022</v>
      </c>
      <c r="F814">
        <v>7</v>
      </c>
      <c r="G814">
        <v>28</v>
      </c>
      <c r="H814" s="7">
        <f>DATE(raw_data[[#This Row],[released_year]],raw_data[[#This Row],[released_month]],raw_data[[#This Row],[released_day]])</f>
        <v>44770</v>
      </c>
      <c r="I814">
        <v>242</v>
      </c>
      <c r="J814">
        <v>0</v>
      </c>
      <c r="K814">
        <v>70069745</v>
      </c>
      <c r="L814">
        <v>12</v>
      </c>
      <c r="M814">
        <v>2</v>
      </c>
      <c r="N814">
        <v>13</v>
      </c>
      <c r="O814">
        <v>0</v>
      </c>
      <c r="P814">
        <v>4</v>
      </c>
      <c r="Q814">
        <v>128</v>
      </c>
      <c r="R814" t="s">
        <v>100</v>
      </c>
      <c r="S814" t="s">
        <v>39</v>
      </c>
      <c r="T814">
        <v>82</v>
      </c>
      <c r="U814">
        <v>61</v>
      </c>
      <c r="V814">
        <v>59</v>
      </c>
      <c r="W814">
        <v>30</v>
      </c>
      <c r="X814">
        <v>0</v>
      </c>
      <c r="Y814">
        <v>12</v>
      </c>
      <c r="Z814">
        <v>4</v>
      </c>
    </row>
    <row r="815" spans="1:26" x14ac:dyDescent="0.25">
      <c r="A815" t="s">
        <v>200</v>
      </c>
      <c r="B815" t="s">
        <v>201</v>
      </c>
      <c r="C815" t="str">
        <f>raw_data[[#This Row],[track_name]]&amp;" | " &amp; raw_data[[#This Row],[artist(s)_name]]</f>
        <v>Makeba | Jain</v>
      </c>
      <c r="D815">
        <v>1</v>
      </c>
      <c r="E815">
        <v>2015</v>
      </c>
      <c r="F815">
        <v>6</v>
      </c>
      <c r="G815">
        <v>22</v>
      </c>
      <c r="H815" s="7">
        <f>DATE(raw_data[[#This Row],[released_year]],raw_data[[#This Row],[released_month]],raw_data[[#This Row],[released_day]])</f>
        <v>42177</v>
      </c>
      <c r="I815">
        <v>6060</v>
      </c>
      <c r="J815">
        <v>53</v>
      </c>
      <c r="K815">
        <v>165484133</v>
      </c>
      <c r="L815">
        <v>150</v>
      </c>
      <c r="M815">
        <v>148</v>
      </c>
      <c r="N815" s="1">
        <v>2703</v>
      </c>
      <c r="O815">
        <v>22</v>
      </c>
      <c r="P815" s="1">
        <v>1451</v>
      </c>
      <c r="Q815">
        <v>116</v>
      </c>
      <c r="R815" t="s">
        <v>50</v>
      </c>
      <c r="S815" t="s">
        <v>27</v>
      </c>
      <c r="T815">
        <v>82</v>
      </c>
      <c r="U815">
        <v>40</v>
      </c>
      <c r="V815">
        <v>66</v>
      </c>
      <c r="W815">
        <v>39</v>
      </c>
      <c r="X815">
        <v>51</v>
      </c>
      <c r="Y815">
        <v>25</v>
      </c>
      <c r="Z815">
        <v>7</v>
      </c>
    </row>
    <row r="816" spans="1:26" x14ac:dyDescent="0.25">
      <c r="A816" t="s">
        <v>958</v>
      </c>
      <c r="B816" t="s">
        <v>959</v>
      </c>
      <c r="C816" t="str">
        <f>raw_data[[#This Row],[track_name]]&amp;" | " &amp; raw_data[[#This Row],[artist(s)_name]]</f>
        <v>Malvadï¿½ï¿ | Xamï¿½ï¿½, Gustah, Neo B</v>
      </c>
      <c r="D816">
        <v>3</v>
      </c>
      <c r="E816">
        <v>2021</v>
      </c>
      <c r="F816">
        <v>11</v>
      </c>
      <c r="G816">
        <v>30</v>
      </c>
      <c r="H816" s="7">
        <f>DATE(raw_data[[#This Row],[released_year]],raw_data[[#This Row],[released_month]],raw_data[[#This Row],[released_day]])</f>
        <v>44530</v>
      </c>
      <c r="I816">
        <v>648</v>
      </c>
      <c r="J816">
        <v>1</v>
      </c>
      <c r="K816">
        <v>240684449</v>
      </c>
      <c r="L816">
        <v>14</v>
      </c>
      <c r="M816">
        <v>3</v>
      </c>
      <c r="N816">
        <v>81</v>
      </c>
      <c r="O816">
        <v>0</v>
      </c>
      <c r="P816">
        <v>0</v>
      </c>
      <c r="Q816">
        <v>133</v>
      </c>
      <c r="R816" t="s">
        <v>53</v>
      </c>
      <c r="S816" t="s">
        <v>39</v>
      </c>
      <c r="T816">
        <v>82</v>
      </c>
      <c r="U816">
        <v>52</v>
      </c>
      <c r="V816">
        <v>61</v>
      </c>
      <c r="W816">
        <v>38</v>
      </c>
      <c r="X816">
        <v>0</v>
      </c>
      <c r="Y816">
        <v>14</v>
      </c>
      <c r="Z816">
        <v>27</v>
      </c>
    </row>
    <row r="817" spans="1:26" x14ac:dyDescent="0.25">
      <c r="A817" t="s">
        <v>564</v>
      </c>
      <c r="B817" t="s">
        <v>489</v>
      </c>
      <c r="C817" t="str">
        <f>raw_data[[#This Row],[track_name]]&amp;" | " &amp; raw_data[[#This Row],[artist(s)_name]]</f>
        <v>Mas Rica Que Ayer | Mambo Kingz, DJ Luian, Anuel Aa</v>
      </c>
      <c r="D817">
        <v>3</v>
      </c>
      <c r="E817">
        <v>2023</v>
      </c>
      <c r="F817">
        <v>3</v>
      </c>
      <c r="G817">
        <v>2</v>
      </c>
      <c r="H817" s="7">
        <f>DATE(raw_data[[#This Row],[released_year]],raw_data[[#This Row],[released_month]],raw_data[[#This Row],[released_day]])</f>
        <v>44987</v>
      </c>
      <c r="I817">
        <v>1208</v>
      </c>
      <c r="J817">
        <v>34</v>
      </c>
      <c r="K817">
        <v>146409671</v>
      </c>
      <c r="L817">
        <v>10</v>
      </c>
      <c r="M817">
        <v>41</v>
      </c>
      <c r="N817">
        <v>20</v>
      </c>
      <c r="O817">
        <v>0</v>
      </c>
      <c r="P817">
        <v>1</v>
      </c>
      <c r="Q817">
        <v>94</v>
      </c>
      <c r="R817" t="s">
        <v>26</v>
      </c>
      <c r="S817" t="s">
        <v>27</v>
      </c>
      <c r="T817">
        <v>82</v>
      </c>
      <c r="U817">
        <v>53</v>
      </c>
      <c r="V817">
        <v>67</v>
      </c>
      <c r="W817">
        <v>34</v>
      </c>
      <c r="X817">
        <v>0</v>
      </c>
      <c r="Y817">
        <v>9</v>
      </c>
      <c r="Z817">
        <v>8</v>
      </c>
    </row>
    <row r="818" spans="1:26" x14ac:dyDescent="0.25">
      <c r="A818" t="s">
        <v>453</v>
      </c>
      <c r="B818" t="s">
        <v>454</v>
      </c>
      <c r="C818" t="str">
        <f>raw_data[[#This Row],[track_name]]&amp;" | " &amp; raw_data[[#This Row],[artist(s)_name]]</f>
        <v>Niï¿½ï¿½a Bo | Sean Paul, Feid</v>
      </c>
      <c r="D818">
        <v>2</v>
      </c>
      <c r="E818">
        <v>2023</v>
      </c>
      <c r="F818">
        <v>4</v>
      </c>
      <c r="G818">
        <v>21</v>
      </c>
      <c r="H818" s="7">
        <f>DATE(raw_data[[#This Row],[released_year]],raw_data[[#This Row],[released_month]],raw_data[[#This Row],[released_day]])</f>
        <v>45037</v>
      </c>
      <c r="I818">
        <v>1305</v>
      </c>
      <c r="J818">
        <v>34</v>
      </c>
      <c r="K818">
        <v>115010040</v>
      </c>
      <c r="L818">
        <v>29</v>
      </c>
      <c r="M818">
        <v>26</v>
      </c>
      <c r="N818">
        <v>43</v>
      </c>
      <c r="O818">
        <v>5</v>
      </c>
      <c r="P818">
        <v>44</v>
      </c>
      <c r="Q818">
        <v>91</v>
      </c>
      <c r="R818" t="s">
        <v>73</v>
      </c>
      <c r="S818" t="s">
        <v>27</v>
      </c>
      <c r="T818">
        <v>82</v>
      </c>
      <c r="U818">
        <v>47</v>
      </c>
      <c r="V818">
        <v>62</v>
      </c>
      <c r="W818">
        <v>10</v>
      </c>
      <c r="X818">
        <v>0</v>
      </c>
      <c r="Y818">
        <v>10</v>
      </c>
      <c r="Z818">
        <v>15</v>
      </c>
    </row>
    <row r="819" spans="1:26" x14ac:dyDescent="0.25">
      <c r="A819" t="s">
        <v>1438</v>
      </c>
      <c r="B819" t="s">
        <v>1439</v>
      </c>
      <c r="C819" t="str">
        <f>raw_data[[#This Row],[track_name]]&amp;" | " &amp; raw_data[[#This Row],[artist(s)_name]]</f>
        <v>Potion (with Dua Lipa &amp; Young Thug) | Calvin Harris, Dua Lipa, Young Thug</v>
      </c>
      <c r="D819">
        <v>3</v>
      </c>
      <c r="E819">
        <v>2022</v>
      </c>
      <c r="F819">
        <v>5</v>
      </c>
      <c r="G819">
        <v>27</v>
      </c>
      <c r="H819" s="7">
        <f>DATE(raw_data[[#This Row],[released_year]],raw_data[[#This Row],[released_month]],raw_data[[#This Row],[released_day]])</f>
        <v>44708</v>
      </c>
      <c r="I819">
        <v>3983</v>
      </c>
      <c r="J819">
        <v>0</v>
      </c>
      <c r="K819">
        <v>190625045</v>
      </c>
      <c r="L819">
        <v>73</v>
      </c>
      <c r="M819">
        <v>45</v>
      </c>
      <c r="N819">
        <v>119</v>
      </c>
      <c r="O819">
        <v>0</v>
      </c>
      <c r="P819">
        <v>0</v>
      </c>
      <c r="Q819">
        <v>100</v>
      </c>
      <c r="R819" t="s">
        <v>26</v>
      </c>
      <c r="S819" t="s">
        <v>39</v>
      </c>
      <c r="T819">
        <v>82</v>
      </c>
      <c r="U819">
        <v>76</v>
      </c>
      <c r="V819">
        <v>70</v>
      </c>
      <c r="W819">
        <v>16</v>
      </c>
      <c r="X819">
        <v>0</v>
      </c>
      <c r="Y819">
        <v>8</v>
      </c>
      <c r="Z819">
        <v>5</v>
      </c>
    </row>
    <row r="820" spans="1:26" x14ac:dyDescent="0.25">
      <c r="A820" t="s">
        <v>274</v>
      </c>
      <c r="B820" t="s">
        <v>275</v>
      </c>
      <c r="C820" t="str">
        <f>raw_data[[#This Row],[track_name]]&amp;" | " &amp; raw_data[[#This Row],[artist(s)_name]]</f>
        <v>Queencard | (G)I-DLE</v>
      </c>
      <c r="D820">
        <v>1</v>
      </c>
      <c r="E820">
        <v>2023</v>
      </c>
      <c r="F820">
        <v>5</v>
      </c>
      <c r="G820">
        <v>15</v>
      </c>
      <c r="H820" s="7">
        <f>DATE(raw_data[[#This Row],[released_year]],raw_data[[#This Row],[released_month]],raw_data[[#This Row],[released_day]])</f>
        <v>45061</v>
      </c>
      <c r="I820">
        <v>451</v>
      </c>
      <c r="J820">
        <v>33</v>
      </c>
      <c r="K820">
        <v>96273746</v>
      </c>
      <c r="L820">
        <v>10</v>
      </c>
      <c r="M820">
        <v>126</v>
      </c>
      <c r="N820">
        <v>7</v>
      </c>
      <c r="O820">
        <v>0</v>
      </c>
      <c r="P820">
        <v>148</v>
      </c>
      <c r="Q820">
        <v>130</v>
      </c>
      <c r="R820" t="s">
        <v>100</v>
      </c>
      <c r="S820" t="s">
        <v>39</v>
      </c>
      <c r="T820">
        <v>82</v>
      </c>
      <c r="U820">
        <v>69</v>
      </c>
      <c r="V820">
        <v>83</v>
      </c>
      <c r="W820">
        <v>3</v>
      </c>
      <c r="X820">
        <v>0</v>
      </c>
      <c r="Y820">
        <v>27</v>
      </c>
      <c r="Z820">
        <v>5</v>
      </c>
    </row>
    <row r="821" spans="1:26" x14ac:dyDescent="0.25">
      <c r="A821" t="s">
        <v>455</v>
      </c>
      <c r="B821" t="s">
        <v>456</v>
      </c>
      <c r="C821" t="str">
        <f>raw_data[[#This Row],[track_name]]&amp;" | " &amp; raw_data[[#This Row],[artist(s)_name]]</f>
        <v>Search &amp; Rescue | Drake</v>
      </c>
      <c r="D821">
        <v>1</v>
      </c>
      <c r="E821">
        <v>2023</v>
      </c>
      <c r="F821">
        <v>4</v>
      </c>
      <c r="G821">
        <v>7</v>
      </c>
      <c r="H821" s="7">
        <f>DATE(raw_data[[#This Row],[released_year]],raw_data[[#This Row],[released_month]],raw_data[[#This Row],[released_day]])</f>
        <v>45023</v>
      </c>
      <c r="I821">
        <v>2066</v>
      </c>
      <c r="J821">
        <v>6</v>
      </c>
      <c r="K821">
        <v>175097833</v>
      </c>
      <c r="L821">
        <v>58</v>
      </c>
      <c r="M821">
        <v>70</v>
      </c>
      <c r="N821">
        <v>43</v>
      </c>
      <c r="O821">
        <v>0</v>
      </c>
      <c r="P821">
        <v>182</v>
      </c>
      <c r="Q821">
        <v>142</v>
      </c>
      <c r="R821" t="s">
        <v>131</v>
      </c>
      <c r="S821" t="s">
        <v>39</v>
      </c>
      <c r="T821">
        <v>82</v>
      </c>
      <c r="U821">
        <v>54</v>
      </c>
      <c r="V821">
        <v>44</v>
      </c>
      <c r="W821">
        <v>6</v>
      </c>
      <c r="X821">
        <v>0</v>
      </c>
      <c r="Y821">
        <v>33</v>
      </c>
      <c r="Z821">
        <v>7</v>
      </c>
    </row>
    <row r="822" spans="1:26" x14ac:dyDescent="0.25">
      <c r="A822" t="s">
        <v>710</v>
      </c>
      <c r="B822" t="s">
        <v>63</v>
      </c>
      <c r="C822" t="str">
        <f>raw_data[[#This Row],[track_name]]&amp;" | " &amp; raw_data[[#This Row],[artist(s)_name]]</f>
        <v>Shirt | SZA</v>
      </c>
      <c r="D822">
        <v>1</v>
      </c>
      <c r="E822">
        <v>2022</v>
      </c>
      <c r="F822">
        <v>10</v>
      </c>
      <c r="G822">
        <v>28</v>
      </c>
      <c r="H822" s="7">
        <f>DATE(raw_data[[#This Row],[released_year]],raw_data[[#This Row],[released_month]],raw_data[[#This Row],[released_day]])</f>
        <v>44862</v>
      </c>
      <c r="I822">
        <v>3469</v>
      </c>
      <c r="J822">
        <v>0</v>
      </c>
      <c r="K822">
        <v>309653982</v>
      </c>
      <c r="L822">
        <v>71</v>
      </c>
      <c r="M822">
        <v>95</v>
      </c>
      <c r="N822">
        <v>31</v>
      </c>
      <c r="O822">
        <v>0</v>
      </c>
      <c r="P822">
        <v>2</v>
      </c>
      <c r="Q822">
        <v>120</v>
      </c>
      <c r="R822" t="s">
        <v>215</v>
      </c>
      <c r="S822" t="s">
        <v>39</v>
      </c>
      <c r="T822">
        <v>82</v>
      </c>
      <c r="U822">
        <v>55</v>
      </c>
      <c r="V822">
        <v>45</v>
      </c>
      <c r="W822">
        <v>15</v>
      </c>
      <c r="X822">
        <v>3</v>
      </c>
      <c r="Y822">
        <v>9</v>
      </c>
      <c r="Z822">
        <v>10</v>
      </c>
    </row>
    <row r="823" spans="1:26" x14ac:dyDescent="0.25">
      <c r="A823" t="s">
        <v>552</v>
      </c>
      <c r="B823" t="s">
        <v>553</v>
      </c>
      <c r="C823" t="str">
        <f>raw_data[[#This Row],[track_name]]&amp;" | " &amp; raw_data[[#This Row],[artist(s)_name]]</f>
        <v>Shut Down | BLACKPINK</v>
      </c>
      <c r="D823">
        <v>1</v>
      </c>
      <c r="E823">
        <v>2022</v>
      </c>
      <c r="F823">
        <v>9</v>
      </c>
      <c r="G823">
        <v>16</v>
      </c>
      <c r="H823" s="7">
        <f>DATE(raw_data[[#This Row],[released_year]],raw_data[[#This Row],[released_month]],raw_data[[#This Row],[released_day]])</f>
        <v>44820</v>
      </c>
      <c r="I823">
        <v>1524</v>
      </c>
      <c r="J823">
        <v>17</v>
      </c>
      <c r="K823">
        <v>482175240</v>
      </c>
      <c r="L823">
        <v>53</v>
      </c>
      <c r="M823">
        <v>120</v>
      </c>
      <c r="N823">
        <v>62</v>
      </c>
      <c r="O823">
        <v>0</v>
      </c>
      <c r="P823">
        <v>2</v>
      </c>
      <c r="Q823">
        <v>110</v>
      </c>
      <c r="S823" t="s">
        <v>27</v>
      </c>
      <c r="T823">
        <v>82</v>
      </c>
      <c r="U823">
        <v>67</v>
      </c>
      <c r="V823">
        <v>69</v>
      </c>
      <c r="W823">
        <v>0</v>
      </c>
      <c r="X823">
        <v>0</v>
      </c>
      <c r="Y823">
        <v>18</v>
      </c>
      <c r="Z823">
        <v>4</v>
      </c>
    </row>
    <row r="824" spans="1:26" x14ac:dyDescent="0.25">
      <c r="A824" t="s">
        <v>1565</v>
      </c>
      <c r="B824" t="s">
        <v>1566</v>
      </c>
      <c r="C824" t="str">
        <f>raw_data[[#This Row],[track_name]]&amp;" | " &amp; raw_data[[#This Row],[artist(s)_name]]</f>
        <v>Sin Seï¿½ï | Ovy On The Drums, Quevedo</v>
      </c>
      <c r="D824">
        <v>2</v>
      </c>
      <c r="E824">
        <v>2022</v>
      </c>
      <c r="F824">
        <v>7</v>
      </c>
      <c r="G824">
        <v>22</v>
      </c>
      <c r="H824" s="7">
        <f>DATE(raw_data[[#This Row],[released_year]],raw_data[[#This Row],[released_month]],raw_data[[#This Row],[released_day]])</f>
        <v>44764</v>
      </c>
      <c r="I824">
        <v>1097</v>
      </c>
      <c r="J824">
        <v>2</v>
      </c>
      <c r="K824">
        <v>209106362</v>
      </c>
      <c r="L824">
        <v>18</v>
      </c>
      <c r="M824">
        <v>10</v>
      </c>
      <c r="N824">
        <v>13</v>
      </c>
      <c r="O824">
        <v>1</v>
      </c>
      <c r="P824">
        <v>1</v>
      </c>
      <c r="Q824">
        <v>118</v>
      </c>
      <c r="R824" t="s">
        <v>26</v>
      </c>
      <c r="S824" t="s">
        <v>39</v>
      </c>
      <c r="T824">
        <v>82</v>
      </c>
      <c r="U824">
        <v>75</v>
      </c>
      <c r="V824">
        <v>85</v>
      </c>
      <c r="W824">
        <v>33</v>
      </c>
      <c r="X824">
        <v>1</v>
      </c>
      <c r="Y824">
        <v>11</v>
      </c>
      <c r="Z824">
        <v>4</v>
      </c>
    </row>
    <row r="825" spans="1:26" x14ac:dyDescent="0.25">
      <c r="A825" t="s">
        <v>254</v>
      </c>
      <c r="B825" t="s">
        <v>255</v>
      </c>
      <c r="C825" t="str">
        <f>raw_data[[#This Row],[track_name]]&amp;" | " &amp; raw_data[[#This Row],[artist(s)_name]]</f>
        <v>VAGABUNDO | Sebastian Yatra, Manuel Turizo, Beï¿½ï</v>
      </c>
      <c r="D825">
        <v>3</v>
      </c>
      <c r="E825">
        <v>2023</v>
      </c>
      <c r="F825">
        <v>5</v>
      </c>
      <c r="G825">
        <v>12</v>
      </c>
      <c r="H825" s="7">
        <f>DATE(raw_data[[#This Row],[released_year]],raw_data[[#This Row],[released_month]],raw_data[[#This Row],[released_day]])</f>
        <v>45058</v>
      </c>
      <c r="I825">
        <v>1094</v>
      </c>
      <c r="J825">
        <v>34</v>
      </c>
      <c r="K825">
        <v>90839753</v>
      </c>
      <c r="L825">
        <v>40</v>
      </c>
      <c r="M825">
        <v>58</v>
      </c>
      <c r="N825">
        <v>47</v>
      </c>
      <c r="O825">
        <v>8</v>
      </c>
      <c r="P825">
        <v>203</v>
      </c>
      <c r="Q825">
        <v>127</v>
      </c>
      <c r="R825" t="s">
        <v>26</v>
      </c>
      <c r="S825" t="s">
        <v>39</v>
      </c>
      <c r="T825">
        <v>82</v>
      </c>
      <c r="U825">
        <v>89</v>
      </c>
      <c r="V825">
        <v>85</v>
      </c>
      <c r="W825">
        <v>4</v>
      </c>
      <c r="X825">
        <v>0</v>
      </c>
      <c r="Y825">
        <v>23</v>
      </c>
      <c r="Z825">
        <v>6</v>
      </c>
    </row>
    <row r="826" spans="1:26" x14ac:dyDescent="0.25">
      <c r="A826" t="s">
        <v>1449</v>
      </c>
      <c r="B826" t="s">
        <v>1450</v>
      </c>
      <c r="C826" t="str">
        <f>raw_data[[#This Row],[track_name]]&amp;" | " &amp; raw_data[[#This Row],[artist(s)_name]]</f>
        <v>Villano Antillano: Bzrp Music Sessions, Vol. 51 | Bizarrap, Villano Antillano</v>
      </c>
      <c r="D826">
        <v>2</v>
      </c>
      <c r="E826">
        <v>2022</v>
      </c>
      <c r="F826">
        <v>6</v>
      </c>
      <c r="G826">
        <v>8</v>
      </c>
      <c r="H826" s="7">
        <f>DATE(raw_data[[#This Row],[released_year]],raw_data[[#This Row],[released_month]],raw_data[[#This Row],[released_day]])</f>
        <v>44720</v>
      </c>
      <c r="I826">
        <v>1401</v>
      </c>
      <c r="J826">
        <v>0</v>
      </c>
      <c r="K826">
        <v>248511839</v>
      </c>
      <c r="L826">
        <v>26</v>
      </c>
      <c r="M826">
        <v>16</v>
      </c>
      <c r="N826">
        <v>17</v>
      </c>
      <c r="O826">
        <v>0</v>
      </c>
      <c r="P826">
        <v>1</v>
      </c>
      <c r="Q826">
        <v>128</v>
      </c>
      <c r="R826" t="s">
        <v>30</v>
      </c>
      <c r="S826" t="s">
        <v>39</v>
      </c>
      <c r="T826">
        <v>82</v>
      </c>
      <c r="U826">
        <v>42</v>
      </c>
      <c r="V826">
        <v>75</v>
      </c>
      <c r="W826">
        <v>6</v>
      </c>
      <c r="X826">
        <v>0</v>
      </c>
      <c r="Y826">
        <v>63</v>
      </c>
      <c r="Z826">
        <v>6</v>
      </c>
    </row>
    <row r="827" spans="1:26" x14ac:dyDescent="0.25">
      <c r="A827" t="s">
        <v>793</v>
      </c>
      <c r="B827" t="s">
        <v>794</v>
      </c>
      <c r="C827" t="str">
        <f>raw_data[[#This Row],[track_name]]&amp;" | " &amp; raw_data[[#This Row],[artist(s)_name]]</f>
        <v>Woman | Doja Cat</v>
      </c>
      <c r="D827">
        <v>1</v>
      </c>
      <c r="E827">
        <v>2021</v>
      </c>
      <c r="F827">
        <v>6</v>
      </c>
      <c r="G827">
        <v>25</v>
      </c>
      <c r="H827" s="7">
        <f>DATE(raw_data[[#This Row],[released_year]],raw_data[[#This Row],[released_month]],raw_data[[#This Row],[released_day]])</f>
        <v>44372</v>
      </c>
      <c r="I827">
        <v>9424</v>
      </c>
      <c r="J827">
        <v>0</v>
      </c>
      <c r="K827">
        <v>1329090101</v>
      </c>
      <c r="L827">
        <v>202</v>
      </c>
      <c r="M827">
        <v>50</v>
      </c>
      <c r="N827">
        <v>463</v>
      </c>
      <c r="O827">
        <v>4</v>
      </c>
      <c r="Q827">
        <v>108</v>
      </c>
      <c r="R827" t="s">
        <v>33</v>
      </c>
      <c r="S827" t="s">
        <v>39</v>
      </c>
      <c r="T827">
        <v>82</v>
      </c>
      <c r="U827">
        <v>88</v>
      </c>
      <c r="V827">
        <v>76</v>
      </c>
      <c r="W827">
        <v>9</v>
      </c>
      <c r="X827">
        <v>0</v>
      </c>
      <c r="Y827">
        <v>12</v>
      </c>
      <c r="Z827">
        <v>9</v>
      </c>
    </row>
    <row r="828" spans="1:26" x14ac:dyDescent="0.25">
      <c r="A828" t="s">
        <v>213</v>
      </c>
      <c r="B828" t="s">
        <v>214</v>
      </c>
      <c r="C828" t="str">
        <f>raw_data[[#This Row],[track_name]]&amp;" | " &amp; raw_data[[#This Row],[artist(s)_name]]</f>
        <v>All My Life (feat. J. Cole) | J. Cole, Lil Durk</v>
      </c>
      <c r="D828">
        <v>2</v>
      </c>
      <c r="E828">
        <v>2023</v>
      </c>
      <c r="F828">
        <v>5</v>
      </c>
      <c r="G828">
        <v>12</v>
      </c>
      <c r="H828" s="7">
        <f>DATE(raw_data[[#This Row],[released_year]],raw_data[[#This Row],[released_month]],raw_data[[#This Row],[released_day]])</f>
        <v>45058</v>
      </c>
      <c r="I828">
        <v>2175</v>
      </c>
      <c r="J828">
        <v>23</v>
      </c>
      <c r="K828">
        <v>144565150</v>
      </c>
      <c r="L828">
        <v>69</v>
      </c>
      <c r="M828">
        <v>145</v>
      </c>
      <c r="N828">
        <v>69</v>
      </c>
      <c r="O828">
        <v>2</v>
      </c>
      <c r="P828">
        <v>478</v>
      </c>
      <c r="Q828">
        <v>143</v>
      </c>
      <c r="R828" t="s">
        <v>215</v>
      </c>
      <c r="S828" t="s">
        <v>27</v>
      </c>
      <c r="T828">
        <v>83</v>
      </c>
      <c r="U828">
        <v>69</v>
      </c>
      <c r="V828">
        <v>44</v>
      </c>
      <c r="W828">
        <v>15</v>
      </c>
      <c r="X828">
        <v>0</v>
      </c>
      <c r="Y828">
        <v>10</v>
      </c>
      <c r="Z828">
        <v>33</v>
      </c>
    </row>
    <row r="829" spans="1:26" x14ac:dyDescent="0.25">
      <c r="A829" t="s">
        <v>1458</v>
      </c>
      <c r="B829" t="s">
        <v>61</v>
      </c>
      <c r="C829" t="str">
        <f>raw_data[[#This Row],[track_name]]&amp;" | " &amp; raw_data[[#This Row],[artist(s)_name]]</f>
        <v>Cinema | Harry Styles</v>
      </c>
      <c r="D829">
        <v>1</v>
      </c>
      <c r="E829">
        <v>2022</v>
      </c>
      <c r="F829">
        <v>5</v>
      </c>
      <c r="G829">
        <v>20</v>
      </c>
      <c r="H829" s="7">
        <f>DATE(raw_data[[#This Row],[released_year]],raw_data[[#This Row],[released_month]],raw_data[[#This Row],[released_day]])</f>
        <v>44701</v>
      </c>
      <c r="I829">
        <v>2171</v>
      </c>
      <c r="J829">
        <v>0</v>
      </c>
      <c r="K829">
        <v>189236868</v>
      </c>
      <c r="L829">
        <v>18</v>
      </c>
      <c r="M829">
        <v>1</v>
      </c>
      <c r="N829">
        <v>28</v>
      </c>
      <c r="O829">
        <v>0</v>
      </c>
      <c r="P829">
        <v>0</v>
      </c>
      <c r="Q829">
        <v>106</v>
      </c>
      <c r="R829" t="s">
        <v>36</v>
      </c>
      <c r="S829" t="s">
        <v>39</v>
      </c>
      <c r="T829">
        <v>83</v>
      </c>
      <c r="U829">
        <v>90</v>
      </c>
      <c r="V829">
        <v>64</v>
      </c>
      <c r="W829">
        <v>35</v>
      </c>
      <c r="X829">
        <v>5</v>
      </c>
      <c r="Y829">
        <v>9</v>
      </c>
      <c r="Z829">
        <v>4</v>
      </c>
    </row>
    <row r="830" spans="1:26" x14ac:dyDescent="0.25">
      <c r="A830" t="s">
        <v>477</v>
      </c>
      <c r="B830" t="s">
        <v>478</v>
      </c>
      <c r="C830" t="str">
        <f>raw_data[[#This Row],[track_name]]&amp;" | " &amp; raw_data[[#This Row],[artist(s)_name]]</f>
        <v>Danger (Spider) (Offset &amp; JID) | Offset, JID</v>
      </c>
      <c r="D830">
        <v>2</v>
      </c>
      <c r="E830">
        <v>2023</v>
      </c>
      <c r="F830">
        <v>6</v>
      </c>
      <c r="G830">
        <v>2</v>
      </c>
      <c r="H830" s="7">
        <f>DATE(raw_data[[#This Row],[released_year]],raw_data[[#This Row],[released_month]],raw_data[[#This Row],[released_day]])</f>
        <v>45079</v>
      </c>
      <c r="I830">
        <v>214</v>
      </c>
      <c r="J830">
        <v>0</v>
      </c>
      <c r="K830">
        <v>24975653</v>
      </c>
      <c r="L830">
        <v>3</v>
      </c>
      <c r="M830">
        <v>3</v>
      </c>
      <c r="N830">
        <v>6</v>
      </c>
      <c r="O830">
        <v>0</v>
      </c>
      <c r="P830">
        <v>0</v>
      </c>
      <c r="Q830">
        <v>143</v>
      </c>
      <c r="R830" t="s">
        <v>26</v>
      </c>
      <c r="S830" t="s">
        <v>27</v>
      </c>
      <c r="T830">
        <v>83</v>
      </c>
      <c r="U830">
        <v>25</v>
      </c>
      <c r="V830">
        <v>69</v>
      </c>
      <c r="W830">
        <v>4</v>
      </c>
      <c r="X830">
        <v>0</v>
      </c>
      <c r="Y830">
        <v>23</v>
      </c>
      <c r="Z830">
        <v>12</v>
      </c>
    </row>
    <row r="831" spans="1:26" x14ac:dyDescent="0.25">
      <c r="A831" t="s">
        <v>92</v>
      </c>
      <c r="B831" t="s">
        <v>1251</v>
      </c>
      <c r="C831" t="str">
        <f>raw_data[[#This Row],[track_name]]&amp;" | " &amp; raw_data[[#This Row],[artist(s)_name]]</f>
        <v>Dua Lipa | Jack Harlow</v>
      </c>
      <c r="D831">
        <v>1</v>
      </c>
      <c r="E831">
        <v>2022</v>
      </c>
      <c r="F831">
        <v>5</v>
      </c>
      <c r="G831">
        <v>6</v>
      </c>
      <c r="H831" s="7">
        <f>DATE(raw_data[[#This Row],[released_year]],raw_data[[#This Row],[released_month]],raw_data[[#This Row],[released_day]])</f>
        <v>44687</v>
      </c>
      <c r="I831">
        <v>1992</v>
      </c>
      <c r="J831">
        <v>0</v>
      </c>
      <c r="K831">
        <v>150500965</v>
      </c>
      <c r="L831">
        <v>35</v>
      </c>
      <c r="M831">
        <v>0</v>
      </c>
      <c r="N831">
        <v>3</v>
      </c>
      <c r="O831">
        <v>0</v>
      </c>
      <c r="P831">
        <v>0</v>
      </c>
      <c r="Q831">
        <v>158</v>
      </c>
      <c r="R831" t="s">
        <v>26</v>
      </c>
      <c r="S831" t="s">
        <v>27</v>
      </c>
      <c r="T831">
        <v>83</v>
      </c>
      <c r="U831">
        <v>41</v>
      </c>
      <c r="V831">
        <v>65</v>
      </c>
      <c r="W831">
        <v>0</v>
      </c>
      <c r="X831">
        <v>10</v>
      </c>
      <c r="Y831">
        <v>11</v>
      </c>
      <c r="Z831">
        <v>8</v>
      </c>
    </row>
    <row r="832" spans="1:26" x14ac:dyDescent="0.25">
      <c r="A832" t="s">
        <v>1038</v>
      </c>
      <c r="B832" t="s">
        <v>506</v>
      </c>
      <c r="C832" t="str">
        <f>raw_data[[#This Row],[track_name]]&amp;" | " &amp; raw_data[[#This Row],[artist(s)_name]]</f>
        <v>ELEVEN | IVE</v>
      </c>
      <c r="D832">
        <v>1</v>
      </c>
      <c r="E832">
        <v>2021</v>
      </c>
      <c r="F832">
        <v>12</v>
      </c>
      <c r="G832">
        <v>1</v>
      </c>
      <c r="H832" s="7">
        <f>DATE(raw_data[[#This Row],[released_year]],raw_data[[#This Row],[released_month]],raw_data[[#This Row],[released_day]])</f>
        <v>44531</v>
      </c>
      <c r="I832">
        <v>521</v>
      </c>
      <c r="J832">
        <v>1</v>
      </c>
      <c r="K832">
        <v>247737946</v>
      </c>
      <c r="L832">
        <v>17</v>
      </c>
      <c r="M832">
        <v>89</v>
      </c>
      <c r="N832">
        <v>11</v>
      </c>
      <c r="O832">
        <v>0</v>
      </c>
      <c r="P832">
        <v>0</v>
      </c>
      <c r="Q832">
        <v>120</v>
      </c>
      <c r="R832" t="s">
        <v>36</v>
      </c>
      <c r="S832" t="s">
        <v>27</v>
      </c>
      <c r="T832">
        <v>83</v>
      </c>
      <c r="U832">
        <v>59</v>
      </c>
      <c r="V832">
        <v>73</v>
      </c>
      <c r="W832">
        <v>6</v>
      </c>
      <c r="X832">
        <v>0</v>
      </c>
      <c r="Y832">
        <v>5</v>
      </c>
      <c r="Z832">
        <v>11</v>
      </c>
    </row>
    <row r="833" spans="1:26" x14ac:dyDescent="0.25">
      <c r="A833" t="s">
        <v>615</v>
      </c>
      <c r="B833" t="s">
        <v>616</v>
      </c>
      <c r="C833" t="str">
        <f>raw_data[[#This Row],[track_name]]&amp;" | " &amp; raw_data[[#This Row],[artist(s)_name]]</f>
        <v>LOKERA | Brray, Rauw Alejandro, Lyanno</v>
      </c>
      <c r="D833">
        <v>3</v>
      </c>
      <c r="E833">
        <v>2022</v>
      </c>
      <c r="F833">
        <v>7</v>
      </c>
      <c r="G833">
        <v>25</v>
      </c>
      <c r="H833" s="7">
        <f>DATE(raw_data[[#This Row],[released_year]],raw_data[[#This Row],[released_month]],raw_data[[#This Row],[released_day]])</f>
        <v>44767</v>
      </c>
      <c r="I833">
        <v>3301</v>
      </c>
      <c r="J833">
        <v>30</v>
      </c>
      <c r="K833">
        <v>471819764</v>
      </c>
      <c r="L833">
        <v>72</v>
      </c>
      <c r="M833">
        <v>64</v>
      </c>
      <c r="N833">
        <v>64</v>
      </c>
      <c r="O833">
        <v>6</v>
      </c>
      <c r="P833">
        <v>3</v>
      </c>
      <c r="Q833">
        <v>102</v>
      </c>
      <c r="R833" t="s">
        <v>26</v>
      </c>
      <c r="S833" t="s">
        <v>39</v>
      </c>
      <c r="T833">
        <v>83</v>
      </c>
      <c r="U833">
        <v>58</v>
      </c>
      <c r="V833">
        <v>83</v>
      </c>
      <c r="W833">
        <v>21</v>
      </c>
      <c r="X833">
        <v>0</v>
      </c>
      <c r="Y833">
        <v>10</v>
      </c>
      <c r="Z833">
        <v>5</v>
      </c>
    </row>
    <row r="834" spans="1:26" x14ac:dyDescent="0.25">
      <c r="A834" t="s">
        <v>946</v>
      </c>
      <c r="B834" t="s">
        <v>947</v>
      </c>
      <c r="C834" t="str">
        <f>raw_data[[#This Row],[track_name]]&amp;" | " &amp; raw_data[[#This Row],[artist(s)_name]]</f>
        <v>MONEY | Lisa</v>
      </c>
      <c r="D834">
        <v>1</v>
      </c>
      <c r="E834">
        <v>2021</v>
      </c>
      <c r="F834">
        <v>9</v>
      </c>
      <c r="G834">
        <v>10</v>
      </c>
      <c r="H834" s="7">
        <f>DATE(raw_data[[#This Row],[released_year]],raw_data[[#This Row],[released_month]],raw_data[[#This Row],[released_day]])</f>
        <v>44449</v>
      </c>
      <c r="I834">
        <v>2566</v>
      </c>
      <c r="J834">
        <v>13</v>
      </c>
      <c r="K834">
        <v>863625566</v>
      </c>
      <c r="L834">
        <v>44</v>
      </c>
      <c r="M834">
        <v>109</v>
      </c>
      <c r="N834">
        <v>131</v>
      </c>
      <c r="O834">
        <v>0</v>
      </c>
      <c r="Q834">
        <v>140</v>
      </c>
      <c r="R834" t="s">
        <v>30</v>
      </c>
      <c r="S834" t="s">
        <v>39</v>
      </c>
      <c r="T834">
        <v>83</v>
      </c>
      <c r="U834">
        <v>40</v>
      </c>
      <c r="V834">
        <v>55</v>
      </c>
      <c r="W834">
        <v>16</v>
      </c>
      <c r="X834">
        <v>0</v>
      </c>
      <c r="Y834">
        <v>14</v>
      </c>
      <c r="Z834">
        <v>23</v>
      </c>
    </row>
    <row r="835" spans="1:26" x14ac:dyDescent="0.25">
      <c r="A835" t="s">
        <v>1466</v>
      </c>
      <c r="B835" t="s">
        <v>1467</v>
      </c>
      <c r="C835" t="str">
        <f>raw_data[[#This Row],[track_name]]&amp;" | " &amp; raw_data[[#This Row],[artist(s)_name]]</f>
        <v>Nos Comemos (feat. Ozuna) | Ozuna, Tiago pzk</v>
      </c>
      <c r="D835">
        <v>2</v>
      </c>
      <c r="E835">
        <v>2022</v>
      </c>
      <c r="F835">
        <v>6</v>
      </c>
      <c r="G835">
        <v>2</v>
      </c>
      <c r="H835" s="7">
        <f>DATE(raw_data[[#This Row],[released_year]],raw_data[[#This Row],[released_month]],raw_data[[#This Row],[released_day]])</f>
        <v>44714</v>
      </c>
      <c r="I835">
        <v>896</v>
      </c>
      <c r="J835">
        <v>0</v>
      </c>
      <c r="K835">
        <v>138334433</v>
      </c>
      <c r="L835">
        <v>0</v>
      </c>
      <c r="M835">
        <v>0</v>
      </c>
      <c r="N835">
        <v>2</v>
      </c>
      <c r="O835">
        <v>0</v>
      </c>
      <c r="P835">
        <v>0</v>
      </c>
      <c r="Q835">
        <v>92</v>
      </c>
      <c r="R835" t="s">
        <v>53</v>
      </c>
      <c r="S835" t="s">
        <v>27</v>
      </c>
      <c r="T835">
        <v>83</v>
      </c>
      <c r="U835">
        <v>56</v>
      </c>
      <c r="V835">
        <v>82</v>
      </c>
      <c r="W835">
        <v>10</v>
      </c>
      <c r="X835">
        <v>0</v>
      </c>
      <c r="Y835">
        <v>9</v>
      </c>
      <c r="Z835">
        <v>5</v>
      </c>
    </row>
    <row r="836" spans="1:26" x14ac:dyDescent="0.25">
      <c r="A836" t="s">
        <v>1296</v>
      </c>
      <c r="B836" t="s">
        <v>1297</v>
      </c>
      <c r="C836" t="str">
        <f>raw_data[[#This Row],[track_name]]&amp;" | " &amp; raw_data[[#This Row],[artist(s)_name]]</f>
        <v>Pantysito | Feid, Alejo, Robi</v>
      </c>
      <c r="D836">
        <v>3</v>
      </c>
      <c r="E836">
        <v>2022</v>
      </c>
      <c r="F836">
        <v>3</v>
      </c>
      <c r="G836">
        <v>18</v>
      </c>
      <c r="H836" s="7">
        <f>DATE(raw_data[[#This Row],[released_year]],raw_data[[#This Row],[released_month]],raw_data[[#This Row],[released_day]])</f>
        <v>44638</v>
      </c>
      <c r="I836">
        <v>2995</v>
      </c>
      <c r="J836">
        <v>0</v>
      </c>
      <c r="K836">
        <v>273005485</v>
      </c>
      <c r="L836">
        <v>49</v>
      </c>
      <c r="M836">
        <v>17</v>
      </c>
      <c r="N836">
        <v>30</v>
      </c>
      <c r="O836">
        <v>0</v>
      </c>
      <c r="P836">
        <v>0</v>
      </c>
      <c r="Q836">
        <v>98</v>
      </c>
      <c r="R836" t="s">
        <v>73</v>
      </c>
      <c r="S836" t="s">
        <v>39</v>
      </c>
      <c r="T836">
        <v>83</v>
      </c>
      <c r="U836">
        <v>63</v>
      </c>
      <c r="V836">
        <v>74</v>
      </c>
      <c r="W836">
        <v>14</v>
      </c>
      <c r="X836">
        <v>0</v>
      </c>
      <c r="Y836">
        <v>16</v>
      </c>
      <c r="Z836">
        <v>6</v>
      </c>
    </row>
    <row r="837" spans="1:26" x14ac:dyDescent="0.25">
      <c r="A837" t="s">
        <v>891</v>
      </c>
      <c r="B837" t="s">
        <v>892</v>
      </c>
      <c r="C837" t="str">
        <f>raw_data[[#This Row],[track_name]]&amp;" | " &amp; raw_data[[#This Row],[artist(s)_name]]</f>
        <v>Party | Bad Bunny, Rauw Alejandro</v>
      </c>
      <c r="D837">
        <v>2</v>
      </c>
      <c r="E837">
        <v>2022</v>
      </c>
      <c r="F837">
        <v>5</v>
      </c>
      <c r="G837">
        <v>6</v>
      </c>
      <c r="H837" s="7">
        <f>DATE(raw_data[[#This Row],[released_year]],raw_data[[#This Row],[released_month]],raw_data[[#This Row],[released_day]])</f>
        <v>44687</v>
      </c>
      <c r="I837">
        <v>3185</v>
      </c>
      <c r="J837">
        <v>4</v>
      </c>
      <c r="K837">
        <v>614555082</v>
      </c>
      <c r="L837">
        <v>38</v>
      </c>
      <c r="M837">
        <v>64</v>
      </c>
      <c r="N837">
        <v>37</v>
      </c>
      <c r="O837">
        <v>3</v>
      </c>
      <c r="P837">
        <v>36</v>
      </c>
      <c r="Q837">
        <v>97</v>
      </c>
      <c r="R837" t="s">
        <v>36</v>
      </c>
      <c r="S837" t="s">
        <v>27</v>
      </c>
      <c r="T837">
        <v>83</v>
      </c>
      <c r="U837">
        <v>47</v>
      </c>
      <c r="V837">
        <v>80</v>
      </c>
      <c r="W837">
        <v>2</v>
      </c>
      <c r="X837">
        <v>0</v>
      </c>
      <c r="Y837">
        <v>24</v>
      </c>
      <c r="Z837">
        <v>9</v>
      </c>
    </row>
    <row r="838" spans="1:26" x14ac:dyDescent="0.25">
      <c r="A838" t="s">
        <v>355</v>
      </c>
      <c r="B838" t="s">
        <v>287</v>
      </c>
      <c r="C838" t="str">
        <f>raw_data[[#This Row],[track_name]]&amp;" | " &amp; raw_data[[#This Row],[artist(s)_name]]</f>
        <v>Shape of You | Ed Sheeran</v>
      </c>
      <c r="D838">
        <v>1</v>
      </c>
      <c r="E838">
        <v>2017</v>
      </c>
      <c r="F838">
        <v>1</v>
      </c>
      <c r="G838">
        <v>6</v>
      </c>
      <c r="H838" s="7">
        <f>DATE(raw_data[[#This Row],[released_year]],raw_data[[#This Row],[released_month]],raw_data[[#This Row],[released_day]])</f>
        <v>42741</v>
      </c>
      <c r="I838">
        <v>32181</v>
      </c>
      <c r="J838">
        <v>10</v>
      </c>
      <c r="K838">
        <v>3562543890</v>
      </c>
      <c r="L838">
        <v>33</v>
      </c>
      <c r="M838">
        <v>0</v>
      </c>
      <c r="N838" s="1">
        <v>6808</v>
      </c>
      <c r="O838">
        <v>7</v>
      </c>
      <c r="P838">
        <v>0</v>
      </c>
      <c r="Q838">
        <v>96</v>
      </c>
      <c r="R838" t="s">
        <v>30</v>
      </c>
      <c r="S838" t="s">
        <v>39</v>
      </c>
      <c r="T838">
        <v>83</v>
      </c>
      <c r="U838">
        <v>93</v>
      </c>
      <c r="V838">
        <v>65</v>
      </c>
      <c r="W838">
        <v>58</v>
      </c>
      <c r="X838">
        <v>0</v>
      </c>
      <c r="Y838">
        <v>9</v>
      </c>
      <c r="Z838">
        <v>8</v>
      </c>
    </row>
    <row r="839" spans="1:26" x14ac:dyDescent="0.25">
      <c r="A839" t="s">
        <v>1387</v>
      </c>
      <c r="B839" t="s">
        <v>1388</v>
      </c>
      <c r="C839" t="str">
        <f>raw_data[[#This Row],[track_name]]&amp;" | " &amp; raw_data[[#This Row],[artist(s)_name]]</f>
        <v>Stefania (Kalush Orchestra) | KALUSH</v>
      </c>
      <c r="D839">
        <v>1</v>
      </c>
      <c r="E839">
        <v>2022</v>
      </c>
      <c r="F839">
        <v>3</v>
      </c>
      <c r="G839">
        <v>10</v>
      </c>
      <c r="H839" s="7">
        <f>DATE(raw_data[[#This Row],[released_year]],raw_data[[#This Row],[released_month]],raw_data[[#This Row],[released_day]])</f>
        <v>44630</v>
      </c>
      <c r="I839">
        <v>555</v>
      </c>
      <c r="J839">
        <v>0</v>
      </c>
      <c r="K839">
        <v>53729194</v>
      </c>
      <c r="L839">
        <v>10</v>
      </c>
      <c r="M839">
        <v>4</v>
      </c>
      <c r="N839">
        <v>4</v>
      </c>
      <c r="O839">
        <v>0</v>
      </c>
      <c r="P839">
        <v>0</v>
      </c>
      <c r="Q839">
        <v>105</v>
      </c>
      <c r="R839" t="s">
        <v>50</v>
      </c>
      <c r="S839" t="s">
        <v>27</v>
      </c>
      <c r="T839">
        <v>83</v>
      </c>
      <c r="U839">
        <v>32</v>
      </c>
      <c r="V839">
        <v>82</v>
      </c>
      <c r="W839">
        <v>14</v>
      </c>
      <c r="X839">
        <v>0</v>
      </c>
      <c r="Y839">
        <v>12</v>
      </c>
      <c r="Z839">
        <v>4</v>
      </c>
    </row>
    <row r="840" spans="1:26" x14ac:dyDescent="0.25">
      <c r="A840" t="s">
        <v>973</v>
      </c>
      <c r="B840" t="s">
        <v>974</v>
      </c>
      <c r="C840" t="str">
        <f>raw_data[[#This Row],[track_name]]&amp;" | " &amp; raw_data[[#This Row],[artist(s)_name]]</f>
        <v>Super Gremlin | Kodak Black</v>
      </c>
      <c r="D840">
        <v>1</v>
      </c>
      <c r="E840">
        <v>2021</v>
      </c>
      <c r="F840">
        <v>10</v>
      </c>
      <c r="G840">
        <v>30</v>
      </c>
      <c r="H840" s="7">
        <f>DATE(raw_data[[#This Row],[released_year]],raw_data[[#This Row],[released_month]],raw_data[[#This Row],[released_day]])</f>
        <v>44499</v>
      </c>
      <c r="I840">
        <v>2551</v>
      </c>
      <c r="J840">
        <v>0</v>
      </c>
      <c r="K840">
        <v>342779426</v>
      </c>
      <c r="L840">
        <v>52</v>
      </c>
      <c r="M840">
        <v>15</v>
      </c>
      <c r="N840">
        <v>35</v>
      </c>
      <c r="O840">
        <v>0</v>
      </c>
      <c r="P840">
        <v>1</v>
      </c>
      <c r="Q840">
        <v>73</v>
      </c>
      <c r="R840" t="s">
        <v>50</v>
      </c>
      <c r="S840" t="s">
        <v>27</v>
      </c>
      <c r="T840">
        <v>83</v>
      </c>
      <c r="U840">
        <v>11</v>
      </c>
      <c r="V840">
        <v>41</v>
      </c>
      <c r="W840">
        <v>0</v>
      </c>
      <c r="X840">
        <v>0</v>
      </c>
      <c r="Y840">
        <v>36</v>
      </c>
      <c r="Z840">
        <v>14</v>
      </c>
    </row>
    <row r="841" spans="1:26" x14ac:dyDescent="0.25">
      <c r="A841" t="s">
        <v>1006</v>
      </c>
      <c r="B841" t="s">
        <v>1007</v>
      </c>
      <c r="C841" t="str">
        <f>raw_data[[#This Row],[track_name]]&amp;" | " &amp; raw_data[[#This Row],[artist(s)_name]]</f>
        <v>You Right | Doja Cat, The Weeknd</v>
      </c>
      <c r="D841">
        <v>2</v>
      </c>
      <c r="E841">
        <v>2021</v>
      </c>
      <c r="F841">
        <v>6</v>
      </c>
      <c r="G841">
        <v>24</v>
      </c>
      <c r="H841" s="7">
        <f>DATE(raw_data[[#This Row],[released_year]],raw_data[[#This Row],[released_month]],raw_data[[#This Row],[released_day]])</f>
        <v>44371</v>
      </c>
      <c r="I841">
        <v>5073</v>
      </c>
      <c r="J841">
        <v>0</v>
      </c>
      <c r="K841">
        <v>672656250</v>
      </c>
      <c r="L841">
        <v>83</v>
      </c>
      <c r="M841">
        <v>9</v>
      </c>
      <c r="N841">
        <v>100</v>
      </c>
      <c r="O841">
        <v>0</v>
      </c>
      <c r="P841">
        <v>4</v>
      </c>
      <c r="Q841">
        <v>129</v>
      </c>
      <c r="R841" t="s">
        <v>64</v>
      </c>
      <c r="S841" t="s">
        <v>27</v>
      </c>
      <c r="T841">
        <v>83</v>
      </c>
      <c r="U841">
        <v>44</v>
      </c>
      <c r="V841">
        <v>62</v>
      </c>
      <c r="W841">
        <v>2</v>
      </c>
      <c r="X841">
        <v>0</v>
      </c>
      <c r="Y841">
        <v>8</v>
      </c>
      <c r="Z841">
        <v>6</v>
      </c>
    </row>
    <row r="842" spans="1:26" x14ac:dyDescent="0.25">
      <c r="A842" t="s">
        <v>920</v>
      </c>
      <c r="B842" t="s">
        <v>124</v>
      </c>
      <c r="C842" t="str">
        <f>raw_data[[#This Row],[track_name]]&amp;" | " &amp; raw_data[[#This Row],[artist(s)_name]]</f>
        <v>Take My Breath | The Weeknd</v>
      </c>
      <c r="D842">
        <v>1</v>
      </c>
      <c r="E842">
        <v>2021</v>
      </c>
      <c r="F842">
        <v>8</v>
      </c>
      <c r="G842">
        <v>6</v>
      </c>
      <c r="H842" s="7">
        <f>DATE(raw_data[[#This Row],[released_year]],raw_data[[#This Row],[released_month]],raw_data[[#This Row],[released_day]])</f>
        <v>44414</v>
      </c>
      <c r="I842">
        <v>2597</v>
      </c>
      <c r="J842">
        <v>0</v>
      </c>
      <c r="K842">
        <v>130655803</v>
      </c>
      <c r="L842">
        <v>17</v>
      </c>
      <c r="M842">
        <v>80</v>
      </c>
      <c r="N842">
        <v>38</v>
      </c>
      <c r="O842">
        <v>0</v>
      </c>
      <c r="P842">
        <v>0</v>
      </c>
      <c r="Q842">
        <v>121</v>
      </c>
      <c r="R842" t="s">
        <v>131</v>
      </c>
      <c r="S842" t="s">
        <v>39</v>
      </c>
      <c r="T842">
        <v>70</v>
      </c>
      <c r="U842">
        <v>35</v>
      </c>
      <c r="V842">
        <v>77</v>
      </c>
      <c r="W842">
        <v>1</v>
      </c>
      <c r="X842">
        <v>0</v>
      </c>
      <c r="Y842">
        <v>26</v>
      </c>
      <c r="Z842">
        <v>4</v>
      </c>
    </row>
    <row r="843" spans="1:26" x14ac:dyDescent="0.25">
      <c r="A843" t="s">
        <v>920</v>
      </c>
      <c r="B843" t="s">
        <v>124</v>
      </c>
      <c r="C843" t="str">
        <f>raw_data[[#This Row],[track_name]]&amp;" | " &amp; raw_data[[#This Row],[artist(s)_name]]</f>
        <v>Take My Breath | The Weeknd</v>
      </c>
      <c r="D843">
        <v>1</v>
      </c>
      <c r="E843">
        <v>2021</v>
      </c>
      <c r="F843">
        <v>8</v>
      </c>
      <c r="G843">
        <v>6</v>
      </c>
      <c r="H843" s="7">
        <f>DATE(raw_data[[#This Row],[released_year]],raw_data[[#This Row],[released_month]],raw_data[[#This Row],[released_day]])</f>
        <v>44414</v>
      </c>
      <c r="I843">
        <v>6392</v>
      </c>
      <c r="J843">
        <v>0</v>
      </c>
      <c r="K843">
        <v>432702334</v>
      </c>
      <c r="L843">
        <v>174</v>
      </c>
      <c r="M843">
        <v>73</v>
      </c>
      <c r="N843">
        <v>344</v>
      </c>
      <c r="O843">
        <v>0</v>
      </c>
      <c r="P843">
        <v>0</v>
      </c>
      <c r="Q843">
        <v>121</v>
      </c>
      <c r="R843" t="s">
        <v>64</v>
      </c>
      <c r="S843" t="s">
        <v>27</v>
      </c>
      <c r="T843">
        <v>75</v>
      </c>
      <c r="U843">
        <v>53</v>
      </c>
      <c r="V843">
        <v>74</v>
      </c>
      <c r="W843">
        <v>2</v>
      </c>
      <c r="X843">
        <v>0</v>
      </c>
      <c r="Y843">
        <v>11</v>
      </c>
      <c r="Z843">
        <v>5</v>
      </c>
    </row>
    <row r="844" spans="1:26" x14ac:dyDescent="0.25">
      <c r="A844" t="s">
        <v>1573</v>
      </c>
      <c r="B844" t="s">
        <v>1574</v>
      </c>
      <c r="C844" t="str">
        <f>raw_data[[#This Row],[track_name]]&amp;" | " &amp; raw_data[[#This Row],[artist(s)_name]]</f>
        <v>BABY OTAKU | Fran C, Polima WestCoast, Nickoog Clk, Pablito Pesadilla</v>
      </c>
      <c r="D844">
        <v>4</v>
      </c>
      <c r="E844">
        <v>2022</v>
      </c>
      <c r="F844">
        <v>8</v>
      </c>
      <c r="G844">
        <v>18</v>
      </c>
      <c r="H844" s="7">
        <f>DATE(raw_data[[#This Row],[released_year]],raw_data[[#This Row],[released_month]],raw_data[[#This Row],[released_day]])</f>
        <v>44791</v>
      </c>
      <c r="I844">
        <v>836</v>
      </c>
      <c r="J844">
        <v>0</v>
      </c>
      <c r="K844">
        <v>159240673</v>
      </c>
      <c r="L844">
        <v>14</v>
      </c>
      <c r="M844">
        <v>1</v>
      </c>
      <c r="N844">
        <v>13</v>
      </c>
      <c r="O844">
        <v>0</v>
      </c>
      <c r="P844">
        <v>0</v>
      </c>
      <c r="Q844">
        <v>102</v>
      </c>
      <c r="R844" t="s">
        <v>36</v>
      </c>
      <c r="S844" t="s">
        <v>27</v>
      </c>
      <c r="T844">
        <v>84</v>
      </c>
      <c r="U844">
        <v>43</v>
      </c>
      <c r="V844">
        <v>75</v>
      </c>
      <c r="W844">
        <v>5</v>
      </c>
      <c r="X844">
        <v>0</v>
      </c>
      <c r="Y844">
        <v>6</v>
      </c>
      <c r="Z844">
        <v>8</v>
      </c>
    </row>
    <row r="845" spans="1:26" x14ac:dyDescent="0.25">
      <c r="A845" t="s">
        <v>1394</v>
      </c>
      <c r="B845" t="s">
        <v>1395</v>
      </c>
      <c r="C845" t="str">
        <f>raw_data[[#This Row],[track_name]]&amp;" | " &amp; raw_data[[#This Row],[artist(s)_name]]</f>
        <v>Beautiful Girl | Luciano</v>
      </c>
      <c r="D845">
        <v>1</v>
      </c>
      <c r="E845">
        <v>2022</v>
      </c>
      <c r="F845">
        <v>4</v>
      </c>
      <c r="G845">
        <v>22</v>
      </c>
      <c r="H845" s="7">
        <f>DATE(raw_data[[#This Row],[released_year]],raw_data[[#This Row],[released_month]],raw_data[[#This Row],[released_day]])</f>
        <v>44673</v>
      </c>
      <c r="I845">
        <v>710</v>
      </c>
      <c r="J845">
        <v>4</v>
      </c>
      <c r="K845">
        <v>160035717</v>
      </c>
      <c r="L845">
        <v>16</v>
      </c>
      <c r="M845">
        <v>11</v>
      </c>
      <c r="N845">
        <v>18</v>
      </c>
      <c r="O845">
        <v>0</v>
      </c>
      <c r="P845">
        <v>0</v>
      </c>
      <c r="Q845">
        <v>140</v>
      </c>
      <c r="R845" t="s">
        <v>26</v>
      </c>
      <c r="S845" t="s">
        <v>39</v>
      </c>
      <c r="T845">
        <v>84</v>
      </c>
      <c r="U845">
        <v>61</v>
      </c>
      <c r="V845">
        <v>42</v>
      </c>
      <c r="W845">
        <v>31</v>
      </c>
      <c r="X845">
        <v>0</v>
      </c>
      <c r="Y845">
        <v>9</v>
      </c>
      <c r="Z845">
        <v>9</v>
      </c>
    </row>
    <row r="846" spans="1:26" x14ac:dyDescent="0.25">
      <c r="A846" t="s">
        <v>475</v>
      </c>
      <c r="B846" t="s">
        <v>476</v>
      </c>
      <c r="C846" t="str">
        <f>raw_data[[#This Row],[track_name]]&amp;" | " &amp; raw_data[[#This Row],[artist(s)_name]]</f>
        <v>Cartï¿½ï¿½o B | MC Caverinha, KayBlack</v>
      </c>
      <c r="D846">
        <v>2</v>
      </c>
      <c r="E846">
        <v>2023</v>
      </c>
      <c r="F846">
        <v>5</v>
      </c>
      <c r="G846">
        <v>11</v>
      </c>
      <c r="H846" s="7">
        <f>DATE(raw_data[[#This Row],[released_year]],raw_data[[#This Row],[released_month]],raw_data[[#This Row],[released_day]])</f>
        <v>45057</v>
      </c>
      <c r="I846">
        <v>269</v>
      </c>
      <c r="J846">
        <v>4</v>
      </c>
      <c r="K846">
        <v>71573339</v>
      </c>
      <c r="L846">
        <v>7</v>
      </c>
      <c r="M846">
        <v>2</v>
      </c>
      <c r="N846">
        <v>30</v>
      </c>
      <c r="O846">
        <v>1</v>
      </c>
      <c r="P846">
        <v>11</v>
      </c>
      <c r="Q846">
        <v>108</v>
      </c>
      <c r="R846" t="s">
        <v>36</v>
      </c>
      <c r="S846" t="s">
        <v>39</v>
      </c>
      <c r="T846">
        <v>84</v>
      </c>
      <c r="U846">
        <v>55</v>
      </c>
      <c r="V846">
        <v>47</v>
      </c>
      <c r="W846">
        <v>26</v>
      </c>
      <c r="X846">
        <v>0</v>
      </c>
      <c r="Y846">
        <v>20</v>
      </c>
      <c r="Z846">
        <v>64</v>
      </c>
    </row>
    <row r="847" spans="1:26" x14ac:dyDescent="0.25">
      <c r="A847" t="s">
        <v>1220</v>
      </c>
      <c r="B847" t="s">
        <v>1204</v>
      </c>
      <c r="C847" t="str">
        <f>raw_data[[#This Row],[track_name]]&amp;" | " &amp; raw_data[[#This Row],[artist(s)_name]]</f>
        <v>Do We Have A Problem? | Nicki Minaj, Lil Baby</v>
      </c>
      <c r="D847">
        <v>2</v>
      </c>
      <c r="E847">
        <v>2022</v>
      </c>
      <c r="F847">
        <v>2</v>
      </c>
      <c r="G847">
        <v>4</v>
      </c>
      <c r="H847" s="7">
        <f>DATE(raw_data[[#This Row],[released_year]],raw_data[[#This Row],[released_month]],raw_data[[#This Row],[released_day]])</f>
        <v>44596</v>
      </c>
      <c r="I847">
        <v>1064</v>
      </c>
      <c r="J847">
        <v>0</v>
      </c>
      <c r="K847">
        <v>81350745</v>
      </c>
      <c r="L847">
        <v>42</v>
      </c>
      <c r="M847">
        <v>1</v>
      </c>
      <c r="N847">
        <v>26</v>
      </c>
      <c r="O847">
        <v>0</v>
      </c>
      <c r="P847">
        <v>0</v>
      </c>
      <c r="Q847">
        <v>120</v>
      </c>
      <c r="R847" t="s">
        <v>30</v>
      </c>
      <c r="S847" t="s">
        <v>39</v>
      </c>
      <c r="T847">
        <v>84</v>
      </c>
      <c r="U847">
        <v>54</v>
      </c>
      <c r="V847">
        <v>51</v>
      </c>
      <c r="W847">
        <v>47</v>
      </c>
      <c r="X847">
        <v>0</v>
      </c>
      <c r="Y847">
        <v>12</v>
      </c>
      <c r="Z847">
        <v>40</v>
      </c>
    </row>
    <row r="848" spans="1:26" x14ac:dyDescent="0.25">
      <c r="A848" t="s">
        <v>383</v>
      </c>
      <c r="B848" t="s">
        <v>384</v>
      </c>
      <c r="C848" t="str">
        <f>raw_data[[#This Row],[track_name]]&amp;" | " &amp; raw_data[[#This Row],[artist(s)_name]]</f>
        <v>Es un Secreto | Plan B</v>
      </c>
      <c r="D848">
        <v>1</v>
      </c>
      <c r="E848">
        <v>2010</v>
      </c>
      <c r="F848">
        <v>7</v>
      </c>
      <c r="G848">
        <v>20</v>
      </c>
      <c r="H848" s="7">
        <f>DATE(raw_data[[#This Row],[released_year]],raw_data[[#This Row],[released_month]],raw_data[[#This Row],[released_day]])</f>
        <v>40379</v>
      </c>
      <c r="I848">
        <v>492</v>
      </c>
      <c r="J848">
        <v>36</v>
      </c>
      <c r="K848">
        <v>540654286</v>
      </c>
      <c r="L848">
        <v>4</v>
      </c>
      <c r="M848">
        <v>3</v>
      </c>
      <c r="N848">
        <v>19</v>
      </c>
      <c r="O848">
        <v>0</v>
      </c>
      <c r="P848">
        <v>0</v>
      </c>
      <c r="Q848">
        <v>95</v>
      </c>
      <c r="R848" t="s">
        <v>53</v>
      </c>
      <c r="S848" t="s">
        <v>39</v>
      </c>
      <c r="T848">
        <v>84</v>
      </c>
      <c r="U848">
        <v>52</v>
      </c>
      <c r="V848">
        <v>77</v>
      </c>
      <c r="W848">
        <v>12</v>
      </c>
      <c r="X848">
        <v>0</v>
      </c>
      <c r="Y848">
        <v>7</v>
      </c>
      <c r="Z848">
        <v>4</v>
      </c>
    </row>
    <row r="849" spans="1:26" x14ac:dyDescent="0.25">
      <c r="A849" t="s">
        <v>1176</v>
      </c>
      <c r="B849" t="s">
        <v>1177</v>
      </c>
      <c r="C849" t="str">
        <f>raw_data[[#This Row],[track_name]]&amp;" | " &amp; raw_data[[#This Row],[artist(s)_name]]</f>
        <v>Excuses | Intense, AP Dhillon, Gurinder Gill</v>
      </c>
      <c r="D849">
        <v>3</v>
      </c>
      <c r="E849">
        <v>2020</v>
      </c>
      <c r="F849">
        <v>7</v>
      </c>
      <c r="G849">
        <v>24</v>
      </c>
      <c r="H849" s="7">
        <f>DATE(raw_data[[#This Row],[released_year]],raw_data[[#This Row],[released_month]],raw_data[[#This Row],[released_day]])</f>
        <v>44036</v>
      </c>
      <c r="I849">
        <v>272</v>
      </c>
      <c r="J849">
        <v>4</v>
      </c>
      <c r="K849">
        <v>327498031</v>
      </c>
      <c r="L849">
        <v>7</v>
      </c>
      <c r="M849">
        <v>21</v>
      </c>
      <c r="N849">
        <v>2</v>
      </c>
      <c r="O849">
        <v>0</v>
      </c>
      <c r="P849">
        <v>0</v>
      </c>
      <c r="Q849">
        <v>95</v>
      </c>
      <c r="R849" t="s">
        <v>33</v>
      </c>
      <c r="S849" t="s">
        <v>39</v>
      </c>
      <c r="T849">
        <v>84</v>
      </c>
      <c r="U849">
        <v>49</v>
      </c>
      <c r="V849">
        <v>72</v>
      </c>
      <c r="W849">
        <v>8</v>
      </c>
      <c r="X849">
        <v>0</v>
      </c>
      <c r="Y849">
        <v>15</v>
      </c>
      <c r="Z849">
        <v>8</v>
      </c>
    </row>
    <row r="850" spans="1:26" x14ac:dyDescent="0.25">
      <c r="A850" t="s">
        <v>796</v>
      </c>
      <c r="B850" t="s">
        <v>797</v>
      </c>
      <c r="C850" t="str">
        <f>raw_data[[#This Row],[track_name]]&amp;" | " &amp; raw_data[[#This Row],[artist(s)_name]]</f>
        <v>Ferrari | James Hype, Miggy Dela Rosa</v>
      </c>
      <c r="D850">
        <v>2</v>
      </c>
      <c r="E850">
        <v>2022</v>
      </c>
      <c r="F850">
        <v>3</v>
      </c>
      <c r="G850">
        <v>14</v>
      </c>
      <c r="H850" s="7">
        <f>DATE(raw_data[[#This Row],[released_year]],raw_data[[#This Row],[released_month]],raw_data[[#This Row],[released_day]])</f>
        <v>44634</v>
      </c>
      <c r="I850">
        <v>7758</v>
      </c>
      <c r="J850">
        <v>28</v>
      </c>
      <c r="K850">
        <v>462791599</v>
      </c>
      <c r="L850">
        <v>173</v>
      </c>
      <c r="M850">
        <v>79</v>
      </c>
      <c r="N850">
        <v>175</v>
      </c>
      <c r="O850">
        <v>0</v>
      </c>
      <c r="P850">
        <v>168</v>
      </c>
      <c r="Q850">
        <v>125</v>
      </c>
      <c r="R850" t="s">
        <v>30</v>
      </c>
      <c r="S850" t="s">
        <v>39</v>
      </c>
      <c r="T850">
        <v>84</v>
      </c>
      <c r="U850">
        <v>70</v>
      </c>
      <c r="V850">
        <v>69</v>
      </c>
      <c r="W850">
        <v>1</v>
      </c>
      <c r="X850">
        <v>0</v>
      </c>
      <c r="Y850">
        <v>5</v>
      </c>
      <c r="Z850">
        <v>5</v>
      </c>
    </row>
    <row r="851" spans="1:26" x14ac:dyDescent="0.25">
      <c r="A851" t="s">
        <v>415</v>
      </c>
      <c r="B851" t="s">
        <v>416</v>
      </c>
      <c r="C851" t="str">
        <f>raw_data[[#This Row],[track_name]]&amp;" | " &amp; raw_data[[#This Row],[artist(s)_name]]</f>
        <v>FLOWER | JISOO</v>
      </c>
      <c r="D851">
        <v>1</v>
      </c>
      <c r="E851">
        <v>2023</v>
      </c>
      <c r="F851">
        <v>3</v>
      </c>
      <c r="G851">
        <v>31</v>
      </c>
      <c r="H851" s="7">
        <f>DATE(raw_data[[#This Row],[released_year]],raw_data[[#This Row],[released_month]],raw_data[[#This Row],[released_day]])</f>
        <v>45016</v>
      </c>
      <c r="I851">
        <v>839</v>
      </c>
      <c r="J851">
        <v>18</v>
      </c>
      <c r="K851">
        <v>232896922</v>
      </c>
      <c r="L851">
        <v>20</v>
      </c>
      <c r="M851">
        <v>110</v>
      </c>
      <c r="N851">
        <v>20</v>
      </c>
      <c r="O851">
        <v>0</v>
      </c>
      <c r="P851">
        <v>69</v>
      </c>
      <c r="Q851">
        <v>124</v>
      </c>
      <c r="R851" t="s">
        <v>36</v>
      </c>
      <c r="S851" t="s">
        <v>39</v>
      </c>
      <c r="T851">
        <v>84</v>
      </c>
      <c r="U851">
        <v>64</v>
      </c>
      <c r="V851">
        <v>39</v>
      </c>
      <c r="W851">
        <v>3</v>
      </c>
      <c r="X851">
        <v>0</v>
      </c>
      <c r="Y851">
        <v>11</v>
      </c>
      <c r="Z851">
        <v>4</v>
      </c>
    </row>
    <row r="852" spans="1:26" x14ac:dyDescent="0.25">
      <c r="A852" t="s">
        <v>143</v>
      </c>
      <c r="B852" t="s">
        <v>144</v>
      </c>
      <c r="C852" t="str">
        <f>raw_data[[#This Row],[track_name]]&amp;" | " &amp; raw_data[[#This Row],[artist(s)_name]]</f>
        <v>La Bachata | Manuel Turizo</v>
      </c>
      <c r="D852">
        <v>1</v>
      </c>
      <c r="E852">
        <v>2022</v>
      </c>
      <c r="F852">
        <v>5</v>
      </c>
      <c r="G852">
        <v>26</v>
      </c>
      <c r="H852" s="7">
        <f>DATE(raw_data[[#This Row],[released_year]],raw_data[[#This Row],[released_month]],raw_data[[#This Row],[released_day]])</f>
        <v>44707</v>
      </c>
      <c r="I852">
        <v>6804</v>
      </c>
      <c r="J852">
        <v>45</v>
      </c>
      <c r="K852">
        <v>1214083358</v>
      </c>
      <c r="L852">
        <v>139</v>
      </c>
      <c r="M852">
        <v>111</v>
      </c>
      <c r="N852">
        <v>161</v>
      </c>
      <c r="O852">
        <v>15</v>
      </c>
      <c r="P852">
        <v>210</v>
      </c>
      <c r="Q852">
        <v>125</v>
      </c>
      <c r="R852" t="s">
        <v>73</v>
      </c>
      <c r="S852" t="s">
        <v>39</v>
      </c>
      <c r="T852">
        <v>84</v>
      </c>
      <c r="U852">
        <v>85</v>
      </c>
      <c r="V852">
        <v>68</v>
      </c>
      <c r="W852">
        <v>58</v>
      </c>
      <c r="X852">
        <v>0</v>
      </c>
      <c r="Y852">
        <v>22</v>
      </c>
      <c r="Z852">
        <v>4</v>
      </c>
    </row>
    <row r="853" spans="1:26" x14ac:dyDescent="0.25">
      <c r="A853" t="s">
        <v>532</v>
      </c>
      <c r="B853" t="s">
        <v>533</v>
      </c>
      <c r="C853" t="str">
        <f>raw_data[[#This Row],[track_name]]&amp;" | " &amp; raw_data[[#This Row],[artist(s)_name]]</f>
        <v>Made You Look | Meghan Trainor</v>
      </c>
      <c r="D853">
        <v>1</v>
      </c>
      <c r="E853">
        <v>2022</v>
      </c>
      <c r="F853">
        <v>10</v>
      </c>
      <c r="G853">
        <v>21</v>
      </c>
      <c r="H853" s="7">
        <f>DATE(raw_data[[#This Row],[released_year]],raw_data[[#This Row],[released_month]],raw_data[[#This Row],[released_day]])</f>
        <v>44855</v>
      </c>
      <c r="I853">
        <v>3956</v>
      </c>
      <c r="J853">
        <v>6</v>
      </c>
      <c r="K853">
        <v>502574952</v>
      </c>
      <c r="L853">
        <v>142</v>
      </c>
      <c r="M853">
        <v>23</v>
      </c>
      <c r="N853">
        <v>127</v>
      </c>
      <c r="O853">
        <v>3</v>
      </c>
      <c r="P853">
        <v>16</v>
      </c>
      <c r="Q853">
        <v>145</v>
      </c>
      <c r="R853" t="s">
        <v>131</v>
      </c>
      <c r="S853" t="s">
        <v>27</v>
      </c>
      <c r="T853">
        <v>84</v>
      </c>
      <c r="U853">
        <v>88</v>
      </c>
      <c r="V853">
        <v>53</v>
      </c>
      <c r="W853">
        <v>35</v>
      </c>
      <c r="X853">
        <v>0</v>
      </c>
      <c r="Y853">
        <v>8</v>
      </c>
      <c r="Z853">
        <v>7</v>
      </c>
    </row>
    <row r="854" spans="1:26" x14ac:dyDescent="0.25">
      <c r="A854" t="s">
        <v>1148</v>
      </c>
      <c r="B854" t="s">
        <v>1149</v>
      </c>
      <c r="C854" t="str">
        <f>raw_data[[#This Row],[track_name]]&amp;" | " &amp; raw_data[[#This Row],[artist(s)_name]]</f>
        <v>MAMIII | Karol G, Becky G</v>
      </c>
      <c r="D854">
        <v>2</v>
      </c>
      <c r="E854">
        <v>2022</v>
      </c>
      <c r="F854">
        <v>2</v>
      </c>
      <c r="G854">
        <v>10</v>
      </c>
      <c r="H854" s="7">
        <f>DATE(raw_data[[#This Row],[released_year]],raw_data[[#This Row],[released_month]],raw_data[[#This Row],[released_day]])</f>
        <v>44602</v>
      </c>
      <c r="I854">
        <v>6809</v>
      </c>
      <c r="J854">
        <v>28</v>
      </c>
      <c r="K854">
        <v>716591492</v>
      </c>
      <c r="L854">
        <v>151</v>
      </c>
      <c r="M854">
        <v>102</v>
      </c>
      <c r="N854">
        <v>175</v>
      </c>
      <c r="O854">
        <v>5</v>
      </c>
      <c r="P854">
        <v>29</v>
      </c>
      <c r="Q854">
        <v>94</v>
      </c>
      <c r="R854" t="s">
        <v>100</v>
      </c>
      <c r="S854" t="s">
        <v>39</v>
      </c>
      <c r="T854">
        <v>84</v>
      </c>
      <c r="U854">
        <v>90</v>
      </c>
      <c r="V854">
        <v>70</v>
      </c>
      <c r="W854">
        <v>9</v>
      </c>
      <c r="X854">
        <v>0</v>
      </c>
      <c r="Y854">
        <v>14</v>
      </c>
      <c r="Z854">
        <v>8</v>
      </c>
    </row>
    <row r="855" spans="1:26" x14ac:dyDescent="0.25">
      <c r="A855" t="s">
        <v>482</v>
      </c>
      <c r="B855" t="s">
        <v>483</v>
      </c>
      <c r="C855" t="str">
        <f>raw_data[[#This Row],[track_name]]&amp;" | " &amp; raw_data[[#This Row],[artist(s)_name]]</f>
        <v>MERCHO | Migrantes, LiL CaKe, Nico Valdi</v>
      </c>
      <c r="D855">
        <v>3</v>
      </c>
      <c r="E855">
        <v>2022</v>
      </c>
      <c r="F855">
        <v>12</v>
      </c>
      <c r="G855">
        <v>16</v>
      </c>
      <c r="H855" s="7">
        <f>DATE(raw_data[[#This Row],[released_year]],raw_data[[#This Row],[released_month]],raw_data[[#This Row],[released_day]])</f>
        <v>44911</v>
      </c>
      <c r="I855">
        <v>1267</v>
      </c>
      <c r="J855">
        <v>20</v>
      </c>
      <c r="K855">
        <v>231332117</v>
      </c>
      <c r="L855">
        <v>41</v>
      </c>
      <c r="M855">
        <v>22</v>
      </c>
      <c r="N855">
        <v>56</v>
      </c>
      <c r="O855">
        <v>4</v>
      </c>
      <c r="P855">
        <v>84</v>
      </c>
      <c r="Q855">
        <v>93</v>
      </c>
      <c r="R855" t="s">
        <v>53</v>
      </c>
      <c r="S855" t="s">
        <v>39</v>
      </c>
      <c r="T855">
        <v>84</v>
      </c>
      <c r="U855">
        <v>96</v>
      </c>
      <c r="V855">
        <v>79</v>
      </c>
      <c r="W855">
        <v>43</v>
      </c>
      <c r="X855">
        <v>0</v>
      </c>
      <c r="Y855">
        <v>18</v>
      </c>
      <c r="Z855">
        <v>11</v>
      </c>
    </row>
    <row r="856" spans="1:26" x14ac:dyDescent="0.25">
      <c r="A856" t="s">
        <v>290</v>
      </c>
      <c r="B856" t="s">
        <v>291</v>
      </c>
      <c r="C856" t="str">
        <f>raw_data[[#This Row],[track_name]]&amp;" | " &amp; raw_data[[#This Row],[artist(s)_name]]</f>
        <v>Novo Balanï¿½ | Veigh, Bvga Beatz, Supernova Ent, Prod Malax</v>
      </c>
      <c r="D856">
        <v>4</v>
      </c>
      <c r="E856">
        <v>2023</v>
      </c>
      <c r="F856">
        <v>5</v>
      </c>
      <c r="G856">
        <v>19</v>
      </c>
      <c r="H856" s="7">
        <f>DATE(raw_data[[#This Row],[released_year]],raw_data[[#This Row],[released_month]],raw_data[[#This Row],[released_day]])</f>
        <v>45065</v>
      </c>
      <c r="I856">
        <v>283</v>
      </c>
      <c r="J856">
        <v>7</v>
      </c>
      <c r="K856">
        <v>81102253</v>
      </c>
      <c r="L856">
        <v>6</v>
      </c>
      <c r="M856">
        <v>9</v>
      </c>
      <c r="N856">
        <v>26</v>
      </c>
      <c r="O856">
        <v>1</v>
      </c>
      <c r="P856">
        <v>66</v>
      </c>
      <c r="Q856">
        <v>124</v>
      </c>
      <c r="R856" t="s">
        <v>215</v>
      </c>
      <c r="S856" t="s">
        <v>39</v>
      </c>
      <c r="T856">
        <v>84</v>
      </c>
      <c r="U856">
        <v>65</v>
      </c>
      <c r="V856">
        <v>50</v>
      </c>
      <c r="W856">
        <v>67</v>
      </c>
      <c r="X856">
        <v>0</v>
      </c>
      <c r="Y856">
        <v>13</v>
      </c>
      <c r="Z856">
        <v>6</v>
      </c>
    </row>
    <row r="857" spans="1:26" x14ac:dyDescent="0.25">
      <c r="A857" t="s">
        <v>1594</v>
      </c>
      <c r="B857" t="s">
        <v>319</v>
      </c>
      <c r="C857" t="str">
        <f>raw_data[[#This Row],[track_name]]&amp;" | " &amp; raw_data[[#This Row],[artist(s)_name]]</f>
        <v>On BS | Drake, 21 Savage</v>
      </c>
      <c r="D857">
        <v>2</v>
      </c>
      <c r="E857">
        <v>2022</v>
      </c>
      <c r="F857">
        <v>11</v>
      </c>
      <c r="G857">
        <v>4</v>
      </c>
      <c r="H857" s="7">
        <f>DATE(raw_data[[#This Row],[released_year]],raw_data[[#This Row],[released_month]],raw_data[[#This Row],[released_day]])</f>
        <v>44869</v>
      </c>
      <c r="I857">
        <v>1338</v>
      </c>
      <c r="J857">
        <v>0</v>
      </c>
      <c r="K857">
        <v>170413877</v>
      </c>
      <c r="L857">
        <v>9</v>
      </c>
      <c r="M857">
        <v>20</v>
      </c>
      <c r="N857">
        <v>7</v>
      </c>
      <c r="O857">
        <v>0</v>
      </c>
      <c r="P857">
        <v>0</v>
      </c>
      <c r="Q857">
        <v>158</v>
      </c>
      <c r="R857" t="s">
        <v>36</v>
      </c>
      <c r="S857" t="s">
        <v>27</v>
      </c>
      <c r="T857">
        <v>84</v>
      </c>
      <c r="U857">
        <v>33</v>
      </c>
      <c r="V857">
        <v>36</v>
      </c>
      <c r="W857">
        <v>2</v>
      </c>
      <c r="X857">
        <v>0</v>
      </c>
      <c r="Y857">
        <v>39</v>
      </c>
      <c r="Z857">
        <v>59</v>
      </c>
    </row>
    <row r="858" spans="1:26" x14ac:dyDescent="0.25">
      <c r="A858" t="s">
        <v>629</v>
      </c>
      <c r="B858" t="s">
        <v>630</v>
      </c>
      <c r="C858" t="str">
        <f>raw_data[[#This Row],[track_name]]&amp;" | " &amp; raw_data[[#This Row],[artist(s)_name]]</f>
        <v>Private Landing (feat. Justin Bieber &amp; Future) | Don Toliver, Future, Justin Bieber</v>
      </c>
      <c r="D858">
        <v>3</v>
      </c>
      <c r="E858">
        <v>2023</v>
      </c>
      <c r="F858">
        <v>2</v>
      </c>
      <c r="G858">
        <v>23</v>
      </c>
      <c r="H858" s="7">
        <f>DATE(raw_data[[#This Row],[released_year]],raw_data[[#This Row],[released_month]],raw_data[[#This Row],[released_day]])</f>
        <v>44980</v>
      </c>
      <c r="I858">
        <v>1190</v>
      </c>
      <c r="J858">
        <v>0</v>
      </c>
      <c r="K858">
        <v>105062254</v>
      </c>
      <c r="L858">
        <v>29</v>
      </c>
      <c r="M858">
        <v>3</v>
      </c>
      <c r="N858">
        <v>18</v>
      </c>
      <c r="O858">
        <v>0</v>
      </c>
      <c r="P858">
        <v>19</v>
      </c>
      <c r="Q858">
        <v>137</v>
      </c>
      <c r="R858" t="s">
        <v>30</v>
      </c>
      <c r="S858" t="s">
        <v>39</v>
      </c>
      <c r="T858">
        <v>84</v>
      </c>
      <c r="U858">
        <v>44</v>
      </c>
      <c r="V858">
        <v>67</v>
      </c>
      <c r="W858">
        <v>8</v>
      </c>
      <c r="X858">
        <v>0</v>
      </c>
      <c r="Y858">
        <v>11</v>
      </c>
      <c r="Z858">
        <v>6</v>
      </c>
    </row>
    <row r="859" spans="1:26" x14ac:dyDescent="0.25">
      <c r="A859" t="s">
        <v>252</v>
      </c>
      <c r="B859" t="s">
        <v>253</v>
      </c>
      <c r="C859" t="str">
        <f>raw_data[[#This Row],[track_name]]&amp;" | " &amp; raw_data[[#This Row],[artist(s)_name]]</f>
        <v>Rara Vez | Taiu, Milo j</v>
      </c>
      <c r="D859">
        <v>2</v>
      </c>
      <c r="E859">
        <v>2023</v>
      </c>
      <c r="F859">
        <v>2</v>
      </c>
      <c r="G859">
        <v>8</v>
      </c>
      <c r="H859" s="7">
        <f>DATE(raw_data[[#This Row],[released_year]],raw_data[[#This Row],[released_month]],raw_data[[#This Row],[released_day]])</f>
        <v>44965</v>
      </c>
      <c r="I859">
        <v>893</v>
      </c>
      <c r="J859">
        <v>38</v>
      </c>
      <c r="K859">
        <v>248088961</v>
      </c>
      <c r="L859">
        <v>19</v>
      </c>
      <c r="M859">
        <v>23</v>
      </c>
      <c r="N859">
        <v>24</v>
      </c>
      <c r="O859">
        <v>3</v>
      </c>
      <c r="P859">
        <v>88</v>
      </c>
      <c r="Q859">
        <v>120</v>
      </c>
      <c r="R859" t="s">
        <v>33</v>
      </c>
      <c r="S859" t="s">
        <v>39</v>
      </c>
      <c r="T859">
        <v>84</v>
      </c>
      <c r="U859">
        <v>96</v>
      </c>
      <c r="V859">
        <v>71</v>
      </c>
      <c r="W859">
        <v>18</v>
      </c>
      <c r="X859">
        <v>0</v>
      </c>
      <c r="Y859">
        <v>34</v>
      </c>
      <c r="Z859">
        <v>17</v>
      </c>
    </row>
    <row r="860" spans="1:26" x14ac:dyDescent="0.25">
      <c r="A860" t="s">
        <v>1362</v>
      </c>
      <c r="B860" t="s">
        <v>38</v>
      </c>
      <c r="C860" t="str">
        <f>raw_data[[#This Row],[track_name]]&amp;" | " &amp; raw_data[[#This Row],[artist(s)_name]]</f>
        <v>Un Coco | Bad Bunny</v>
      </c>
      <c r="D860">
        <v>1</v>
      </c>
      <c r="E860">
        <v>2022</v>
      </c>
      <c r="F860">
        <v>5</v>
      </c>
      <c r="G860">
        <v>6</v>
      </c>
      <c r="H860" s="7">
        <f>DATE(raw_data[[#This Row],[released_year]],raw_data[[#This Row],[released_month]],raw_data[[#This Row],[released_day]])</f>
        <v>44687</v>
      </c>
      <c r="I860">
        <v>1029</v>
      </c>
      <c r="J860">
        <v>28</v>
      </c>
      <c r="K860">
        <v>403231558</v>
      </c>
      <c r="L860">
        <v>5</v>
      </c>
      <c r="M860">
        <v>28</v>
      </c>
      <c r="N860">
        <v>9</v>
      </c>
      <c r="O860">
        <v>0</v>
      </c>
      <c r="P860">
        <v>0</v>
      </c>
      <c r="Q860">
        <v>152</v>
      </c>
      <c r="R860" t="s">
        <v>26</v>
      </c>
      <c r="S860" t="s">
        <v>27</v>
      </c>
      <c r="T860">
        <v>84</v>
      </c>
      <c r="U860">
        <v>74</v>
      </c>
      <c r="V860">
        <v>69</v>
      </c>
      <c r="W860">
        <v>21</v>
      </c>
      <c r="X860">
        <v>0</v>
      </c>
      <c r="Y860">
        <v>18</v>
      </c>
      <c r="Z860">
        <v>6</v>
      </c>
    </row>
    <row r="861" spans="1:26" x14ac:dyDescent="0.25">
      <c r="A861" t="s">
        <v>1376</v>
      </c>
      <c r="B861" t="s">
        <v>38</v>
      </c>
      <c r="C861" t="str">
        <f>raw_data[[#This Row],[track_name]]&amp;" | " &amp; raw_data[[#This Row],[artist(s)_name]]</f>
        <v>Agosto | Bad Bunny</v>
      </c>
      <c r="D861">
        <v>1</v>
      </c>
      <c r="E861">
        <v>2022</v>
      </c>
      <c r="F861">
        <v>5</v>
      </c>
      <c r="G861">
        <v>6</v>
      </c>
      <c r="H861" s="7">
        <f>DATE(raw_data[[#This Row],[released_year]],raw_data[[#This Row],[released_month]],raw_data[[#This Row],[released_day]])</f>
        <v>44687</v>
      </c>
      <c r="I861">
        <v>897</v>
      </c>
      <c r="J861">
        <v>0</v>
      </c>
      <c r="K861">
        <v>246127838</v>
      </c>
      <c r="L861">
        <v>6</v>
      </c>
      <c r="M861">
        <v>20</v>
      </c>
      <c r="N861">
        <v>8</v>
      </c>
      <c r="O861">
        <v>0</v>
      </c>
      <c r="P861">
        <v>0</v>
      </c>
      <c r="Q861">
        <v>115</v>
      </c>
      <c r="R861" t="s">
        <v>30</v>
      </c>
      <c r="S861" t="s">
        <v>39</v>
      </c>
      <c r="T861">
        <v>85</v>
      </c>
      <c r="U861">
        <v>72</v>
      </c>
      <c r="V861">
        <v>58</v>
      </c>
      <c r="W861">
        <v>9</v>
      </c>
      <c r="X861">
        <v>0</v>
      </c>
      <c r="Y861">
        <v>49</v>
      </c>
      <c r="Z861">
        <v>12</v>
      </c>
    </row>
    <row r="862" spans="1:26" x14ac:dyDescent="0.25">
      <c r="A862" t="s">
        <v>1606</v>
      </c>
      <c r="B862" t="s">
        <v>456</v>
      </c>
      <c r="C862" t="str">
        <f>raw_data[[#This Row],[track_name]]&amp;" | " &amp; raw_data[[#This Row],[artist(s)_name]]</f>
        <v>BackOutsideBoyz | Drake</v>
      </c>
      <c r="D862">
        <v>1</v>
      </c>
      <c r="E862">
        <v>2022</v>
      </c>
      <c r="F862">
        <v>11</v>
      </c>
      <c r="G862">
        <v>4</v>
      </c>
      <c r="H862" s="7">
        <f>DATE(raw_data[[#This Row],[released_year]],raw_data[[#This Row],[released_month]],raw_data[[#This Row],[released_day]])</f>
        <v>44869</v>
      </c>
      <c r="I862">
        <v>1045</v>
      </c>
      <c r="J862">
        <v>0</v>
      </c>
      <c r="K862">
        <v>93367537</v>
      </c>
      <c r="L862">
        <v>8</v>
      </c>
      <c r="M862">
        <v>5</v>
      </c>
      <c r="N862">
        <v>2</v>
      </c>
      <c r="O862">
        <v>0</v>
      </c>
      <c r="P862">
        <v>0</v>
      </c>
      <c r="Q862">
        <v>142</v>
      </c>
      <c r="R862" t="s">
        <v>33</v>
      </c>
      <c r="S862" t="s">
        <v>39</v>
      </c>
      <c r="T862">
        <v>85</v>
      </c>
      <c r="U862">
        <v>40</v>
      </c>
      <c r="V862">
        <v>43</v>
      </c>
      <c r="W862">
        <v>4</v>
      </c>
      <c r="X862">
        <v>0</v>
      </c>
      <c r="Y862">
        <v>39</v>
      </c>
      <c r="Z862">
        <v>32</v>
      </c>
    </row>
    <row r="863" spans="1:26" x14ac:dyDescent="0.25">
      <c r="A863" t="s">
        <v>1455</v>
      </c>
      <c r="B863" t="s">
        <v>1456</v>
      </c>
      <c r="C863" t="str">
        <f>raw_data[[#This Row],[track_name]]&amp;" | " &amp; raw_data[[#This Row],[artist(s)_name]]</f>
        <v>Belly Dancer | BYOR, Imanbek</v>
      </c>
      <c r="D863">
        <v>2</v>
      </c>
      <c r="E863">
        <v>2022</v>
      </c>
      <c r="F863">
        <v>2</v>
      </c>
      <c r="G863">
        <v>18</v>
      </c>
      <c r="H863" s="7">
        <f>DATE(raw_data[[#This Row],[released_year]],raw_data[[#This Row],[released_month]],raw_data[[#This Row],[released_day]])</f>
        <v>44610</v>
      </c>
      <c r="I863">
        <v>5115</v>
      </c>
      <c r="J863">
        <v>13</v>
      </c>
      <c r="K863">
        <v>383835984</v>
      </c>
      <c r="L863">
        <v>109</v>
      </c>
      <c r="M863">
        <v>38</v>
      </c>
      <c r="N863">
        <v>301</v>
      </c>
      <c r="O863">
        <v>1</v>
      </c>
      <c r="P863">
        <v>33</v>
      </c>
      <c r="Q863">
        <v>122</v>
      </c>
      <c r="R863" t="s">
        <v>30</v>
      </c>
      <c r="S863" t="s">
        <v>27</v>
      </c>
      <c r="T863">
        <v>85</v>
      </c>
      <c r="U863">
        <v>42</v>
      </c>
      <c r="V863">
        <v>80</v>
      </c>
      <c r="W863">
        <v>6</v>
      </c>
      <c r="X863">
        <v>0</v>
      </c>
      <c r="Y863">
        <v>17</v>
      </c>
      <c r="Z863">
        <v>14</v>
      </c>
    </row>
    <row r="864" spans="1:26" x14ac:dyDescent="0.25">
      <c r="A864" t="s">
        <v>403</v>
      </c>
      <c r="B864" t="s">
        <v>404</v>
      </c>
      <c r="C864" t="str">
        <f>raw_data[[#This Row],[track_name]]&amp;" | " &amp; raw_data[[#This Row],[artist(s)_name]]</f>
        <v>Chanel | Becky G, Peso Pluma</v>
      </c>
      <c r="D864">
        <v>2</v>
      </c>
      <c r="E864">
        <v>2023</v>
      </c>
      <c r="F864">
        <v>3</v>
      </c>
      <c r="G864">
        <v>30</v>
      </c>
      <c r="H864" s="7">
        <f>DATE(raw_data[[#This Row],[released_year]],raw_data[[#This Row],[released_month]],raw_data[[#This Row],[released_day]])</f>
        <v>45015</v>
      </c>
      <c r="I864">
        <v>681</v>
      </c>
      <c r="J864">
        <v>10</v>
      </c>
      <c r="K864">
        <v>161460990</v>
      </c>
      <c r="L864">
        <v>15</v>
      </c>
      <c r="M864">
        <v>92</v>
      </c>
      <c r="N864">
        <v>21</v>
      </c>
      <c r="O864">
        <v>2</v>
      </c>
      <c r="P864">
        <v>26</v>
      </c>
      <c r="Q864">
        <v>132</v>
      </c>
      <c r="R864" t="s">
        <v>50</v>
      </c>
      <c r="S864" t="s">
        <v>27</v>
      </c>
      <c r="T864">
        <v>85</v>
      </c>
      <c r="U864">
        <v>53</v>
      </c>
      <c r="V864">
        <v>68</v>
      </c>
      <c r="W864">
        <v>40</v>
      </c>
      <c r="X864">
        <v>0</v>
      </c>
      <c r="Y864">
        <v>9</v>
      </c>
      <c r="Z864">
        <v>4</v>
      </c>
    </row>
    <row r="865" spans="1:26" x14ac:dyDescent="0.25">
      <c r="A865" t="s">
        <v>909</v>
      </c>
      <c r="B865" t="s">
        <v>910</v>
      </c>
      <c r="C865" t="str">
        <f>raw_data[[#This Row],[track_name]]&amp;" | " &amp; raw_data[[#This Row],[artist(s)_name]]</f>
        <v>Do It To It | Cherish, ACRAZE</v>
      </c>
      <c r="D865">
        <v>2</v>
      </c>
      <c r="E865">
        <v>2021</v>
      </c>
      <c r="F865">
        <v>8</v>
      </c>
      <c r="G865">
        <v>20</v>
      </c>
      <c r="H865" s="7">
        <f>DATE(raw_data[[#This Row],[released_year]],raw_data[[#This Row],[released_month]],raw_data[[#This Row],[released_day]])</f>
        <v>44428</v>
      </c>
      <c r="I865">
        <v>12403</v>
      </c>
      <c r="J865">
        <v>0</v>
      </c>
      <c r="K865">
        <v>674772936</v>
      </c>
      <c r="L865">
        <v>183</v>
      </c>
      <c r="M865">
        <v>63</v>
      </c>
      <c r="N865">
        <v>465</v>
      </c>
      <c r="O865">
        <v>0</v>
      </c>
      <c r="P865">
        <v>11</v>
      </c>
      <c r="Q865">
        <v>125</v>
      </c>
      <c r="R865" t="s">
        <v>26</v>
      </c>
      <c r="S865" t="s">
        <v>39</v>
      </c>
      <c r="T865">
        <v>85</v>
      </c>
      <c r="U865">
        <v>64</v>
      </c>
      <c r="V865">
        <v>81</v>
      </c>
      <c r="W865">
        <v>2</v>
      </c>
      <c r="X865">
        <v>5</v>
      </c>
      <c r="Y865">
        <v>7</v>
      </c>
      <c r="Z865">
        <v>9</v>
      </c>
    </row>
    <row r="866" spans="1:26" x14ac:dyDescent="0.25">
      <c r="A866" t="s">
        <v>46</v>
      </c>
      <c r="B866" t="s">
        <v>47</v>
      </c>
      <c r="C866" t="str">
        <f>raw_data[[#This Row],[track_name]]&amp;" | " &amp; raw_data[[#This Row],[artist(s)_name]]</f>
        <v>fukumean | Gunna</v>
      </c>
      <c r="D866">
        <v>1</v>
      </c>
      <c r="E866">
        <v>2023</v>
      </c>
      <c r="F866">
        <v>5</v>
      </c>
      <c r="G866">
        <v>15</v>
      </c>
      <c r="H866" s="7">
        <f>DATE(raw_data[[#This Row],[released_year]],raw_data[[#This Row],[released_month]],raw_data[[#This Row],[released_day]])</f>
        <v>45061</v>
      </c>
      <c r="I866">
        <v>1096</v>
      </c>
      <c r="J866">
        <v>83</v>
      </c>
      <c r="K866">
        <v>95217315</v>
      </c>
      <c r="L866">
        <v>60</v>
      </c>
      <c r="M866">
        <v>210</v>
      </c>
      <c r="N866">
        <v>48</v>
      </c>
      <c r="O866">
        <v>11</v>
      </c>
      <c r="P866">
        <v>953</v>
      </c>
      <c r="Q866">
        <v>130</v>
      </c>
      <c r="R866" t="s">
        <v>30</v>
      </c>
      <c r="S866" t="s">
        <v>39</v>
      </c>
      <c r="T866">
        <v>85</v>
      </c>
      <c r="U866">
        <v>22</v>
      </c>
      <c r="V866">
        <v>62</v>
      </c>
      <c r="W866">
        <v>12</v>
      </c>
      <c r="X866">
        <v>0</v>
      </c>
      <c r="Y866">
        <v>28</v>
      </c>
      <c r="Z866">
        <v>9</v>
      </c>
    </row>
    <row r="867" spans="1:26" x14ac:dyDescent="0.25">
      <c r="A867" t="s">
        <v>1018</v>
      </c>
      <c r="B867" t="s">
        <v>1019</v>
      </c>
      <c r="C867" t="str">
        <f>raw_data[[#This Row],[track_name]]&amp;" | " &amp; raw_data[[#This Row],[artist(s)_name]]</f>
        <v>Knife Talk (with 21 Savage ft. Project Pat) | Drake, Project Pat, 21 Savage</v>
      </c>
      <c r="D867">
        <v>3</v>
      </c>
      <c r="E867">
        <v>2021</v>
      </c>
      <c r="F867">
        <v>9</v>
      </c>
      <c r="G867">
        <v>3</v>
      </c>
      <c r="H867" s="7">
        <f>DATE(raw_data[[#This Row],[released_year]],raw_data[[#This Row],[released_month]],raw_data[[#This Row],[released_day]])</f>
        <v>44442</v>
      </c>
      <c r="I867">
        <v>5199</v>
      </c>
      <c r="J867">
        <v>0</v>
      </c>
      <c r="K867">
        <v>594482982</v>
      </c>
      <c r="L867">
        <v>45</v>
      </c>
      <c r="M867">
        <v>43</v>
      </c>
      <c r="N867">
        <v>45</v>
      </c>
      <c r="O867">
        <v>0</v>
      </c>
      <c r="P867">
        <v>3</v>
      </c>
      <c r="Q867">
        <v>146</v>
      </c>
      <c r="R867" t="s">
        <v>33</v>
      </c>
      <c r="S867" t="s">
        <v>39</v>
      </c>
      <c r="T867">
        <v>85</v>
      </c>
      <c r="U867">
        <v>22</v>
      </c>
      <c r="V867">
        <v>37</v>
      </c>
      <c r="W867">
        <v>13</v>
      </c>
      <c r="X867">
        <v>0</v>
      </c>
      <c r="Y867">
        <v>7</v>
      </c>
      <c r="Z867">
        <v>30</v>
      </c>
    </row>
    <row r="868" spans="1:26" x14ac:dyDescent="0.25">
      <c r="A868" t="s">
        <v>1506</v>
      </c>
      <c r="B868" t="s">
        <v>1507</v>
      </c>
      <c r="C868" t="str">
        <f>raw_data[[#This Row],[track_name]]&amp;" | " &amp; raw_data[[#This Row],[artist(s)_name]]</f>
        <v>La Loto | Anitta, Tini, Becky G</v>
      </c>
      <c r="D868">
        <v>3</v>
      </c>
      <c r="E868">
        <v>2022</v>
      </c>
      <c r="F868">
        <v>7</v>
      </c>
      <c r="G868">
        <v>6</v>
      </c>
      <c r="H868" s="7">
        <f>DATE(raw_data[[#This Row],[released_year]],raw_data[[#This Row],[released_month]],raw_data[[#This Row],[released_day]])</f>
        <v>44748</v>
      </c>
      <c r="I868">
        <v>945</v>
      </c>
      <c r="J868">
        <v>0</v>
      </c>
      <c r="K868">
        <v>121189256</v>
      </c>
      <c r="L868">
        <v>49</v>
      </c>
      <c r="M868">
        <v>3</v>
      </c>
      <c r="N868">
        <v>57</v>
      </c>
      <c r="O868">
        <v>0</v>
      </c>
      <c r="P868">
        <v>0</v>
      </c>
      <c r="Q868">
        <v>90</v>
      </c>
      <c r="R868" t="s">
        <v>30</v>
      </c>
      <c r="S868" t="s">
        <v>27</v>
      </c>
      <c r="T868">
        <v>85</v>
      </c>
      <c r="U868">
        <v>80</v>
      </c>
      <c r="V868">
        <v>83</v>
      </c>
      <c r="W868">
        <v>10</v>
      </c>
      <c r="X868">
        <v>0</v>
      </c>
      <c r="Y868">
        <v>8</v>
      </c>
      <c r="Z868">
        <v>11</v>
      </c>
    </row>
    <row r="869" spans="1:26" x14ac:dyDescent="0.25">
      <c r="A869" t="s">
        <v>1144</v>
      </c>
      <c r="B869" t="s">
        <v>1145</v>
      </c>
      <c r="C869" t="str">
        <f>raw_data[[#This Row],[track_name]]&amp;" | " &amp; raw_data[[#This Row],[artist(s)_name]]</f>
        <v>Miï¿½ï¿½n | Tini, Maria Becerra</v>
      </c>
      <c r="D869">
        <v>2</v>
      </c>
      <c r="E869">
        <v>2021</v>
      </c>
      <c r="F869">
        <v>4</v>
      </c>
      <c r="G869">
        <v>29</v>
      </c>
      <c r="H869" s="7">
        <f>DATE(raw_data[[#This Row],[released_year]],raw_data[[#This Row],[released_month]],raw_data[[#This Row],[released_day]])</f>
        <v>44315</v>
      </c>
      <c r="I869">
        <v>3406</v>
      </c>
      <c r="J869">
        <v>16</v>
      </c>
      <c r="K869">
        <v>596152090</v>
      </c>
      <c r="L869">
        <v>61</v>
      </c>
      <c r="M869">
        <v>23</v>
      </c>
      <c r="N869">
        <v>70</v>
      </c>
      <c r="O869">
        <v>1</v>
      </c>
      <c r="P869">
        <v>0</v>
      </c>
      <c r="Q869">
        <v>92</v>
      </c>
      <c r="R869" t="s">
        <v>50</v>
      </c>
      <c r="S869" t="s">
        <v>27</v>
      </c>
      <c r="T869">
        <v>85</v>
      </c>
      <c r="U869">
        <v>92</v>
      </c>
      <c r="V869">
        <v>54</v>
      </c>
      <c r="W869">
        <v>16</v>
      </c>
      <c r="X869">
        <v>0</v>
      </c>
      <c r="Y869">
        <v>29</v>
      </c>
      <c r="Z869">
        <v>7</v>
      </c>
    </row>
    <row r="870" spans="1:26" x14ac:dyDescent="0.25">
      <c r="A870" t="s">
        <v>79</v>
      </c>
      <c r="B870" t="s">
        <v>80</v>
      </c>
      <c r="C870" t="str">
        <f>raw_data[[#This Row],[track_name]]&amp;" | " &amp; raw_data[[#This Row],[artist(s)_name]]</f>
        <v>Peso Pluma: Bzrp Music Sessions, Vol. 55 | Bizarrap, Peso Pluma</v>
      </c>
      <c r="D870">
        <v>2</v>
      </c>
      <c r="E870">
        <v>2023</v>
      </c>
      <c r="F870">
        <v>5</v>
      </c>
      <c r="G870">
        <v>31</v>
      </c>
      <c r="H870" s="7">
        <f>DATE(raw_data[[#This Row],[released_year]],raw_data[[#This Row],[released_month]],raw_data[[#This Row],[released_day]])</f>
        <v>45077</v>
      </c>
      <c r="I870">
        <v>1313</v>
      </c>
      <c r="J870">
        <v>40</v>
      </c>
      <c r="K870">
        <v>200647221</v>
      </c>
      <c r="L870">
        <v>17</v>
      </c>
      <c r="M870">
        <v>152</v>
      </c>
      <c r="N870">
        <v>32</v>
      </c>
      <c r="O870">
        <v>11</v>
      </c>
      <c r="P870">
        <v>139</v>
      </c>
      <c r="Q870">
        <v>133</v>
      </c>
      <c r="R870" t="s">
        <v>33</v>
      </c>
      <c r="S870" t="s">
        <v>39</v>
      </c>
      <c r="T870">
        <v>85</v>
      </c>
      <c r="U870">
        <v>81</v>
      </c>
      <c r="V870">
        <v>67</v>
      </c>
      <c r="W870">
        <v>26</v>
      </c>
      <c r="X870">
        <v>0</v>
      </c>
      <c r="Y870">
        <v>12</v>
      </c>
      <c r="Z870">
        <v>5</v>
      </c>
    </row>
    <row r="871" spans="1:26" x14ac:dyDescent="0.25">
      <c r="A871" t="s">
        <v>81</v>
      </c>
      <c r="B871" t="s">
        <v>82</v>
      </c>
      <c r="C871" t="str">
        <f>raw_data[[#This Row],[track_name]]&amp;" | " &amp; raw_data[[#This Row],[artist(s)_name]]</f>
        <v>Popular (with Playboi Carti &amp; Madonna) - The Idol Vol. 1 (Music from the HBO Original Series) | The Weeknd, Madonna, Playboi Carti</v>
      </c>
      <c r="D871">
        <v>3</v>
      </c>
      <c r="E871">
        <v>2023</v>
      </c>
      <c r="F871">
        <v>6</v>
      </c>
      <c r="G871">
        <v>2</v>
      </c>
      <c r="H871" s="7">
        <f>DATE(raw_data[[#This Row],[released_year]],raw_data[[#This Row],[released_month]],raw_data[[#This Row],[released_day]])</f>
        <v>45079</v>
      </c>
      <c r="I871">
        <v>1945</v>
      </c>
      <c r="J871">
        <v>87</v>
      </c>
      <c r="K871">
        <v>115364561</v>
      </c>
      <c r="L871">
        <v>74</v>
      </c>
      <c r="M871">
        <v>182</v>
      </c>
      <c r="N871">
        <v>87</v>
      </c>
      <c r="O871">
        <v>14</v>
      </c>
      <c r="P871" s="1">
        <v>1093</v>
      </c>
      <c r="Q871">
        <v>99</v>
      </c>
      <c r="R871" t="s">
        <v>30</v>
      </c>
      <c r="S871" t="s">
        <v>27</v>
      </c>
      <c r="T871">
        <v>85</v>
      </c>
      <c r="U871">
        <v>83</v>
      </c>
      <c r="V871">
        <v>68</v>
      </c>
      <c r="W871">
        <v>7</v>
      </c>
      <c r="X871">
        <v>0</v>
      </c>
      <c r="Y871">
        <v>36</v>
      </c>
      <c r="Z871">
        <v>20</v>
      </c>
    </row>
    <row r="872" spans="1:26" x14ac:dyDescent="0.25">
      <c r="A872" t="s">
        <v>1346</v>
      </c>
      <c r="B872" t="s">
        <v>1190</v>
      </c>
      <c r="C872" t="str">
        <f>raw_data[[#This Row],[track_name]]&amp;" | " &amp; raw_data[[#This Row],[artist(s)_name]]</f>
        <v>Rich Spirit | Kendrick Lamar</v>
      </c>
      <c r="D872">
        <v>1</v>
      </c>
      <c r="E872">
        <v>2022</v>
      </c>
      <c r="F872">
        <v>5</v>
      </c>
      <c r="G872">
        <v>13</v>
      </c>
      <c r="H872" s="7">
        <f>DATE(raw_data[[#This Row],[released_year]],raw_data[[#This Row],[released_month]],raw_data[[#This Row],[released_day]])</f>
        <v>44694</v>
      </c>
      <c r="I872">
        <v>3486</v>
      </c>
      <c r="J872">
        <v>0</v>
      </c>
      <c r="K872">
        <v>173702135</v>
      </c>
      <c r="L872">
        <v>20</v>
      </c>
      <c r="M872">
        <v>10</v>
      </c>
      <c r="N872">
        <v>33</v>
      </c>
      <c r="O872">
        <v>0</v>
      </c>
      <c r="P872">
        <v>0</v>
      </c>
      <c r="Q872">
        <v>96</v>
      </c>
      <c r="R872" t="s">
        <v>131</v>
      </c>
      <c r="S872" t="s">
        <v>39</v>
      </c>
      <c r="T872">
        <v>85</v>
      </c>
      <c r="U872">
        <v>41</v>
      </c>
      <c r="V872">
        <v>43</v>
      </c>
      <c r="W872">
        <v>39</v>
      </c>
      <c r="X872">
        <v>0</v>
      </c>
      <c r="Y872">
        <v>12</v>
      </c>
      <c r="Z872">
        <v>21</v>
      </c>
    </row>
    <row r="873" spans="1:26" x14ac:dyDescent="0.25">
      <c r="A873" t="s">
        <v>1197</v>
      </c>
      <c r="B873" t="s">
        <v>38</v>
      </c>
      <c r="C873" t="str">
        <f>raw_data[[#This Row],[track_name]]&amp;" | " &amp; raw_data[[#This Row],[artist(s)_name]]</f>
        <v>A Tu Merced | Bad Bunny</v>
      </c>
      <c r="D873">
        <v>1</v>
      </c>
      <c r="E873">
        <v>2020</v>
      </c>
      <c r="F873">
        <v>2</v>
      </c>
      <c r="G873">
        <v>29</v>
      </c>
      <c r="H873" s="7">
        <f>DATE(raw_data[[#This Row],[released_year]],raw_data[[#This Row],[released_month]],raw_data[[#This Row],[released_day]])</f>
        <v>43890</v>
      </c>
      <c r="I873">
        <v>4214</v>
      </c>
      <c r="J873">
        <v>11</v>
      </c>
      <c r="K873">
        <v>685071800</v>
      </c>
      <c r="L873">
        <v>21</v>
      </c>
      <c r="M873">
        <v>20</v>
      </c>
      <c r="N873">
        <v>40</v>
      </c>
      <c r="O873">
        <v>0</v>
      </c>
      <c r="P873">
        <v>0</v>
      </c>
      <c r="Q873">
        <v>92</v>
      </c>
      <c r="S873" t="s">
        <v>27</v>
      </c>
      <c r="T873">
        <v>86</v>
      </c>
      <c r="U873">
        <v>89</v>
      </c>
      <c r="V873">
        <v>79</v>
      </c>
      <c r="W873">
        <v>17</v>
      </c>
      <c r="X873">
        <v>0</v>
      </c>
      <c r="Y873">
        <v>11</v>
      </c>
      <c r="Z873">
        <v>6</v>
      </c>
    </row>
    <row r="874" spans="1:26" x14ac:dyDescent="0.25">
      <c r="A874" t="s">
        <v>1366</v>
      </c>
      <c r="B874" t="s">
        <v>38</v>
      </c>
      <c r="C874" t="str">
        <f>raw_data[[#This Row],[track_name]]&amp;" | " &amp; raw_data[[#This Row],[artist(s)_name]]</f>
        <v>Aguacero | Bad Bunny</v>
      </c>
      <c r="D874">
        <v>1</v>
      </c>
      <c r="E874">
        <v>2022</v>
      </c>
      <c r="F874">
        <v>5</v>
      </c>
      <c r="G874">
        <v>6</v>
      </c>
      <c r="H874" s="7">
        <f>DATE(raw_data[[#This Row],[released_year]],raw_data[[#This Row],[released_month]],raw_data[[#This Row],[released_day]])</f>
        <v>44687</v>
      </c>
      <c r="I874">
        <v>829</v>
      </c>
      <c r="J874">
        <v>0</v>
      </c>
      <c r="K874">
        <v>283359161</v>
      </c>
      <c r="L874">
        <v>4</v>
      </c>
      <c r="M874">
        <v>15</v>
      </c>
      <c r="N874">
        <v>10</v>
      </c>
      <c r="O874">
        <v>0</v>
      </c>
      <c r="P874">
        <v>0</v>
      </c>
      <c r="Q874">
        <v>121</v>
      </c>
      <c r="R874" t="s">
        <v>53</v>
      </c>
      <c r="S874" t="s">
        <v>39</v>
      </c>
      <c r="T874">
        <v>86</v>
      </c>
      <c r="U874">
        <v>67</v>
      </c>
      <c r="V874">
        <v>65</v>
      </c>
      <c r="W874">
        <v>42</v>
      </c>
      <c r="X874">
        <v>0</v>
      </c>
      <c r="Y874">
        <v>35</v>
      </c>
      <c r="Z874">
        <v>7</v>
      </c>
    </row>
    <row r="875" spans="1:26" x14ac:dyDescent="0.25">
      <c r="A875" t="s">
        <v>1330</v>
      </c>
      <c r="B875" t="s">
        <v>794</v>
      </c>
      <c r="C875" t="str">
        <f>raw_data[[#This Row],[track_name]]&amp;" | " &amp; raw_data[[#This Row],[artist(s)_name]]</f>
        <v>Ain't Shit | Doja Cat</v>
      </c>
      <c r="D875">
        <v>1</v>
      </c>
      <c r="E875">
        <v>2021</v>
      </c>
      <c r="F875">
        <v>6</v>
      </c>
      <c r="G875">
        <v>25</v>
      </c>
      <c r="H875" s="7">
        <f>DATE(raw_data[[#This Row],[released_year]],raw_data[[#This Row],[released_month]],raw_data[[#This Row],[released_day]])</f>
        <v>44372</v>
      </c>
      <c r="I875">
        <v>3436</v>
      </c>
      <c r="J875">
        <v>0</v>
      </c>
      <c r="K875">
        <v>499710590</v>
      </c>
      <c r="L875">
        <v>32</v>
      </c>
      <c r="M875">
        <v>6</v>
      </c>
      <c r="N875">
        <v>46</v>
      </c>
      <c r="O875">
        <v>0</v>
      </c>
      <c r="P875">
        <v>1</v>
      </c>
      <c r="Q875">
        <v>124</v>
      </c>
      <c r="R875" t="s">
        <v>215</v>
      </c>
      <c r="S875" t="s">
        <v>27</v>
      </c>
      <c r="T875">
        <v>86</v>
      </c>
      <c r="U875">
        <v>62</v>
      </c>
      <c r="V875">
        <v>49</v>
      </c>
      <c r="W875">
        <v>51</v>
      </c>
      <c r="X875">
        <v>0</v>
      </c>
      <c r="Y875">
        <v>35</v>
      </c>
      <c r="Z875">
        <v>21</v>
      </c>
    </row>
    <row r="876" spans="1:26" x14ac:dyDescent="0.25">
      <c r="A876" t="s">
        <v>69</v>
      </c>
      <c r="B876" t="s">
        <v>70</v>
      </c>
      <c r="C876" t="str">
        <f>raw_data[[#This Row],[track_name]]&amp;" | " &amp; raw_data[[#This Row],[artist(s)_name]]</f>
        <v>Classy 101 | Feid, Young Miko</v>
      </c>
      <c r="D876">
        <v>2</v>
      </c>
      <c r="E876">
        <v>2023</v>
      </c>
      <c r="F876">
        <v>3</v>
      </c>
      <c r="G876">
        <v>31</v>
      </c>
      <c r="H876" s="7">
        <f>DATE(raw_data[[#This Row],[released_year]],raw_data[[#This Row],[released_month]],raw_data[[#This Row],[released_day]])</f>
        <v>45016</v>
      </c>
      <c r="I876">
        <v>2610</v>
      </c>
      <c r="J876">
        <v>40</v>
      </c>
      <c r="K876">
        <v>335222234</v>
      </c>
      <c r="L876">
        <v>43</v>
      </c>
      <c r="M876">
        <v>100</v>
      </c>
      <c r="N876">
        <v>54</v>
      </c>
      <c r="O876">
        <v>14</v>
      </c>
      <c r="P876">
        <v>187</v>
      </c>
      <c r="Q876">
        <v>100</v>
      </c>
      <c r="R876" t="s">
        <v>26</v>
      </c>
      <c r="S876" t="s">
        <v>27</v>
      </c>
      <c r="T876">
        <v>86</v>
      </c>
      <c r="U876">
        <v>67</v>
      </c>
      <c r="V876">
        <v>66</v>
      </c>
      <c r="W876">
        <v>14</v>
      </c>
      <c r="X876">
        <v>0</v>
      </c>
      <c r="Y876">
        <v>12</v>
      </c>
      <c r="Z876">
        <v>16</v>
      </c>
    </row>
    <row r="877" spans="1:26" x14ac:dyDescent="0.25">
      <c r="A877" t="s">
        <v>1043</v>
      </c>
      <c r="B877" t="s">
        <v>1044</v>
      </c>
      <c r="C877" t="str">
        <f>raw_data[[#This Row],[track_name]]&amp;" | " &amp; raw_data[[#This Row],[artist(s)_name]]</f>
        <v>DANCE CRIP | Trueno</v>
      </c>
      <c r="D877">
        <v>1</v>
      </c>
      <c r="E877">
        <v>2021</v>
      </c>
      <c r="F877">
        <v>11</v>
      </c>
      <c r="G877">
        <v>17</v>
      </c>
      <c r="H877" s="7">
        <f>DATE(raw_data[[#This Row],[released_year]],raw_data[[#This Row],[released_month]],raw_data[[#This Row],[released_day]])</f>
        <v>44517</v>
      </c>
      <c r="I877">
        <v>731</v>
      </c>
      <c r="J877">
        <v>0</v>
      </c>
      <c r="K877">
        <v>198883004</v>
      </c>
      <c r="L877">
        <v>14</v>
      </c>
      <c r="M877">
        <v>14</v>
      </c>
      <c r="N877">
        <v>24</v>
      </c>
      <c r="O877">
        <v>0</v>
      </c>
      <c r="P877">
        <v>4</v>
      </c>
      <c r="Q877">
        <v>106</v>
      </c>
      <c r="S877" t="s">
        <v>27</v>
      </c>
      <c r="T877">
        <v>86</v>
      </c>
      <c r="U877">
        <v>86</v>
      </c>
      <c r="V877">
        <v>79</v>
      </c>
      <c r="W877">
        <v>11</v>
      </c>
      <c r="X877">
        <v>0</v>
      </c>
      <c r="Y877">
        <v>8</v>
      </c>
      <c r="Z877">
        <v>9</v>
      </c>
    </row>
    <row r="878" spans="1:26" x14ac:dyDescent="0.25">
      <c r="A878" t="s">
        <v>1414</v>
      </c>
      <c r="B878" t="s">
        <v>705</v>
      </c>
      <c r="C878" t="str">
        <f>raw_data[[#This Row],[track_name]]&amp;" | " &amp; raw_data[[#This Row],[artist(s)_name]]</f>
        <v>FEARLESS | LE SSERAFIM</v>
      </c>
      <c r="D878">
        <v>1</v>
      </c>
      <c r="E878">
        <v>2022</v>
      </c>
      <c r="F878">
        <v>5</v>
      </c>
      <c r="G878">
        <v>2</v>
      </c>
      <c r="H878" s="7">
        <f>DATE(raw_data[[#This Row],[released_year]],raw_data[[#This Row],[released_month]],raw_data[[#This Row],[released_day]])</f>
        <v>44683</v>
      </c>
      <c r="I878">
        <v>629</v>
      </c>
      <c r="J878">
        <v>0</v>
      </c>
      <c r="K878">
        <v>229497852</v>
      </c>
      <c r="L878">
        <v>18</v>
      </c>
      <c r="M878">
        <v>75</v>
      </c>
      <c r="N878">
        <v>9</v>
      </c>
      <c r="O878">
        <v>0</v>
      </c>
      <c r="P878">
        <v>0</v>
      </c>
      <c r="Q878">
        <v>104</v>
      </c>
      <c r="R878" t="s">
        <v>73</v>
      </c>
      <c r="S878" t="s">
        <v>27</v>
      </c>
      <c r="T878">
        <v>86</v>
      </c>
      <c r="U878">
        <v>43</v>
      </c>
      <c r="V878">
        <v>62</v>
      </c>
      <c r="W878">
        <v>5</v>
      </c>
      <c r="X878">
        <v>0</v>
      </c>
      <c r="Y878">
        <v>13</v>
      </c>
      <c r="Z878">
        <v>14</v>
      </c>
    </row>
    <row r="879" spans="1:26" x14ac:dyDescent="0.25">
      <c r="A879" t="s">
        <v>327</v>
      </c>
      <c r="B879" t="s">
        <v>328</v>
      </c>
      <c r="C879" t="str">
        <f>raw_data[[#This Row],[track_name]]&amp;" | " &amp; raw_data[[#This Row],[artist(s)_name]]</f>
        <v>Gasolina | Daddy Yankee</v>
      </c>
      <c r="D879">
        <v>1</v>
      </c>
      <c r="E879">
        <v>2004</v>
      </c>
      <c r="F879">
        <v>7</v>
      </c>
      <c r="G879">
        <v>13</v>
      </c>
      <c r="H879" s="7">
        <f>DATE(raw_data[[#This Row],[released_year]],raw_data[[#This Row],[released_month]],raw_data[[#This Row],[released_day]])</f>
        <v>38181</v>
      </c>
      <c r="I879">
        <v>6457</v>
      </c>
      <c r="J879">
        <v>18</v>
      </c>
      <c r="K879">
        <v>657723613</v>
      </c>
      <c r="L879">
        <v>98</v>
      </c>
      <c r="M879">
        <v>95</v>
      </c>
      <c r="N879">
        <v>453</v>
      </c>
      <c r="O879">
        <v>0</v>
      </c>
      <c r="P879">
        <v>454</v>
      </c>
      <c r="Q879">
        <v>96</v>
      </c>
      <c r="S879" t="s">
        <v>27</v>
      </c>
      <c r="T879">
        <v>86</v>
      </c>
      <c r="U879">
        <v>74</v>
      </c>
      <c r="V879">
        <v>80</v>
      </c>
      <c r="W879">
        <v>33</v>
      </c>
      <c r="X879">
        <v>0</v>
      </c>
      <c r="Y879">
        <v>8</v>
      </c>
      <c r="Z879">
        <v>6</v>
      </c>
    </row>
    <row r="880" spans="1:26" x14ac:dyDescent="0.25">
      <c r="A880" t="s">
        <v>1310</v>
      </c>
      <c r="B880" t="s">
        <v>1311</v>
      </c>
      <c r="C880" t="str">
        <f>raw_data[[#This Row],[track_name]]&amp;" | " &amp; raw_data[[#This Row],[artist(s)_name]]</f>
        <v>Me Arrepentï¿ | Ak4:20, Cris Mj, Pailita</v>
      </c>
      <c r="D880">
        <v>3</v>
      </c>
      <c r="E880">
        <v>2022</v>
      </c>
      <c r="F880">
        <v>3</v>
      </c>
      <c r="G880">
        <v>30</v>
      </c>
      <c r="H880" s="7">
        <f>DATE(raw_data[[#This Row],[released_year]],raw_data[[#This Row],[released_month]],raw_data[[#This Row],[released_day]])</f>
        <v>44650</v>
      </c>
      <c r="I880">
        <v>273</v>
      </c>
      <c r="J880">
        <v>2</v>
      </c>
      <c r="K880">
        <v>118381354</v>
      </c>
      <c r="L880">
        <v>12</v>
      </c>
      <c r="M880">
        <v>2</v>
      </c>
      <c r="N880">
        <v>4</v>
      </c>
      <c r="O880">
        <v>0</v>
      </c>
      <c r="P880">
        <v>0</v>
      </c>
      <c r="Q880">
        <v>92</v>
      </c>
      <c r="S880" t="s">
        <v>27</v>
      </c>
      <c r="T880">
        <v>86</v>
      </c>
      <c r="U880">
        <v>91</v>
      </c>
      <c r="V880">
        <v>79</v>
      </c>
      <c r="W880">
        <v>29</v>
      </c>
      <c r="X880">
        <v>0</v>
      </c>
      <c r="Y880">
        <v>60</v>
      </c>
      <c r="Z880">
        <v>16</v>
      </c>
    </row>
    <row r="881" spans="1:26" x14ac:dyDescent="0.25">
      <c r="A881" t="s">
        <v>652</v>
      </c>
      <c r="B881" t="s">
        <v>653</v>
      </c>
      <c r="C881" t="str">
        <f>raw_data[[#This Row],[track_name]]&amp;" | " &amp; raw_data[[#This Row],[artist(s)_name]]</f>
        <v>PERO Tï¿ | Karol G, Quevedo</v>
      </c>
      <c r="D881">
        <v>2</v>
      </c>
      <c r="E881">
        <v>2023</v>
      </c>
      <c r="F881">
        <v>2</v>
      </c>
      <c r="G881">
        <v>23</v>
      </c>
      <c r="H881" s="7">
        <f>DATE(raw_data[[#This Row],[released_year]],raw_data[[#This Row],[released_month]],raw_data[[#This Row],[released_day]])</f>
        <v>44980</v>
      </c>
      <c r="I881">
        <v>387</v>
      </c>
      <c r="J881">
        <v>11</v>
      </c>
      <c r="K881">
        <v>93438910</v>
      </c>
      <c r="L881">
        <v>11</v>
      </c>
      <c r="M881">
        <v>15</v>
      </c>
      <c r="N881">
        <v>14</v>
      </c>
      <c r="O881">
        <v>3</v>
      </c>
      <c r="P881">
        <v>1</v>
      </c>
      <c r="Q881">
        <v>140</v>
      </c>
      <c r="R881" t="s">
        <v>53</v>
      </c>
      <c r="S881" t="s">
        <v>27</v>
      </c>
      <c r="T881">
        <v>86</v>
      </c>
      <c r="U881">
        <v>68</v>
      </c>
      <c r="V881">
        <v>79</v>
      </c>
      <c r="W881">
        <v>39</v>
      </c>
      <c r="X881">
        <v>0</v>
      </c>
      <c r="Y881">
        <v>11</v>
      </c>
      <c r="Z881">
        <v>29</v>
      </c>
    </row>
    <row r="882" spans="1:26" x14ac:dyDescent="0.25">
      <c r="A882" t="s">
        <v>145</v>
      </c>
      <c r="B882" t="s">
        <v>135</v>
      </c>
      <c r="C882" t="str">
        <f>raw_data[[#This Row],[track_name]]&amp;" | " &amp; raw_data[[#This Row],[artist(s)_name]]</f>
        <v>S91 | Karol G</v>
      </c>
      <c r="D882">
        <v>1</v>
      </c>
      <c r="E882">
        <v>2023</v>
      </c>
      <c r="F882">
        <v>7</v>
      </c>
      <c r="G882">
        <v>14</v>
      </c>
      <c r="H882" s="7">
        <f>DATE(raw_data[[#This Row],[released_year]],raw_data[[#This Row],[released_month]],raw_data[[#This Row],[released_day]])</f>
        <v>45121</v>
      </c>
      <c r="I882">
        <v>525</v>
      </c>
      <c r="J882">
        <v>41</v>
      </c>
      <c r="K882">
        <v>16011326</v>
      </c>
      <c r="L882">
        <v>34</v>
      </c>
      <c r="M882">
        <v>115</v>
      </c>
      <c r="N882">
        <v>39</v>
      </c>
      <c r="O882">
        <v>6</v>
      </c>
      <c r="P882">
        <v>216</v>
      </c>
      <c r="Q882">
        <v>128</v>
      </c>
      <c r="S882" t="s">
        <v>39</v>
      </c>
      <c r="T882">
        <v>86</v>
      </c>
      <c r="U882">
        <v>42</v>
      </c>
      <c r="V882">
        <v>72</v>
      </c>
      <c r="W882">
        <v>59</v>
      </c>
      <c r="X882">
        <v>0</v>
      </c>
      <c r="Y882">
        <v>9</v>
      </c>
      <c r="Z882">
        <v>19</v>
      </c>
    </row>
    <row r="883" spans="1:26" x14ac:dyDescent="0.25">
      <c r="A883" t="s">
        <v>1001</v>
      </c>
      <c r="B883" t="s">
        <v>1002</v>
      </c>
      <c r="C883" t="str">
        <f>raw_data[[#This Row],[track_name]]&amp;" | " &amp; raw_data[[#This Row],[artist(s)_name]]</f>
        <v>Sad Girlz Luv Money Remix (feat. Kali Uchis) | Kali Uchis, Amaarae, Moliy</v>
      </c>
      <c r="D883">
        <v>3</v>
      </c>
      <c r="E883">
        <v>2021</v>
      </c>
      <c r="F883">
        <v>9</v>
      </c>
      <c r="G883">
        <v>16</v>
      </c>
      <c r="H883" s="7">
        <f>DATE(raw_data[[#This Row],[released_year]],raw_data[[#This Row],[released_month]],raw_data[[#This Row],[released_day]])</f>
        <v>44455</v>
      </c>
      <c r="I883">
        <v>3643</v>
      </c>
      <c r="J883">
        <v>0</v>
      </c>
      <c r="K883">
        <v>354065229</v>
      </c>
      <c r="L883">
        <v>69</v>
      </c>
      <c r="M883">
        <v>3</v>
      </c>
      <c r="N883">
        <v>70</v>
      </c>
      <c r="O883">
        <v>0</v>
      </c>
      <c r="P883">
        <v>3</v>
      </c>
      <c r="Q883">
        <v>110</v>
      </c>
      <c r="R883" t="s">
        <v>30</v>
      </c>
      <c r="S883" t="s">
        <v>39</v>
      </c>
      <c r="T883">
        <v>86</v>
      </c>
      <c r="U883">
        <v>31</v>
      </c>
      <c r="V883">
        <v>53</v>
      </c>
      <c r="W883">
        <v>43</v>
      </c>
      <c r="X883">
        <v>0</v>
      </c>
      <c r="Y883">
        <v>11</v>
      </c>
      <c r="Z883">
        <v>6</v>
      </c>
    </row>
    <row r="884" spans="1:26" x14ac:dyDescent="0.25">
      <c r="A884" t="s">
        <v>1280</v>
      </c>
      <c r="B884" t="s">
        <v>1281</v>
      </c>
      <c r="C884" t="str">
        <f>raw_data[[#This Row],[track_name]]&amp;" | " &amp; raw_data[[#This Row],[artist(s)_name]]</f>
        <v>Somebody That I Used To Know | Gotye, Kimbra</v>
      </c>
      <c r="D884">
        <v>2</v>
      </c>
      <c r="E884">
        <v>2011</v>
      </c>
      <c r="F884">
        <v>1</v>
      </c>
      <c r="G884">
        <v>1</v>
      </c>
      <c r="H884" s="7">
        <f>DATE(raw_data[[#This Row],[released_year]],raw_data[[#This Row],[released_month]],raw_data[[#This Row],[released_day]])</f>
        <v>40544</v>
      </c>
      <c r="I884">
        <v>42798</v>
      </c>
      <c r="J884">
        <v>0</v>
      </c>
      <c r="K884">
        <v>1457139296</v>
      </c>
      <c r="L884">
        <v>217</v>
      </c>
      <c r="M884">
        <v>136</v>
      </c>
      <c r="N884" s="1">
        <v>6508</v>
      </c>
      <c r="O884">
        <v>1</v>
      </c>
      <c r="Q884">
        <v>129</v>
      </c>
      <c r="S884" t="s">
        <v>27</v>
      </c>
      <c r="T884">
        <v>86</v>
      </c>
      <c r="U884">
        <v>75</v>
      </c>
      <c r="V884">
        <v>52</v>
      </c>
      <c r="W884">
        <v>54</v>
      </c>
      <c r="X884">
        <v>0</v>
      </c>
      <c r="Y884">
        <v>10</v>
      </c>
      <c r="Z884">
        <v>4</v>
      </c>
    </row>
    <row r="885" spans="1:26" x14ac:dyDescent="0.25">
      <c r="A885" t="s">
        <v>1324</v>
      </c>
      <c r="B885" t="s">
        <v>971</v>
      </c>
      <c r="C885" t="str">
        <f>raw_data[[#This Row],[track_name]]&amp;" | " &amp; raw_data[[#This Row],[artist(s)_name]]</f>
        <v>There's Nothing Holdin' Me Back | Shawn Mendes</v>
      </c>
      <c r="D885">
        <v>1</v>
      </c>
      <c r="E885">
        <v>2016</v>
      </c>
      <c r="F885">
        <v>9</v>
      </c>
      <c r="G885">
        <v>23</v>
      </c>
      <c r="H885" s="7">
        <f>DATE(raw_data[[#This Row],[released_year]],raw_data[[#This Row],[released_month]],raw_data[[#This Row],[released_day]])</f>
        <v>42636</v>
      </c>
      <c r="I885">
        <v>12382</v>
      </c>
      <c r="J885">
        <v>0</v>
      </c>
      <c r="K885">
        <v>1714490998</v>
      </c>
      <c r="L885">
        <v>229</v>
      </c>
      <c r="M885">
        <v>57</v>
      </c>
      <c r="N885" s="1">
        <v>1370</v>
      </c>
      <c r="O885">
        <v>2</v>
      </c>
      <c r="P885">
        <v>71</v>
      </c>
      <c r="Q885">
        <v>122</v>
      </c>
      <c r="R885" t="s">
        <v>50</v>
      </c>
      <c r="S885" t="s">
        <v>27</v>
      </c>
      <c r="T885">
        <v>86</v>
      </c>
      <c r="U885">
        <v>97</v>
      </c>
      <c r="V885">
        <v>80</v>
      </c>
      <c r="W885">
        <v>36</v>
      </c>
      <c r="X885">
        <v>0</v>
      </c>
      <c r="Y885">
        <v>9</v>
      </c>
      <c r="Z885">
        <v>6</v>
      </c>
    </row>
    <row r="886" spans="1:26" x14ac:dyDescent="0.25">
      <c r="A886" t="s">
        <v>147</v>
      </c>
      <c r="B886" t="s">
        <v>148</v>
      </c>
      <c r="C886" t="str">
        <f>raw_data[[#This Row],[track_name]]&amp;" | " &amp; raw_data[[#This Row],[artist(s)_name]]</f>
        <v>Tï¿½ï¿ | dennis, MC Kevin o Chris</v>
      </c>
      <c r="D886">
        <v>2</v>
      </c>
      <c r="E886">
        <v>2023</v>
      </c>
      <c r="F886">
        <v>5</v>
      </c>
      <c r="G886">
        <v>4</v>
      </c>
      <c r="H886" s="7">
        <f>DATE(raw_data[[#This Row],[released_year]],raw_data[[#This Row],[released_month]],raw_data[[#This Row],[released_day]])</f>
        <v>45050</v>
      </c>
      <c r="I886">
        <v>731</v>
      </c>
      <c r="J886">
        <v>15</v>
      </c>
      <c r="K886">
        <v>111947664</v>
      </c>
      <c r="L886">
        <v>27</v>
      </c>
      <c r="M886">
        <v>17</v>
      </c>
      <c r="N886">
        <v>73</v>
      </c>
      <c r="O886">
        <v>4</v>
      </c>
      <c r="P886">
        <v>167</v>
      </c>
      <c r="Q886">
        <v>130</v>
      </c>
      <c r="R886" t="s">
        <v>26</v>
      </c>
      <c r="S886" t="s">
        <v>27</v>
      </c>
      <c r="T886">
        <v>86</v>
      </c>
      <c r="U886">
        <v>59</v>
      </c>
      <c r="V886">
        <v>96</v>
      </c>
      <c r="W886">
        <v>50</v>
      </c>
      <c r="X886">
        <v>1</v>
      </c>
      <c r="Y886">
        <v>9</v>
      </c>
      <c r="Z886">
        <v>5</v>
      </c>
    </row>
    <row r="887" spans="1:26" x14ac:dyDescent="0.25">
      <c r="A887" t="s">
        <v>888</v>
      </c>
      <c r="B887" t="s">
        <v>889</v>
      </c>
      <c r="C887" t="str">
        <f>raw_data[[#This Row],[track_name]]&amp;" | " &amp; raw_data[[#This Row],[artist(s)_name]]</f>
        <v>Desesperados | Chencho Corleone, Rauw Alejandro</v>
      </c>
      <c r="D887">
        <v>2</v>
      </c>
      <c r="E887">
        <v>2021</v>
      </c>
      <c r="F887">
        <v>6</v>
      </c>
      <c r="G887">
        <v>25</v>
      </c>
      <c r="H887" s="7">
        <f>DATE(raw_data[[#This Row],[released_year]],raw_data[[#This Row],[released_month]],raw_data[[#This Row],[released_day]])</f>
        <v>44372</v>
      </c>
      <c r="I887">
        <v>6821</v>
      </c>
      <c r="J887">
        <v>34</v>
      </c>
      <c r="K887">
        <v>809306935</v>
      </c>
      <c r="L887">
        <v>83</v>
      </c>
      <c r="M887">
        <v>58</v>
      </c>
      <c r="N887">
        <v>128</v>
      </c>
      <c r="O887">
        <v>7</v>
      </c>
      <c r="P887">
        <v>0</v>
      </c>
      <c r="Q887">
        <v>90</v>
      </c>
      <c r="R887" t="s">
        <v>30</v>
      </c>
      <c r="S887" t="s">
        <v>39</v>
      </c>
      <c r="T887">
        <v>87</v>
      </c>
      <c r="U887">
        <v>51</v>
      </c>
      <c r="V887">
        <v>69</v>
      </c>
      <c r="W887">
        <v>36</v>
      </c>
      <c r="X887">
        <v>0</v>
      </c>
      <c r="Y887">
        <v>9</v>
      </c>
      <c r="Z887">
        <v>8</v>
      </c>
    </row>
    <row r="888" spans="1:26" x14ac:dyDescent="0.25">
      <c r="A888" t="s">
        <v>761</v>
      </c>
      <c r="B888" t="s">
        <v>762</v>
      </c>
      <c r="C888" t="str">
        <f>raw_data[[#This Row],[track_name]]&amp;" | " &amp; raw_data[[#This Row],[artist(s)_name]]</f>
        <v>Evoque Prata | DJ Escobar, MC MENOR SG, MC MENOR HR</v>
      </c>
      <c r="D888">
        <v>3</v>
      </c>
      <c r="E888">
        <v>2022</v>
      </c>
      <c r="F888">
        <v>9</v>
      </c>
      <c r="G888">
        <v>9</v>
      </c>
      <c r="H888" s="7">
        <f>DATE(raw_data[[#This Row],[released_year]],raw_data[[#This Row],[released_month]],raw_data[[#This Row],[released_day]])</f>
        <v>44813</v>
      </c>
      <c r="I888">
        <v>852</v>
      </c>
      <c r="J888">
        <v>0</v>
      </c>
      <c r="K888">
        <v>174006928</v>
      </c>
      <c r="L888">
        <v>14</v>
      </c>
      <c r="M888">
        <v>1</v>
      </c>
      <c r="N888">
        <v>50</v>
      </c>
      <c r="O888">
        <v>0</v>
      </c>
      <c r="P888">
        <v>0</v>
      </c>
      <c r="Q888">
        <v>87</v>
      </c>
      <c r="R888" t="s">
        <v>73</v>
      </c>
      <c r="S888" t="s">
        <v>27</v>
      </c>
      <c r="T888">
        <v>87</v>
      </c>
      <c r="U888">
        <v>52</v>
      </c>
      <c r="V888">
        <v>52</v>
      </c>
      <c r="W888">
        <v>31</v>
      </c>
      <c r="X888">
        <v>0</v>
      </c>
      <c r="Y888">
        <v>28</v>
      </c>
      <c r="Z888">
        <v>24</v>
      </c>
    </row>
    <row r="889" spans="1:26" x14ac:dyDescent="0.25">
      <c r="A889" t="s">
        <v>266</v>
      </c>
      <c r="B889" t="s">
        <v>267</v>
      </c>
      <c r="C889" t="str">
        <f>raw_data[[#This Row],[track_name]]&amp;" | " &amp; raw_data[[#This Row],[artist(s)_name]]</f>
        <v>Feliz Cumpleaï¿½ï¿½os Fe | Feid</v>
      </c>
      <c r="D889">
        <v>1</v>
      </c>
      <c r="E889">
        <v>2022</v>
      </c>
      <c r="F889">
        <v>8</v>
      </c>
      <c r="G889">
        <v>19</v>
      </c>
      <c r="H889" s="7">
        <f>DATE(raw_data[[#This Row],[released_year]],raw_data[[#This Row],[released_month]],raw_data[[#This Row],[released_day]])</f>
        <v>44792</v>
      </c>
      <c r="I889">
        <v>3430</v>
      </c>
      <c r="J889">
        <v>38</v>
      </c>
      <c r="K889">
        <v>601863821</v>
      </c>
      <c r="L889">
        <v>45</v>
      </c>
      <c r="M889">
        <v>69</v>
      </c>
      <c r="N889">
        <v>52</v>
      </c>
      <c r="O889">
        <v>4</v>
      </c>
      <c r="P889">
        <v>3</v>
      </c>
      <c r="Q889">
        <v>95</v>
      </c>
      <c r="R889" t="s">
        <v>33</v>
      </c>
      <c r="S889" t="s">
        <v>27</v>
      </c>
      <c r="T889">
        <v>87</v>
      </c>
      <c r="U889">
        <v>57</v>
      </c>
      <c r="V889">
        <v>55</v>
      </c>
      <c r="W889">
        <v>10</v>
      </c>
      <c r="X889">
        <v>0</v>
      </c>
      <c r="Y889">
        <v>29</v>
      </c>
      <c r="Z889">
        <v>7</v>
      </c>
    </row>
    <row r="890" spans="1:26" x14ac:dyDescent="0.25">
      <c r="A890" t="s">
        <v>1321</v>
      </c>
      <c r="B890" t="s">
        <v>1322</v>
      </c>
      <c r="C890" t="str">
        <f>raw_data[[#This Row],[track_name]]&amp;" | " &amp; raw_data[[#This Row],[artist(s)_name]]</f>
        <v>Fim de Semana no Rio | teto</v>
      </c>
      <c r="D890">
        <v>1</v>
      </c>
      <c r="E890">
        <v>2022</v>
      </c>
      <c r="F890">
        <v>3</v>
      </c>
      <c r="G890">
        <v>30</v>
      </c>
      <c r="H890" s="7">
        <f>DATE(raw_data[[#This Row],[released_year]],raw_data[[#This Row],[released_month]],raw_data[[#This Row],[released_day]])</f>
        <v>44650</v>
      </c>
      <c r="I890">
        <v>315</v>
      </c>
      <c r="J890">
        <v>2</v>
      </c>
      <c r="K890">
        <v>139193812</v>
      </c>
      <c r="L890">
        <v>27</v>
      </c>
      <c r="M890">
        <v>2</v>
      </c>
      <c r="N890">
        <v>31</v>
      </c>
      <c r="O890">
        <v>0</v>
      </c>
      <c r="P890">
        <v>0</v>
      </c>
      <c r="Q890">
        <v>119</v>
      </c>
      <c r="R890" t="s">
        <v>30</v>
      </c>
      <c r="S890" t="s">
        <v>39</v>
      </c>
      <c r="T890">
        <v>87</v>
      </c>
      <c r="U890">
        <v>28</v>
      </c>
      <c r="V890">
        <v>50</v>
      </c>
      <c r="W890">
        <v>12</v>
      </c>
      <c r="X890">
        <v>0</v>
      </c>
      <c r="Y890">
        <v>10</v>
      </c>
      <c r="Z890">
        <v>10</v>
      </c>
    </row>
    <row r="891" spans="1:26" x14ac:dyDescent="0.25">
      <c r="A891" t="s">
        <v>657</v>
      </c>
      <c r="B891" t="s">
        <v>658</v>
      </c>
      <c r="C891" t="str">
        <f>raw_data[[#This Row],[track_name]]&amp;" | " &amp; raw_data[[#This Row],[artist(s)_name]]</f>
        <v>Monotonï¿½ | Ozuna, Shakira</v>
      </c>
      <c r="D891">
        <v>2</v>
      </c>
      <c r="E891">
        <v>2022</v>
      </c>
      <c r="F891">
        <v>10</v>
      </c>
      <c r="G891">
        <v>19</v>
      </c>
      <c r="H891" s="7">
        <f>DATE(raw_data[[#This Row],[released_year]],raw_data[[#This Row],[released_month]],raw_data[[#This Row],[released_day]])</f>
        <v>44853</v>
      </c>
      <c r="I891">
        <v>3645</v>
      </c>
      <c r="J891">
        <v>15</v>
      </c>
      <c r="K891">
        <v>380726517</v>
      </c>
      <c r="L891">
        <v>118</v>
      </c>
      <c r="M891">
        <v>34</v>
      </c>
      <c r="N891">
        <v>150</v>
      </c>
      <c r="O891">
        <v>4</v>
      </c>
      <c r="P891">
        <v>19</v>
      </c>
      <c r="Q891">
        <v>132</v>
      </c>
      <c r="S891" t="s">
        <v>39</v>
      </c>
      <c r="T891">
        <v>87</v>
      </c>
      <c r="U891">
        <v>82</v>
      </c>
      <c r="V891">
        <v>70</v>
      </c>
      <c r="W891">
        <v>42</v>
      </c>
      <c r="X891">
        <v>0</v>
      </c>
      <c r="Y891">
        <v>21</v>
      </c>
      <c r="Z891">
        <v>5</v>
      </c>
    </row>
    <row r="892" spans="1:26" x14ac:dyDescent="0.25">
      <c r="A892" t="s">
        <v>518</v>
      </c>
      <c r="B892" t="s">
        <v>135</v>
      </c>
      <c r="C892" t="str">
        <f>raw_data[[#This Row],[track_name]]&amp;" | " &amp; raw_data[[#This Row],[artist(s)_name]]</f>
        <v>PROVENZA | Karol G</v>
      </c>
      <c r="D892">
        <v>1</v>
      </c>
      <c r="E892">
        <v>2022</v>
      </c>
      <c r="F892">
        <v>4</v>
      </c>
      <c r="G892">
        <v>21</v>
      </c>
      <c r="H892" s="7">
        <f>DATE(raw_data[[#This Row],[released_year]],raw_data[[#This Row],[released_month]],raw_data[[#This Row],[released_day]])</f>
        <v>44672</v>
      </c>
      <c r="I892">
        <v>6587</v>
      </c>
      <c r="J892">
        <v>34</v>
      </c>
      <c r="K892">
        <v>885093467</v>
      </c>
      <c r="L892">
        <v>114</v>
      </c>
      <c r="M892">
        <v>104</v>
      </c>
      <c r="N892">
        <v>147</v>
      </c>
      <c r="O892">
        <v>11</v>
      </c>
      <c r="P892">
        <v>20</v>
      </c>
      <c r="Q892">
        <v>111</v>
      </c>
      <c r="R892" t="s">
        <v>30</v>
      </c>
      <c r="S892" t="s">
        <v>27</v>
      </c>
      <c r="T892">
        <v>87</v>
      </c>
      <c r="U892">
        <v>53</v>
      </c>
      <c r="V892">
        <v>52</v>
      </c>
      <c r="W892">
        <v>66</v>
      </c>
      <c r="X892">
        <v>1</v>
      </c>
      <c r="Y892">
        <v>11</v>
      </c>
      <c r="Z892">
        <v>5</v>
      </c>
    </row>
    <row r="893" spans="1:26" x14ac:dyDescent="0.25">
      <c r="A893" t="s">
        <v>759</v>
      </c>
      <c r="B893" t="s">
        <v>760</v>
      </c>
      <c r="C893" t="str">
        <f>raw_data[[#This Row],[track_name]]&amp;" | " &amp; raw_data[[#This Row],[artist(s)_name]]</f>
        <v>PUNTO 40 | Baby Rasta, Rauw Alejandro</v>
      </c>
      <c r="D893">
        <v>2</v>
      </c>
      <c r="E893">
        <v>2022</v>
      </c>
      <c r="F893">
        <v>9</v>
      </c>
      <c r="G893">
        <v>22</v>
      </c>
      <c r="H893" s="7">
        <f>DATE(raw_data[[#This Row],[released_year]],raw_data[[#This Row],[released_month]],raw_data[[#This Row],[released_day]])</f>
        <v>44826</v>
      </c>
      <c r="I893">
        <v>3006</v>
      </c>
      <c r="J893">
        <v>12</v>
      </c>
      <c r="K893">
        <v>304079786</v>
      </c>
      <c r="L893">
        <v>54</v>
      </c>
      <c r="M893">
        <v>32</v>
      </c>
      <c r="N893">
        <v>66</v>
      </c>
      <c r="O893">
        <v>2</v>
      </c>
      <c r="P893">
        <v>0</v>
      </c>
      <c r="Q893">
        <v>107</v>
      </c>
      <c r="S893" t="s">
        <v>27</v>
      </c>
      <c r="T893">
        <v>87</v>
      </c>
      <c r="U893">
        <v>20</v>
      </c>
      <c r="V893">
        <v>83</v>
      </c>
      <c r="W893">
        <v>0</v>
      </c>
      <c r="X893">
        <v>4</v>
      </c>
      <c r="Y893">
        <v>31</v>
      </c>
      <c r="Z893">
        <v>9</v>
      </c>
    </row>
    <row r="894" spans="1:26" x14ac:dyDescent="0.25">
      <c r="A894" t="s">
        <v>1234</v>
      </c>
      <c r="B894" t="s">
        <v>1235</v>
      </c>
      <c r="C894" t="str">
        <f>raw_data[[#This Row],[track_name]]&amp;" | " &amp; raw_data[[#This Row],[artist(s)_name]]</f>
        <v>Una Noche en Medellï¿½ | Cris Mj</v>
      </c>
      <c r="D894">
        <v>1</v>
      </c>
      <c r="E894">
        <v>2022</v>
      </c>
      <c r="F894">
        <v>1</v>
      </c>
      <c r="G894">
        <v>21</v>
      </c>
      <c r="H894" s="7">
        <f>DATE(raw_data[[#This Row],[released_year]],raw_data[[#This Row],[released_month]],raw_data[[#This Row],[released_day]])</f>
        <v>44582</v>
      </c>
      <c r="I894">
        <v>5415</v>
      </c>
      <c r="J894">
        <v>32</v>
      </c>
      <c r="K894">
        <v>682475162</v>
      </c>
      <c r="L894">
        <v>46</v>
      </c>
      <c r="M894">
        <v>16</v>
      </c>
      <c r="N894">
        <v>53</v>
      </c>
      <c r="O894">
        <v>1</v>
      </c>
      <c r="P894">
        <v>2</v>
      </c>
      <c r="Q894">
        <v>96</v>
      </c>
      <c r="R894" t="s">
        <v>131</v>
      </c>
      <c r="S894" t="s">
        <v>39</v>
      </c>
      <c r="T894">
        <v>87</v>
      </c>
      <c r="U894">
        <v>82</v>
      </c>
      <c r="V894">
        <v>53</v>
      </c>
      <c r="W894">
        <v>10</v>
      </c>
      <c r="X894">
        <v>0</v>
      </c>
      <c r="Y894">
        <v>5</v>
      </c>
      <c r="Z894">
        <v>8</v>
      </c>
    </row>
    <row r="895" spans="1:26" x14ac:dyDescent="0.25">
      <c r="A895" t="s">
        <v>1345</v>
      </c>
      <c r="B895" t="s">
        <v>38</v>
      </c>
      <c r="C895" t="str">
        <f>raw_data[[#This Row],[track_name]]&amp;" | " &amp; raw_data[[#This Row],[artist(s)_name]]</f>
        <v>Yo No Soy Celoso | Bad Bunny</v>
      </c>
      <c r="D895">
        <v>1</v>
      </c>
      <c r="E895">
        <v>2022</v>
      </c>
      <c r="F895">
        <v>5</v>
      </c>
      <c r="G895">
        <v>6</v>
      </c>
      <c r="H895" s="7">
        <f>DATE(raw_data[[#This Row],[released_year]],raw_data[[#This Row],[released_month]],raw_data[[#This Row],[released_day]])</f>
        <v>44687</v>
      </c>
      <c r="I895">
        <v>1179</v>
      </c>
      <c r="J895">
        <v>0</v>
      </c>
      <c r="K895">
        <v>313113297</v>
      </c>
      <c r="L895">
        <v>7</v>
      </c>
      <c r="M895">
        <v>21</v>
      </c>
      <c r="N895">
        <v>11</v>
      </c>
      <c r="O895">
        <v>0</v>
      </c>
      <c r="P895">
        <v>0</v>
      </c>
      <c r="Q895">
        <v>142</v>
      </c>
      <c r="S895" t="s">
        <v>27</v>
      </c>
      <c r="T895">
        <v>87</v>
      </c>
      <c r="U895">
        <v>93</v>
      </c>
      <c r="V895">
        <v>59</v>
      </c>
      <c r="W895">
        <v>28</v>
      </c>
      <c r="X895">
        <v>0</v>
      </c>
      <c r="Y895">
        <v>17</v>
      </c>
      <c r="Z895">
        <v>5</v>
      </c>
    </row>
    <row r="896" spans="1:26" x14ac:dyDescent="0.25">
      <c r="A896" t="s">
        <v>1411</v>
      </c>
      <c r="B896" t="s">
        <v>1412</v>
      </c>
      <c r="C896" t="str">
        <f>raw_data[[#This Row],[track_name]]&amp;" | " &amp; raw_data[[#This Row],[artist(s)_name]]</f>
        <v>ZOOM | Jessi</v>
      </c>
      <c r="D896">
        <v>1</v>
      </c>
      <c r="E896">
        <v>2022</v>
      </c>
      <c r="F896">
        <v>4</v>
      </c>
      <c r="G896">
        <v>13</v>
      </c>
      <c r="H896" s="7">
        <f>DATE(raw_data[[#This Row],[released_year]],raw_data[[#This Row],[released_month]],raw_data[[#This Row],[released_day]])</f>
        <v>44664</v>
      </c>
      <c r="I896">
        <v>608</v>
      </c>
      <c r="J896">
        <v>0</v>
      </c>
      <c r="K896">
        <v>136996305</v>
      </c>
      <c r="L896">
        <v>5</v>
      </c>
      <c r="M896">
        <v>29</v>
      </c>
      <c r="N896">
        <v>14</v>
      </c>
      <c r="O896">
        <v>0</v>
      </c>
      <c r="P896">
        <v>0</v>
      </c>
      <c r="Q896">
        <v>100</v>
      </c>
      <c r="R896" t="s">
        <v>53</v>
      </c>
      <c r="S896" t="s">
        <v>27</v>
      </c>
      <c r="T896">
        <v>87</v>
      </c>
      <c r="U896">
        <v>46</v>
      </c>
      <c r="V896">
        <v>60</v>
      </c>
      <c r="W896">
        <v>1</v>
      </c>
      <c r="X896">
        <v>0</v>
      </c>
      <c r="Y896">
        <v>13</v>
      </c>
      <c r="Z896">
        <v>16</v>
      </c>
    </row>
    <row r="897" spans="1:26" x14ac:dyDescent="0.25">
      <c r="A897" t="s">
        <v>704</v>
      </c>
      <c r="B897" t="s">
        <v>705</v>
      </c>
      <c r="C897" t="str">
        <f>raw_data[[#This Row],[track_name]]&amp;" | " &amp; raw_data[[#This Row],[artist(s)_name]]</f>
        <v>ANTIFRAGILE | LE SSERAFIM</v>
      </c>
      <c r="D897">
        <v>1</v>
      </c>
      <c r="E897">
        <v>2022</v>
      </c>
      <c r="F897">
        <v>10</v>
      </c>
      <c r="G897">
        <v>17</v>
      </c>
      <c r="H897" s="7">
        <f>DATE(raw_data[[#This Row],[released_year]],raw_data[[#This Row],[released_month]],raw_data[[#This Row],[released_day]])</f>
        <v>44851</v>
      </c>
      <c r="I897">
        <v>761</v>
      </c>
      <c r="J897">
        <v>12</v>
      </c>
      <c r="K897">
        <v>301051721</v>
      </c>
      <c r="L897">
        <v>23</v>
      </c>
      <c r="M897">
        <v>95</v>
      </c>
      <c r="N897">
        <v>11</v>
      </c>
      <c r="O897">
        <v>0</v>
      </c>
      <c r="P897">
        <v>3</v>
      </c>
      <c r="Q897">
        <v>105</v>
      </c>
      <c r="R897" t="s">
        <v>131</v>
      </c>
      <c r="S897" t="s">
        <v>39</v>
      </c>
      <c r="T897">
        <v>88</v>
      </c>
      <c r="U897">
        <v>82</v>
      </c>
      <c r="V897">
        <v>80</v>
      </c>
      <c r="W897">
        <v>8</v>
      </c>
      <c r="X897">
        <v>0</v>
      </c>
      <c r="Y897">
        <v>11</v>
      </c>
      <c r="Z897">
        <v>8</v>
      </c>
    </row>
    <row r="898" spans="1:26" x14ac:dyDescent="0.25">
      <c r="A898" t="s">
        <v>1436</v>
      </c>
      <c r="B898" t="s">
        <v>1437</v>
      </c>
      <c r="C898" t="str">
        <f>raw_data[[#This Row],[track_name]]&amp;" | " &amp; raw_data[[#This Row],[artist(s)_name]]</f>
        <v>Cash In Cash Out | Pharrell Williams, Tyler, The Creator, 21 Savage</v>
      </c>
      <c r="D898">
        <v>4</v>
      </c>
      <c r="E898">
        <v>2022</v>
      </c>
      <c r="F898">
        <v>6</v>
      </c>
      <c r="G898">
        <v>10</v>
      </c>
      <c r="H898" s="7">
        <f>DATE(raw_data[[#This Row],[released_year]],raw_data[[#This Row],[released_month]],raw_data[[#This Row],[released_day]])</f>
        <v>44722</v>
      </c>
      <c r="I898">
        <v>2313</v>
      </c>
      <c r="J898">
        <v>0</v>
      </c>
      <c r="K898">
        <v>136676504</v>
      </c>
      <c r="L898">
        <v>34</v>
      </c>
      <c r="M898">
        <v>0</v>
      </c>
      <c r="N898">
        <v>29</v>
      </c>
      <c r="O898">
        <v>0</v>
      </c>
      <c r="P898">
        <v>0</v>
      </c>
      <c r="Q898">
        <v>120</v>
      </c>
      <c r="R898" t="s">
        <v>73</v>
      </c>
      <c r="S898" t="s">
        <v>27</v>
      </c>
      <c r="T898">
        <v>88</v>
      </c>
      <c r="U898">
        <v>15</v>
      </c>
      <c r="V898">
        <v>56</v>
      </c>
      <c r="W898">
        <v>1</v>
      </c>
      <c r="X898">
        <v>0</v>
      </c>
      <c r="Y898">
        <v>8</v>
      </c>
      <c r="Z898">
        <v>6</v>
      </c>
    </row>
    <row r="899" spans="1:26" x14ac:dyDescent="0.25">
      <c r="A899" t="s">
        <v>1502</v>
      </c>
      <c r="B899" t="s">
        <v>1503</v>
      </c>
      <c r="C899" t="str">
        <f>raw_data[[#This Row],[track_name]]&amp;" | " &amp; raw_data[[#This Row],[artist(s)_name]]</f>
        <v>Hot Shit (feat. Ye &amp; Lil Durk) | Kanye West, Lil Durk, Cardi B</v>
      </c>
      <c r="D899">
        <v>3</v>
      </c>
      <c r="E899">
        <v>2022</v>
      </c>
      <c r="F899">
        <v>7</v>
      </c>
      <c r="G899">
        <v>1</v>
      </c>
      <c r="H899" s="7">
        <f>DATE(raw_data[[#This Row],[released_year]],raw_data[[#This Row],[released_month]],raw_data[[#This Row],[released_day]])</f>
        <v>44743</v>
      </c>
      <c r="I899">
        <v>1601</v>
      </c>
      <c r="J899">
        <v>0</v>
      </c>
      <c r="K899">
        <v>85924992</v>
      </c>
      <c r="L899">
        <v>11</v>
      </c>
      <c r="M899">
        <v>0</v>
      </c>
      <c r="N899">
        <v>2</v>
      </c>
      <c r="O899">
        <v>0</v>
      </c>
      <c r="P899">
        <v>0</v>
      </c>
      <c r="Q899">
        <v>157</v>
      </c>
      <c r="R899" t="s">
        <v>36</v>
      </c>
      <c r="S899" t="s">
        <v>27</v>
      </c>
      <c r="T899">
        <v>88</v>
      </c>
      <c r="U899">
        <v>52</v>
      </c>
      <c r="V899">
        <v>69</v>
      </c>
      <c r="W899">
        <v>0</v>
      </c>
      <c r="X899">
        <v>0</v>
      </c>
      <c r="Y899">
        <v>8</v>
      </c>
      <c r="Z899">
        <v>23</v>
      </c>
    </row>
    <row r="900" spans="1:26" x14ac:dyDescent="0.25">
      <c r="A900" t="s">
        <v>151</v>
      </c>
      <c r="B900" t="s">
        <v>152</v>
      </c>
      <c r="C900" t="str">
        <f>raw_data[[#This Row],[track_name]]&amp;" | " &amp; raw_data[[#This Row],[artist(s)_name]]</f>
        <v>Left and Right (Feat. Jung Kook of BTS) | Charlie Puth, BTS, Jung Kook</v>
      </c>
      <c r="D900">
        <v>3</v>
      </c>
      <c r="E900">
        <v>2022</v>
      </c>
      <c r="F900">
        <v>6</v>
      </c>
      <c r="G900">
        <v>24</v>
      </c>
      <c r="H900" s="7">
        <f>DATE(raw_data[[#This Row],[released_year]],raw_data[[#This Row],[released_month]],raw_data[[#This Row],[released_day]])</f>
        <v>44736</v>
      </c>
      <c r="I900">
        <v>3107</v>
      </c>
      <c r="J900">
        <v>39</v>
      </c>
      <c r="K900">
        <v>720434240</v>
      </c>
      <c r="L900">
        <v>38</v>
      </c>
      <c r="M900">
        <v>0</v>
      </c>
      <c r="N900">
        <v>4</v>
      </c>
      <c r="O900">
        <v>0</v>
      </c>
      <c r="P900">
        <v>0</v>
      </c>
      <c r="Q900">
        <v>101</v>
      </c>
      <c r="R900" t="s">
        <v>50</v>
      </c>
      <c r="S900" t="s">
        <v>27</v>
      </c>
      <c r="T900">
        <v>88</v>
      </c>
      <c r="U900">
        <v>72</v>
      </c>
      <c r="V900">
        <v>59</v>
      </c>
      <c r="W900">
        <v>62</v>
      </c>
      <c r="X900">
        <v>0</v>
      </c>
      <c r="Y900">
        <v>9</v>
      </c>
      <c r="Z900">
        <v>3</v>
      </c>
    </row>
    <row r="901" spans="1:26" x14ac:dyDescent="0.25">
      <c r="A901" t="s">
        <v>669</v>
      </c>
      <c r="B901" t="s">
        <v>38</v>
      </c>
      <c r="C901" t="str">
        <f>raw_data[[#This Row],[track_name]]&amp;" | " &amp; raw_data[[#This Row],[artist(s)_name]]</f>
        <v>Neverita | Bad Bunny</v>
      </c>
      <c r="D901">
        <v>1</v>
      </c>
      <c r="E901">
        <v>2022</v>
      </c>
      <c r="F901">
        <v>5</v>
      </c>
      <c r="G901">
        <v>6</v>
      </c>
      <c r="H901" s="7">
        <f>DATE(raw_data[[#This Row],[released_year]],raw_data[[#This Row],[released_month]],raw_data[[#This Row],[released_day]])</f>
        <v>44687</v>
      </c>
      <c r="I901">
        <v>2590</v>
      </c>
      <c r="J901">
        <v>30</v>
      </c>
      <c r="K901">
        <v>671365962</v>
      </c>
      <c r="L901">
        <v>20</v>
      </c>
      <c r="M901">
        <v>64</v>
      </c>
      <c r="N901">
        <v>35</v>
      </c>
      <c r="O901">
        <v>6</v>
      </c>
      <c r="P901">
        <v>0</v>
      </c>
      <c r="Q901">
        <v>122</v>
      </c>
      <c r="R901" t="s">
        <v>131</v>
      </c>
      <c r="S901" t="s">
        <v>27</v>
      </c>
      <c r="T901">
        <v>88</v>
      </c>
      <c r="U901">
        <v>43</v>
      </c>
      <c r="V901">
        <v>50</v>
      </c>
      <c r="W901">
        <v>7</v>
      </c>
      <c r="X901">
        <v>0</v>
      </c>
      <c r="Y901">
        <v>14</v>
      </c>
      <c r="Z901">
        <v>5</v>
      </c>
    </row>
    <row r="902" spans="1:26" x14ac:dyDescent="0.25">
      <c r="A902" t="s">
        <v>1392</v>
      </c>
      <c r="B902" t="s">
        <v>1206</v>
      </c>
      <c r="C902" t="str">
        <f>raw_data[[#This Row],[track_name]]&amp;" | " &amp; raw_data[[#This Row],[artist(s)_name]]</f>
        <v>PUFFIN ON ZOOTIEZ | Future</v>
      </c>
      <c r="D902">
        <v>1</v>
      </c>
      <c r="E902">
        <v>2022</v>
      </c>
      <c r="F902">
        <v>4</v>
      </c>
      <c r="G902">
        <v>29</v>
      </c>
      <c r="H902" s="7">
        <f>DATE(raw_data[[#This Row],[released_year]],raw_data[[#This Row],[released_month]],raw_data[[#This Row],[released_day]])</f>
        <v>44680</v>
      </c>
      <c r="I902">
        <v>2350</v>
      </c>
      <c r="J902">
        <v>0</v>
      </c>
      <c r="K902">
        <v>254218729</v>
      </c>
      <c r="L902">
        <v>28</v>
      </c>
      <c r="M902">
        <v>42</v>
      </c>
      <c r="N902">
        <v>23</v>
      </c>
      <c r="O902">
        <v>0</v>
      </c>
      <c r="P902">
        <v>0</v>
      </c>
      <c r="Q902">
        <v>125</v>
      </c>
      <c r="R902" t="s">
        <v>64</v>
      </c>
      <c r="S902" t="s">
        <v>27</v>
      </c>
      <c r="T902">
        <v>88</v>
      </c>
      <c r="U902">
        <v>28</v>
      </c>
      <c r="V902">
        <v>66</v>
      </c>
      <c r="W902">
        <v>6</v>
      </c>
      <c r="X902">
        <v>0</v>
      </c>
      <c r="Y902">
        <v>13</v>
      </c>
      <c r="Z902">
        <v>31</v>
      </c>
    </row>
    <row r="903" spans="1:26" x14ac:dyDescent="0.25">
      <c r="A903" t="s">
        <v>1501</v>
      </c>
      <c r="B903" t="s">
        <v>456</v>
      </c>
      <c r="C903" t="str">
        <f>raw_data[[#This Row],[track_name]]&amp;" | " &amp; raw_data[[#This Row],[artist(s)_name]]</f>
        <v>Sticky | Drake</v>
      </c>
      <c r="D903">
        <v>1</v>
      </c>
      <c r="E903">
        <v>2022</v>
      </c>
      <c r="F903">
        <v>6</v>
      </c>
      <c r="G903">
        <v>17</v>
      </c>
      <c r="H903" s="7">
        <f>DATE(raw_data[[#This Row],[released_year]],raw_data[[#This Row],[released_month]],raw_data[[#This Row],[released_day]])</f>
        <v>44729</v>
      </c>
      <c r="I903">
        <v>2814</v>
      </c>
      <c r="J903">
        <v>0</v>
      </c>
      <c r="K903">
        <v>191448892</v>
      </c>
      <c r="L903">
        <v>38</v>
      </c>
      <c r="M903">
        <v>105</v>
      </c>
      <c r="N903">
        <v>25</v>
      </c>
      <c r="O903">
        <v>0</v>
      </c>
      <c r="P903">
        <v>2</v>
      </c>
      <c r="Q903">
        <v>137</v>
      </c>
      <c r="R903" t="s">
        <v>131</v>
      </c>
      <c r="S903" t="s">
        <v>39</v>
      </c>
      <c r="T903">
        <v>88</v>
      </c>
      <c r="U903">
        <v>8</v>
      </c>
      <c r="V903">
        <v>49</v>
      </c>
      <c r="W903">
        <v>9</v>
      </c>
      <c r="X903">
        <v>0</v>
      </c>
      <c r="Y903">
        <v>9</v>
      </c>
      <c r="Z903">
        <v>14</v>
      </c>
    </row>
    <row r="904" spans="1:26" x14ac:dyDescent="0.25">
      <c r="A904" t="s">
        <v>1203</v>
      </c>
      <c r="B904" t="s">
        <v>1204</v>
      </c>
      <c r="C904" t="str">
        <f>raw_data[[#This Row],[track_name]]&amp;" | " &amp; raw_data[[#This Row],[artist(s)_name]]</f>
        <v>Bussin | Nicki Minaj, Lil Baby</v>
      </c>
      <c r="D904">
        <v>2</v>
      </c>
      <c r="E904">
        <v>2022</v>
      </c>
      <c r="F904">
        <v>2</v>
      </c>
      <c r="G904">
        <v>11</v>
      </c>
      <c r="H904" s="7">
        <f>DATE(raw_data[[#This Row],[released_year]],raw_data[[#This Row],[released_month]],raw_data[[#This Row],[released_day]])</f>
        <v>44603</v>
      </c>
      <c r="I904">
        <v>847</v>
      </c>
      <c r="J904">
        <v>0</v>
      </c>
      <c r="K904">
        <v>64714573</v>
      </c>
      <c r="L904">
        <v>25</v>
      </c>
      <c r="M904">
        <v>0</v>
      </c>
      <c r="N904">
        <v>14</v>
      </c>
      <c r="O904">
        <v>0</v>
      </c>
      <c r="P904">
        <v>0</v>
      </c>
      <c r="Q904">
        <v>140</v>
      </c>
      <c r="R904" t="s">
        <v>26</v>
      </c>
      <c r="S904" t="s">
        <v>27</v>
      </c>
      <c r="T904">
        <v>89</v>
      </c>
      <c r="U904">
        <v>75</v>
      </c>
      <c r="V904">
        <v>70</v>
      </c>
      <c r="W904">
        <v>6</v>
      </c>
      <c r="X904">
        <v>0</v>
      </c>
      <c r="Y904">
        <v>13</v>
      </c>
      <c r="Z904">
        <v>5</v>
      </c>
    </row>
    <row r="905" spans="1:26" x14ac:dyDescent="0.25">
      <c r="A905" t="s">
        <v>554</v>
      </c>
      <c r="B905" t="s">
        <v>555</v>
      </c>
      <c r="C905" t="str">
        <f>raw_data[[#This Row],[track_name]]&amp;" | " &amp; raw_data[[#This Row],[artist(s)_name]]</f>
        <v>Gato de Noche | Nengo Flow, Bad Bunny</v>
      </c>
      <c r="D905">
        <v>2</v>
      </c>
      <c r="E905">
        <v>2022</v>
      </c>
      <c r="F905">
        <v>12</v>
      </c>
      <c r="G905">
        <v>22</v>
      </c>
      <c r="H905" s="7">
        <f>DATE(raw_data[[#This Row],[released_year]],raw_data[[#This Row],[released_month]],raw_data[[#This Row],[released_day]])</f>
        <v>44917</v>
      </c>
      <c r="I905">
        <v>2651</v>
      </c>
      <c r="J905">
        <v>30</v>
      </c>
      <c r="K905">
        <v>304118600</v>
      </c>
      <c r="L905">
        <v>21</v>
      </c>
      <c r="M905">
        <v>55</v>
      </c>
      <c r="N905">
        <v>32</v>
      </c>
      <c r="O905">
        <v>3</v>
      </c>
      <c r="P905">
        <v>0</v>
      </c>
      <c r="Q905">
        <v>94</v>
      </c>
      <c r="R905" t="s">
        <v>64</v>
      </c>
      <c r="S905" t="s">
        <v>27</v>
      </c>
      <c r="T905">
        <v>89</v>
      </c>
      <c r="U905">
        <v>61</v>
      </c>
      <c r="V905">
        <v>66</v>
      </c>
      <c r="W905">
        <v>17</v>
      </c>
      <c r="X905">
        <v>0</v>
      </c>
      <c r="Y905">
        <v>36</v>
      </c>
      <c r="Z905">
        <v>16</v>
      </c>
    </row>
    <row r="906" spans="1:26" x14ac:dyDescent="0.25">
      <c r="A906" t="s">
        <v>1207</v>
      </c>
      <c r="B906" t="s">
        <v>1208</v>
      </c>
      <c r="C906" t="str">
        <f>raw_data[[#This Row],[track_name]]&amp;" | " &amp; raw_data[[#This Row],[artist(s)_name]]</f>
        <v>Malvada | Zï¿½ï¿½ Fe</v>
      </c>
      <c r="D906">
        <v>1</v>
      </c>
      <c r="E906">
        <v>2022</v>
      </c>
      <c r="F906">
        <v>1</v>
      </c>
      <c r="G906">
        <v>28</v>
      </c>
      <c r="H906" s="7">
        <f>DATE(raw_data[[#This Row],[released_year]],raw_data[[#This Row],[released_month]],raw_data[[#This Row],[released_day]])</f>
        <v>44589</v>
      </c>
      <c r="I906">
        <v>601</v>
      </c>
      <c r="J906">
        <v>0</v>
      </c>
      <c r="K906">
        <v>154119539</v>
      </c>
      <c r="L906">
        <v>28</v>
      </c>
      <c r="M906">
        <v>73</v>
      </c>
      <c r="N906">
        <v>64</v>
      </c>
      <c r="O906">
        <v>0</v>
      </c>
      <c r="P906">
        <v>0</v>
      </c>
      <c r="Q906">
        <v>135</v>
      </c>
      <c r="R906" t="s">
        <v>33</v>
      </c>
      <c r="S906" t="s">
        <v>39</v>
      </c>
      <c r="T906">
        <v>89</v>
      </c>
      <c r="U906">
        <v>89</v>
      </c>
      <c r="V906">
        <v>86</v>
      </c>
      <c r="W906">
        <v>16</v>
      </c>
      <c r="X906">
        <v>0</v>
      </c>
      <c r="Y906">
        <v>8</v>
      </c>
      <c r="Z906">
        <v>5</v>
      </c>
    </row>
    <row r="907" spans="1:26" x14ac:dyDescent="0.25">
      <c r="A907" t="s">
        <v>1100</v>
      </c>
      <c r="B907" t="s">
        <v>1101</v>
      </c>
      <c r="C907" t="str">
        <f>raw_data[[#This Row],[track_name]]&amp;" | " &amp; raw_data[[#This Row],[artist(s)_name]]</f>
        <v>Quï¿½ï¿½ Mï¿½ï¿ | J Balvin, Maria Becerra</v>
      </c>
      <c r="D907">
        <v>2</v>
      </c>
      <c r="E907">
        <v>2021</v>
      </c>
      <c r="F907">
        <v>1</v>
      </c>
      <c r="G907">
        <v>28</v>
      </c>
      <c r="H907" s="7">
        <f>DATE(raw_data[[#This Row],[released_year]],raw_data[[#This Row],[released_month]],raw_data[[#This Row],[released_day]])</f>
        <v>44224</v>
      </c>
      <c r="I907">
        <v>8087</v>
      </c>
      <c r="J907">
        <v>0</v>
      </c>
      <c r="K907">
        <v>720825549</v>
      </c>
      <c r="L907">
        <v>92</v>
      </c>
      <c r="M907">
        <v>34</v>
      </c>
      <c r="N907">
        <v>131</v>
      </c>
      <c r="O907">
        <v>0</v>
      </c>
      <c r="P907">
        <v>0</v>
      </c>
      <c r="Q907">
        <v>102</v>
      </c>
      <c r="R907" t="s">
        <v>64</v>
      </c>
      <c r="S907" t="s">
        <v>27</v>
      </c>
      <c r="T907">
        <v>89</v>
      </c>
      <c r="U907">
        <v>77</v>
      </c>
      <c r="V907">
        <v>82</v>
      </c>
      <c r="W907">
        <v>3</v>
      </c>
      <c r="X907">
        <v>0</v>
      </c>
      <c r="Y907">
        <v>17</v>
      </c>
      <c r="Z907">
        <v>11</v>
      </c>
    </row>
    <row r="908" spans="1:26" x14ac:dyDescent="0.25">
      <c r="A908" t="s">
        <v>400</v>
      </c>
      <c r="B908" t="s">
        <v>401</v>
      </c>
      <c r="C908" t="str">
        <f>raw_data[[#This Row],[track_name]]&amp;" | " &amp; raw_data[[#This Row],[artist(s)_name]]</f>
        <v>S-Class | Stray Kids</v>
      </c>
      <c r="D908">
        <v>1</v>
      </c>
      <c r="E908">
        <v>2023</v>
      </c>
      <c r="F908">
        <v>6</v>
      </c>
      <c r="G908">
        <v>2</v>
      </c>
      <c r="H908" s="7">
        <f>DATE(raw_data[[#This Row],[released_year]],raw_data[[#This Row],[released_month]],raw_data[[#This Row],[released_day]])</f>
        <v>45079</v>
      </c>
      <c r="I908">
        <v>290</v>
      </c>
      <c r="J908">
        <v>19</v>
      </c>
      <c r="K908">
        <v>65496046</v>
      </c>
      <c r="L908">
        <v>9</v>
      </c>
      <c r="M908">
        <v>101</v>
      </c>
      <c r="N908">
        <v>5</v>
      </c>
      <c r="O908">
        <v>0</v>
      </c>
      <c r="P908">
        <v>73</v>
      </c>
      <c r="Q908">
        <v>105</v>
      </c>
      <c r="R908" t="s">
        <v>33</v>
      </c>
      <c r="S908" t="s">
        <v>39</v>
      </c>
      <c r="T908">
        <v>89</v>
      </c>
      <c r="U908">
        <v>67</v>
      </c>
      <c r="V908">
        <v>78</v>
      </c>
      <c r="W908">
        <v>9</v>
      </c>
      <c r="X908">
        <v>0</v>
      </c>
      <c r="Y908">
        <v>7</v>
      </c>
      <c r="Z908">
        <v>33</v>
      </c>
    </row>
    <row r="909" spans="1:26" x14ac:dyDescent="0.25">
      <c r="A909" t="s">
        <v>1319</v>
      </c>
      <c r="B909" t="s">
        <v>1320</v>
      </c>
      <c r="C909" t="str">
        <f>raw_data[[#This Row],[track_name]]&amp;" | " &amp; raw_data[[#This Row],[artist(s)_name]]</f>
        <v>Sigue | Ed Sheeran, J Balvin</v>
      </c>
      <c r="D909">
        <v>2</v>
      </c>
      <c r="E909">
        <v>1996</v>
      </c>
      <c r="F909">
        <v>11</v>
      </c>
      <c r="G909">
        <v>24</v>
      </c>
      <c r="H909" s="7">
        <f>DATE(raw_data[[#This Row],[released_year]],raw_data[[#This Row],[released_month]],raw_data[[#This Row],[released_day]])</f>
        <v>35393</v>
      </c>
      <c r="I909">
        <v>1370</v>
      </c>
      <c r="J909">
        <v>0</v>
      </c>
      <c r="K909">
        <v>106933107</v>
      </c>
      <c r="L909">
        <v>46</v>
      </c>
      <c r="M909">
        <v>8</v>
      </c>
      <c r="N909">
        <v>60</v>
      </c>
      <c r="O909">
        <v>0</v>
      </c>
      <c r="P909">
        <v>0</v>
      </c>
      <c r="Q909">
        <v>88</v>
      </c>
      <c r="R909" t="s">
        <v>73</v>
      </c>
      <c r="S909" t="s">
        <v>27</v>
      </c>
      <c r="T909">
        <v>89</v>
      </c>
      <c r="U909">
        <v>59</v>
      </c>
      <c r="V909">
        <v>64</v>
      </c>
      <c r="W909">
        <v>5</v>
      </c>
      <c r="X909">
        <v>0</v>
      </c>
      <c r="Y909">
        <v>19</v>
      </c>
      <c r="Z909">
        <v>7</v>
      </c>
    </row>
    <row r="910" spans="1:26" x14ac:dyDescent="0.25">
      <c r="A910" t="s">
        <v>881</v>
      </c>
      <c r="B910" t="s">
        <v>882</v>
      </c>
      <c r="C910" t="str">
        <f>raw_data[[#This Row],[track_name]]&amp;" | " &amp; raw_data[[#This Row],[artist(s)_name]]</f>
        <v>Tubarï¿½ï¿½o Te | Dj LK da Escï¿½ï¿½cia, Tchakabum, mc jhenny, M</v>
      </c>
      <c r="D910">
        <v>4</v>
      </c>
      <c r="E910">
        <v>2022</v>
      </c>
      <c r="F910">
        <v>9</v>
      </c>
      <c r="G910">
        <v>28</v>
      </c>
      <c r="H910" s="7">
        <f>DATE(raw_data[[#This Row],[released_year]],raw_data[[#This Row],[released_month]],raw_data[[#This Row],[released_day]])</f>
        <v>44832</v>
      </c>
      <c r="I910">
        <v>1003</v>
      </c>
      <c r="J910">
        <v>0</v>
      </c>
      <c r="K910">
        <v>116144341</v>
      </c>
      <c r="L910">
        <v>21</v>
      </c>
      <c r="M910">
        <v>0</v>
      </c>
      <c r="N910">
        <v>44</v>
      </c>
      <c r="O910">
        <v>0</v>
      </c>
      <c r="P910">
        <v>0</v>
      </c>
      <c r="Q910">
        <v>130</v>
      </c>
      <c r="R910" t="s">
        <v>100</v>
      </c>
      <c r="S910" t="s">
        <v>39</v>
      </c>
      <c r="T910">
        <v>89</v>
      </c>
      <c r="U910">
        <v>48</v>
      </c>
      <c r="V910">
        <v>74</v>
      </c>
      <c r="W910">
        <v>30</v>
      </c>
      <c r="X910">
        <v>0</v>
      </c>
      <c r="Y910">
        <v>7</v>
      </c>
      <c r="Z910">
        <v>36</v>
      </c>
    </row>
    <row r="911" spans="1:26" x14ac:dyDescent="0.25">
      <c r="A911" t="s">
        <v>1138</v>
      </c>
      <c r="B911" t="s">
        <v>1139</v>
      </c>
      <c r="C911" t="str">
        <f>raw_data[[#This Row],[track_name]]&amp;" | " &amp; raw_data[[#This Row],[artist(s)_name]]</f>
        <v>25k jacket (feat. Lil Baby) | Gunna, Lil Baby</v>
      </c>
      <c r="D911">
        <v>2</v>
      </c>
      <c r="E911">
        <v>2022</v>
      </c>
      <c r="F911">
        <v>1</v>
      </c>
      <c r="G911">
        <v>7</v>
      </c>
      <c r="H911" s="7">
        <f>DATE(raw_data[[#This Row],[released_year]],raw_data[[#This Row],[released_month]],raw_data[[#This Row],[released_day]])</f>
        <v>44568</v>
      </c>
      <c r="I911">
        <v>620</v>
      </c>
      <c r="J911">
        <v>0</v>
      </c>
      <c r="K911">
        <v>54937991</v>
      </c>
      <c r="L911">
        <v>17</v>
      </c>
      <c r="M911">
        <v>3</v>
      </c>
      <c r="N911">
        <v>3</v>
      </c>
      <c r="O911">
        <v>0</v>
      </c>
      <c r="P911">
        <v>0</v>
      </c>
      <c r="Q911">
        <v>115</v>
      </c>
      <c r="R911" t="s">
        <v>33</v>
      </c>
      <c r="S911" t="s">
        <v>39</v>
      </c>
      <c r="T911">
        <v>90</v>
      </c>
      <c r="U911">
        <v>74</v>
      </c>
      <c r="V911">
        <v>54</v>
      </c>
      <c r="W911">
        <v>16</v>
      </c>
      <c r="X911">
        <v>0</v>
      </c>
      <c r="Y911">
        <v>13</v>
      </c>
      <c r="Z911">
        <v>28</v>
      </c>
    </row>
    <row r="912" spans="1:26" x14ac:dyDescent="0.25">
      <c r="A912" t="s">
        <v>1552</v>
      </c>
      <c r="B912" t="s">
        <v>1553</v>
      </c>
      <c r="C912" t="str">
        <f>raw_data[[#This Row],[track_name]]&amp;" | " &amp; raw_data[[#This Row],[artist(s)_name]]</f>
        <v>BILLIE EILISH. | Armani White</v>
      </c>
      <c r="D912">
        <v>1</v>
      </c>
      <c r="E912">
        <v>2022</v>
      </c>
      <c r="F912">
        <v>1</v>
      </c>
      <c r="G912">
        <v>20</v>
      </c>
      <c r="H912" s="7">
        <f>DATE(raw_data[[#This Row],[released_year]],raw_data[[#This Row],[released_month]],raw_data[[#This Row],[released_day]])</f>
        <v>44581</v>
      </c>
      <c r="I912">
        <v>2537</v>
      </c>
      <c r="J912">
        <v>0</v>
      </c>
      <c r="K912">
        <v>277132266</v>
      </c>
      <c r="L912">
        <v>49</v>
      </c>
      <c r="M912">
        <v>1</v>
      </c>
      <c r="N912">
        <v>67</v>
      </c>
      <c r="O912">
        <v>11</v>
      </c>
      <c r="P912">
        <v>1</v>
      </c>
      <c r="Q912">
        <v>100</v>
      </c>
      <c r="R912" t="s">
        <v>30</v>
      </c>
      <c r="S912" t="s">
        <v>27</v>
      </c>
      <c r="T912">
        <v>90</v>
      </c>
      <c r="U912">
        <v>75</v>
      </c>
      <c r="V912">
        <v>50</v>
      </c>
      <c r="W912">
        <v>11</v>
      </c>
      <c r="X912">
        <v>0</v>
      </c>
      <c r="Y912">
        <v>9</v>
      </c>
      <c r="Z912">
        <v>26</v>
      </c>
    </row>
    <row r="913" spans="1:26" x14ac:dyDescent="0.25">
      <c r="A913" t="s">
        <v>767</v>
      </c>
      <c r="B913" t="s">
        <v>768</v>
      </c>
      <c r="C913" t="str">
        <f>raw_data[[#This Row],[track_name]]&amp;" | " &amp; raw_data[[#This Row],[artist(s)_name]]</f>
        <v>Gatita | Bellakath</v>
      </c>
      <c r="D913">
        <v>1</v>
      </c>
      <c r="E913">
        <v>2022</v>
      </c>
      <c r="F913">
        <v>10</v>
      </c>
      <c r="G913">
        <v>3</v>
      </c>
      <c r="H913" s="7">
        <f>DATE(raw_data[[#This Row],[released_year]],raw_data[[#This Row],[released_month]],raw_data[[#This Row],[released_day]])</f>
        <v>44837</v>
      </c>
      <c r="I913">
        <v>1054</v>
      </c>
      <c r="J913">
        <v>0</v>
      </c>
      <c r="K913">
        <v>168684524</v>
      </c>
      <c r="L913">
        <v>9</v>
      </c>
      <c r="M913">
        <v>0</v>
      </c>
      <c r="N913">
        <v>15</v>
      </c>
      <c r="O913">
        <v>0</v>
      </c>
      <c r="P913">
        <v>1</v>
      </c>
      <c r="Q913">
        <v>101</v>
      </c>
      <c r="R913" t="s">
        <v>73</v>
      </c>
      <c r="S913" t="s">
        <v>27</v>
      </c>
      <c r="T913">
        <v>90</v>
      </c>
      <c r="U913">
        <v>76</v>
      </c>
      <c r="V913">
        <v>81</v>
      </c>
      <c r="W913">
        <v>15</v>
      </c>
      <c r="X913">
        <v>24</v>
      </c>
      <c r="Y913">
        <v>33</v>
      </c>
      <c r="Z913">
        <v>6</v>
      </c>
    </row>
    <row r="914" spans="1:26" x14ac:dyDescent="0.25">
      <c r="A914" t="s">
        <v>609</v>
      </c>
      <c r="B914" t="s">
        <v>610</v>
      </c>
      <c r="C914" t="str">
        <f>raw_data[[#This Row],[track_name]]&amp;" | " &amp; raw_data[[#This Row],[artist(s)_name]]</f>
        <v>Heart To Heart | Mac DeMarco</v>
      </c>
      <c r="D914">
        <v>1</v>
      </c>
      <c r="E914">
        <v>2019</v>
      </c>
      <c r="F914">
        <v>5</v>
      </c>
      <c r="G914">
        <v>10</v>
      </c>
      <c r="H914" s="7">
        <f>DATE(raw_data[[#This Row],[released_year]],raw_data[[#This Row],[released_month]],raw_data[[#This Row],[released_day]])</f>
        <v>43595</v>
      </c>
      <c r="I914">
        <v>1640</v>
      </c>
      <c r="J914">
        <v>0</v>
      </c>
      <c r="K914">
        <v>244658767</v>
      </c>
      <c r="L914">
        <v>27</v>
      </c>
      <c r="M914">
        <v>27</v>
      </c>
      <c r="N914">
        <v>29</v>
      </c>
      <c r="O914">
        <v>1</v>
      </c>
      <c r="P914">
        <v>1</v>
      </c>
      <c r="Q914">
        <v>150</v>
      </c>
      <c r="R914" t="s">
        <v>64</v>
      </c>
      <c r="S914" t="s">
        <v>39</v>
      </c>
      <c r="T914">
        <v>90</v>
      </c>
      <c r="U914">
        <v>64</v>
      </c>
      <c r="V914">
        <v>14</v>
      </c>
      <c r="W914">
        <v>67</v>
      </c>
      <c r="X914">
        <v>35</v>
      </c>
      <c r="Y914">
        <v>11</v>
      </c>
      <c r="Z914">
        <v>10</v>
      </c>
    </row>
    <row r="915" spans="1:26" x14ac:dyDescent="0.25">
      <c r="A915" t="s">
        <v>155</v>
      </c>
      <c r="B915" t="s">
        <v>156</v>
      </c>
      <c r="C915" t="str">
        <f>raw_data[[#This Row],[track_name]]&amp;" | " &amp; raw_data[[#This Row],[artist(s)_name]]</f>
        <v>Hey Mor | Ozuna, Feid</v>
      </c>
      <c r="D915">
        <v>2</v>
      </c>
      <c r="E915">
        <v>2022</v>
      </c>
      <c r="F915">
        <v>10</v>
      </c>
      <c r="G915">
        <v>6</v>
      </c>
      <c r="H915" s="7">
        <f>DATE(raw_data[[#This Row],[released_year]],raw_data[[#This Row],[released_month]],raw_data[[#This Row],[released_day]])</f>
        <v>44840</v>
      </c>
      <c r="I915">
        <v>4637</v>
      </c>
      <c r="J915">
        <v>38</v>
      </c>
      <c r="K915">
        <v>674072710</v>
      </c>
      <c r="L915">
        <v>63</v>
      </c>
      <c r="M915">
        <v>79</v>
      </c>
      <c r="N915">
        <v>89</v>
      </c>
      <c r="O915">
        <v>11</v>
      </c>
      <c r="P915">
        <v>16</v>
      </c>
      <c r="Q915">
        <v>98</v>
      </c>
      <c r="R915" t="s">
        <v>30</v>
      </c>
      <c r="S915" t="s">
        <v>39</v>
      </c>
      <c r="T915">
        <v>90</v>
      </c>
      <c r="U915">
        <v>40</v>
      </c>
      <c r="V915">
        <v>59</v>
      </c>
      <c r="W915">
        <v>0</v>
      </c>
      <c r="X915">
        <v>0</v>
      </c>
      <c r="Y915">
        <v>10</v>
      </c>
      <c r="Z915">
        <v>29</v>
      </c>
    </row>
    <row r="916" spans="1:26" x14ac:dyDescent="0.25">
      <c r="A916" t="s">
        <v>591</v>
      </c>
      <c r="B916" t="s">
        <v>592</v>
      </c>
      <c r="C916" t="str">
        <f>raw_data[[#This Row],[track_name]]&amp;" | " &amp; raw_data[[#This Row],[artist(s)_name]]</f>
        <v>If We Ever Broke Up | Mae Stephens</v>
      </c>
      <c r="D916">
        <v>1</v>
      </c>
      <c r="E916">
        <v>2023</v>
      </c>
      <c r="F916">
        <v>2</v>
      </c>
      <c r="G916">
        <v>10</v>
      </c>
      <c r="H916" s="7">
        <f>DATE(raw_data[[#This Row],[released_year]],raw_data[[#This Row],[released_month]],raw_data[[#This Row],[released_day]])</f>
        <v>44967</v>
      </c>
      <c r="I916">
        <v>2040</v>
      </c>
      <c r="J916">
        <v>4</v>
      </c>
      <c r="K916">
        <v>165584767</v>
      </c>
      <c r="L916">
        <v>81</v>
      </c>
      <c r="M916">
        <v>27</v>
      </c>
      <c r="N916">
        <v>66</v>
      </c>
      <c r="O916">
        <v>9</v>
      </c>
      <c r="P916">
        <v>444</v>
      </c>
      <c r="Q916">
        <v>116</v>
      </c>
      <c r="R916" t="s">
        <v>73</v>
      </c>
      <c r="S916" t="s">
        <v>27</v>
      </c>
      <c r="T916">
        <v>90</v>
      </c>
      <c r="U916">
        <v>96</v>
      </c>
      <c r="V916">
        <v>73</v>
      </c>
      <c r="W916">
        <v>62</v>
      </c>
      <c r="X916">
        <v>0</v>
      </c>
      <c r="Y916">
        <v>9</v>
      </c>
      <c r="Z916">
        <v>4</v>
      </c>
    </row>
    <row r="917" spans="1:26" x14ac:dyDescent="0.25">
      <c r="A917" t="s">
        <v>1165</v>
      </c>
      <c r="B917" t="s">
        <v>1166</v>
      </c>
      <c r="C917" t="str">
        <f>raw_data[[#This Row],[track_name]]&amp;" | " &amp; raw_data[[#This Row],[artist(s)_name]]</f>
        <v>In Da Club | 50 Cent</v>
      </c>
      <c r="D917">
        <v>1</v>
      </c>
      <c r="E917">
        <v>2002</v>
      </c>
      <c r="F917">
        <v>1</v>
      </c>
      <c r="G917">
        <v>1</v>
      </c>
      <c r="H917" s="7">
        <f>DATE(raw_data[[#This Row],[released_year]],raw_data[[#This Row],[released_month]],raw_data[[#This Row],[released_day]])</f>
        <v>37257</v>
      </c>
      <c r="I917">
        <v>30427</v>
      </c>
      <c r="J917">
        <v>7</v>
      </c>
      <c r="K917">
        <v>1202722675</v>
      </c>
      <c r="L917">
        <v>235</v>
      </c>
      <c r="M917">
        <v>106</v>
      </c>
      <c r="N917" s="1">
        <v>5221</v>
      </c>
      <c r="O917">
        <v>1</v>
      </c>
      <c r="P917">
        <v>35</v>
      </c>
      <c r="Q917">
        <v>90</v>
      </c>
      <c r="R917" t="s">
        <v>53</v>
      </c>
      <c r="S917" t="s">
        <v>39</v>
      </c>
      <c r="T917">
        <v>90</v>
      </c>
      <c r="U917">
        <v>79</v>
      </c>
      <c r="V917">
        <v>71</v>
      </c>
      <c r="W917">
        <v>26</v>
      </c>
      <c r="X917">
        <v>0</v>
      </c>
      <c r="Y917">
        <v>7</v>
      </c>
      <c r="Z917">
        <v>37</v>
      </c>
    </row>
    <row r="918" spans="1:26" x14ac:dyDescent="0.25">
      <c r="A918" t="s">
        <v>519</v>
      </c>
      <c r="B918" t="s">
        <v>520</v>
      </c>
      <c r="C918" t="str">
        <f>raw_data[[#This Row],[track_name]]&amp;" | " &amp; raw_data[[#This Row],[artist(s)_name]]</f>
        <v>Princess Diana (with Nicki Minaj) | Nicki Minaj, Ice Spice</v>
      </c>
      <c r="D918">
        <v>2</v>
      </c>
      <c r="E918">
        <v>2023</v>
      </c>
      <c r="F918">
        <v>4</v>
      </c>
      <c r="G918">
        <v>14</v>
      </c>
      <c r="H918" s="7">
        <f>DATE(raw_data[[#This Row],[released_year]],raw_data[[#This Row],[released_month]],raw_data[[#This Row],[released_day]])</f>
        <v>45030</v>
      </c>
      <c r="I918">
        <v>1444</v>
      </c>
      <c r="J918">
        <v>4</v>
      </c>
      <c r="K918">
        <v>104992946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148</v>
      </c>
      <c r="R918" t="s">
        <v>36</v>
      </c>
      <c r="S918" t="s">
        <v>27</v>
      </c>
      <c r="T918">
        <v>90</v>
      </c>
      <c r="U918">
        <v>74</v>
      </c>
      <c r="V918">
        <v>68</v>
      </c>
      <c r="W918">
        <v>14</v>
      </c>
      <c r="X918">
        <v>0</v>
      </c>
      <c r="Y918">
        <v>10</v>
      </c>
      <c r="Z918">
        <v>19</v>
      </c>
    </row>
    <row r="919" spans="1:26" x14ac:dyDescent="0.25">
      <c r="A919" t="s">
        <v>1527</v>
      </c>
      <c r="B919" t="s">
        <v>1528</v>
      </c>
      <c r="C919" t="str">
        <f>raw_data[[#This Row],[track_name]]&amp;" | " &amp; raw_data[[#This Row],[artist(s)_name]]</f>
        <v>THE SHADE | Rex Orange County</v>
      </c>
      <c r="D919">
        <v>1</v>
      </c>
      <c r="E919">
        <v>2022</v>
      </c>
      <c r="F919">
        <v>3</v>
      </c>
      <c r="G919">
        <v>11</v>
      </c>
      <c r="H919" s="7">
        <f>DATE(raw_data[[#This Row],[released_year]],raw_data[[#This Row],[released_month]],raw_data[[#This Row],[released_day]])</f>
        <v>44631</v>
      </c>
      <c r="I919">
        <v>1189</v>
      </c>
      <c r="J919">
        <v>6</v>
      </c>
      <c r="K919">
        <v>244928911</v>
      </c>
      <c r="L919">
        <v>17</v>
      </c>
      <c r="M919">
        <v>10</v>
      </c>
      <c r="N919">
        <v>16</v>
      </c>
      <c r="O919">
        <v>0</v>
      </c>
      <c r="P919">
        <v>4</v>
      </c>
      <c r="Q919">
        <v>120</v>
      </c>
      <c r="R919" t="s">
        <v>33</v>
      </c>
      <c r="S919" t="s">
        <v>27</v>
      </c>
      <c r="T919">
        <v>90</v>
      </c>
      <c r="U919">
        <v>73</v>
      </c>
      <c r="V919">
        <v>51</v>
      </c>
      <c r="W919">
        <v>39</v>
      </c>
      <c r="X919">
        <v>0</v>
      </c>
      <c r="Y919">
        <v>9</v>
      </c>
      <c r="Z919">
        <v>6</v>
      </c>
    </row>
    <row r="920" spans="1:26" x14ac:dyDescent="0.25">
      <c r="A920" t="s">
        <v>465</v>
      </c>
      <c r="B920" t="s">
        <v>466</v>
      </c>
      <c r="C920" t="str">
        <f>raw_data[[#This Row],[track_name]]&amp;" | " &amp; raw_data[[#This Row],[artist(s)_name]]</f>
        <v>Cupido | Tini</v>
      </c>
      <c r="D920">
        <v>1</v>
      </c>
      <c r="E920">
        <v>2023</v>
      </c>
      <c r="F920">
        <v>2</v>
      </c>
      <c r="G920">
        <v>14</v>
      </c>
      <c r="H920" s="7">
        <f>DATE(raw_data[[#This Row],[released_year]],raw_data[[#This Row],[released_month]],raw_data[[#This Row],[released_day]])</f>
        <v>44971</v>
      </c>
      <c r="I920">
        <v>1240</v>
      </c>
      <c r="J920">
        <v>24</v>
      </c>
      <c r="K920">
        <v>217672943</v>
      </c>
      <c r="L920">
        <v>51</v>
      </c>
      <c r="M920">
        <v>29</v>
      </c>
      <c r="N920">
        <v>63</v>
      </c>
      <c r="O920">
        <v>4</v>
      </c>
      <c r="P920">
        <v>54</v>
      </c>
      <c r="Q920">
        <v>120</v>
      </c>
      <c r="R920" t="s">
        <v>36</v>
      </c>
      <c r="S920" t="s">
        <v>27</v>
      </c>
      <c r="T920">
        <v>91</v>
      </c>
      <c r="U920">
        <v>63</v>
      </c>
      <c r="V920">
        <v>58</v>
      </c>
      <c r="W920">
        <v>52</v>
      </c>
      <c r="X920">
        <v>0</v>
      </c>
      <c r="Y920">
        <v>31</v>
      </c>
      <c r="Z920">
        <v>22</v>
      </c>
    </row>
    <row r="921" spans="1:26" x14ac:dyDescent="0.25">
      <c r="A921" t="s">
        <v>766</v>
      </c>
      <c r="B921" t="s">
        <v>635</v>
      </c>
      <c r="C921" t="str">
        <f>raw_data[[#This Row],[track_name]]&amp;" | " &amp; raw_data[[#This Row],[artist(s)_name]]</f>
        <v>Doja | Central Cee</v>
      </c>
      <c r="D921">
        <v>1</v>
      </c>
      <c r="E921">
        <v>2022</v>
      </c>
      <c r="F921">
        <v>7</v>
      </c>
      <c r="G921">
        <v>20</v>
      </c>
      <c r="H921" s="7">
        <f>DATE(raw_data[[#This Row],[released_year]],raw_data[[#This Row],[released_month]],raw_data[[#This Row],[released_day]])</f>
        <v>44762</v>
      </c>
      <c r="I921">
        <v>4169</v>
      </c>
      <c r="J921">
        <v>44</v>
      </c>
      <c r="K921">
        <v>482257456</v>
      </c>
      <c r="L921">
        <v>57</v>
      </c>
      <c r="M921">
        <v>44</v>
      </c>
      <c r="N921">
        <v>183</v>
      </c>
      <c r="O921">
        <v>1</v>
      </c>
      <c r="P921">
        <v>11</v>
      </c>
      <c r="Q921">
        <v>140</v>
      </c>
      <c r="R921" t="s">
        <v>53</v>
      </c>
      <c r="S921" t="s">
        <v>27</v>
      </c>
      <c r="T921">
        <v>91</v>
      </c>
      <c r="U921">
        <v>97</v>
      </c>
      <c r="V921">
        <v>57</v>
      </c>
      <c r="W921">
        <v>38</v>
      </c>
      <c r="X921">
        <v>0</v>
      </c>
      <c r="Y921">
        <v>40</v>
      </c>
      <c r="Z921">
        <v>29</v>
      </c>
    </row>
    <row r="922" spans="1:26" x14ac:dyDescent="0.25">
      <c r="A922" t="s">
        <v>1284</v>
      </c>
      <c r="B922" t="s">
        <v>1251</v>
      </c>
      <c r="C922" t="str">
        <f>raw_data[[#This Row],[track_name]]&amp;" | " &amp; raw_data[[#This Row],[artist(s)_name]]</f>
        <v>First Class | Jack Harlow</v>
      </c>
      <c r="D922">
        <v>1</v>
      </c>
      <c r="E922">
        <v>2022</v>
      </c>
      <c r="F922">
        <v>4</v>
      </c>
      <c r="G922">
        <v>8</v>
      </c>
      <c r="H922" s="7">
        <f>DATE(raw_data[[#This Row],[released_year]],raw_data[[#This Row],[released_month]],raw_data[[#This Row],[released_day]])</f>
        <v>44659</v>
      </c>
      <c r="I922">
        <v>8737</v>
      </c>
      <c r="J922">
        <v>0</v>
      </c>
      <c r="K922">
        <v>694525298</v>
      </c>
      <c r="L922">
        <v>163</v>
      </c>
      <c r="M922">
        <v>32</v>
      </c>
      <c r="N922">
        <v>137</v>
      </c>
      <c r="O922">
        <v>15</v>
      </c>
      <c r="P922">
        <v>12</v>
      </c>
      <c r="Q922">
        <v>107</v>
      </c>
      <c r="R922" t="s">
        <v>64</v>
      </c>
      <c r="S922" t="s">
        <v>27</v>
      </c>
      <c r="T922">
        <v>91</v>
      </c>
      <c r="U922">
        <v>32</v>
      </c>
      <c r="V922">
        <v>56</v>
      </c>
      <c r="W922">
        <v>3</v>
      </c>
      <c r="X922">
        <v>0</v>
      </c>
      <c r="Y922">
        <v>11</v>
      </c>
      <c r="Z922">
        <v>10</v>
      </c>
    </row>
    <row r="923" spans="1:26" x14ac:dyDescent="0.25">
      <c r="A923" t="s">
        <v>1049</v>
      </c>
      <c r="B923" t="s">
        <v>794</v>
      </c>
      <c r="C923" t="str">
        <f>raw_data[[#This Row],[track_name]]&amp;" | " &amp; raw_data[[#This Row],[artist(s)_name]]</f>
        <v>Get Into It (Yuh) | Doja Cat</v>
      </c>
      <c r="D923">
        <v>1</v>
      </c>
      <c r="E923">
        <v>2021</v>
      </c>
      <c r="F923">
        <v>6</v>
      </c>
      <c r="G923">
        <v>25</v>
      </c>
      <c r="H923" s="7">
        <f>DATE(raw_data[[#This Row],[released_year]],raw_data[[#This Row],[released_month]],raw_data[[#This Row],[released_day]])</f>
        <v>44372</v>
      </c>
      <c r="I923">
        <v>4999</v>
      </c>
      <c r="J923">
        <v>0</v>
      </c>
      <c r="K923">
        <v>516784627</v>
      </c>
      <c r="L923">
        <v>43</v>
      </c>
      <c r="M923">
        <v>19</v>
      </c>
      <c r="N923">
        <v>73</v>
      </c>
      <c r="O923">
        <v>12</v>
      </c>
      <c r="P923">
        <v>0</v>
      </c>
      <c r="Q923">
        <v>92</v>
      </c>
      <c r="R923" t="s">
        <v>64</v>
      </c>
      <c r="S923" t="s">
        <v>39</v>
      </c>
      <c r="T923">
        <v>91</v>
      </c>
      <c r="U923">
        <v>79</v>
      </c>
      <c r="V923">
        <v>66</v>
      </c>
      <c r="W923">
        <v>32</v>
      </c>
      <c r="X923">
        <v>0</v>
      </c>
      <c r="Y923">
        <v>9</v>
      </c>
      <c r="Z923">
        <v>16</v>
      </c>
    </row>
    <row r="924" spans="1:26" x14ac:dyDescent="0.25">
      <c r="A924" t="s">
        <v>1189</v>
      </c>
      <c r="B924" t="s">
        <v>1190</v>
      </c>
      <c r="C924" t="str">
        <f>raw_data[[#This Row],[track_name]]&amp;" | " &amp; raw_data[[#This Row],[artist(s)_name]]</f>
        <v>HUMBLE. | Kendrick Lamar</v>
      </c>
      <c r="D924">
        <v>1</v>
      </c>
      <c r="E924">
        <v>2017</v>
      </c>
      <c r="F924">
        <v>3</v>
      </c>
      <c r="G924">
        <v>30</v>
      </c>
      <c r="H924" s="7">
        <f>DATE(raw_data[[#This Row],[released_year]],raw_data[[#This Row],[released_month]],raw_data[[#This Row],[released_day]])</f>
        <v>42824</v>
      </c>
      <c r="I924">
        <v>33206</v>
      </c>
      <c r="J924">
        <v>1</v>
      </c>
      <c r="K924">
        <v>1929770265</v>
      </c>
      <c r="L924">
        <v>284</v>
      </c>
      <c r="M924">
        <v>114</v>
      </c>
      <c r="N924" s="1">
        <v>1481</v>
      </c>
      <c r="O924">
        <v>0</v>
      </c>
      <c r="P924">
        <v>5</v>
      </c>
      <c r="Q924">
        <v>150</v>
      </c>
      <c r="R924" t="s">
        <v>30</v>
      </c>
      <c r="S924" t="s">
        <v>39</v>
      </c>
      <c r="T924">
        <v>91</v>
      </c>
      <c r="U924">
        <v>42</v>
      </c>
      <c r="V924">
        <v>60</v>
      </c>
      <c r="W924">
        <v>0</v>
      </c>
      <c r="X924">
        <v>0</v>
      </c>
      <c r="Y924">
        <v>9</v>
      </c>
      <c r="Z924">
        <v>12</v>
      </c>
    </row>
    <row r="925" spans="1:26" x14ac:dyDescent="0.25">
      <c r="A925" t="s">
        <v>1164</v>
      </c>
      <c r="B925" t="s">
        <v>369</v>
      </c>
      <c r="C925" t="str">
        <f>raw_data[[#This Row],[track_name]]&amp;" | " &amp; raw_data[[#This Row],[artist(s)_name]]</f>
        <v>Lost | Frank Ocean</v>
      </c>
      <c r="D925">
        <v>1</v>
      </c>
      <c r="E925">
        <v>2012</v>
      </c>
      <c r="F925">
        <v>1</v>
      </c>
      <c r="G925">
        <v>1</v>
      </c>
      <c r="H925" s="7">
        <f>DATE(raw_data[[#This Row],[released_year]],raw_data[[#This Row],[released_month]],raw_data[[#This Row],[released_day]])</f>
        <v>40909</v>
      </c>
      <c r="I925">
        <v>29499</v>
      </c>
      <c r="J925">
        <v>11</v>
      </c>
      <c r="K925">
        <v>822239726</v>
      </c>
      <c r="L925">
        <v>124</v>
      </c>
      <c r="M925">
        <v>27</v>
      </c>
      <c r="N925">
        <v>587</v>
      </c>
      <c r="O925">
        <v>0</v>
      </c>
      <c r="P925">
        <v>4</v>
      </c>
      <c r="Q925">
        <v>123</v>
      </c>
      <c r="R925" t="s">
        <v>131</v>
      </c>
      <c r="S925" t="s">
        <v>39</v>
      </c>
      <c r="T925">
        <v>91</v>
      </c>
      <c r="U925">
        <v>49</v>
      </c>
      <c r="V925">
        <v>61</v>
      </c>
      <c r="W925">
        <v>3</v>
      </c>
      <c r="X925">
        <v>0</v>
      </c>
      <c r="Y925">
        <v>17</v>
      </c>
      <c r="Z925">
        <v>22</v>
      </c>
    </row>
    <row r="926" spans="1:26" x14ac:dyDescent="0.25">
      <c r="A926" t="s">
        <v>1589</v>
      </c>
      <c r="B926" t="s">
        <v>319</v>
      </c>
      <c r="C926" t="str">
        <f>raw_data[[#This Row],[track_name]]&amp;" | " &amp; raw_data[[#This Row],[artist(s)_name]]</f>
        <v>Major Distribution | Drake, 21 Savage</v>
      </c>
      <c r="D926">
        <v>2</v>
      </c>
      <c r="E926">
        <v>2022</v>
      </c>
      <c r="F926">
        <v>11</v>
      </c>
      <c r="G926">
        <v>4</v>
      </c>
      <c r="H926" s="7">
        <f>DATE(raw_data[[#This Row],[released_year]],raw_data[[#This Row],[released_month]],raw_data[[#This Row],[released_day]])</f>
        <v>44869</v>
      </c>
      <c r="I926">
        <v>1545</v>
      </c>
      <c r="J926">
        <v>0</v>
      </c>
      <c r="K926">
        <v>154863153</v>
      </c>
      <c r="L926">
        <v>22</v>
      </c>
      <c r="M926">
        <v>7</v>
      </c>
      <c r="N926">
        <v>15</v>
      </c>
      <c r="O926">
        <v>0</v>
      </c>
      <c r="P926">
        <v>0</v>
      </c>
      <c r="Q926">
        <v>131</v>
      </c>
      <c r="R926" t="s">
        <v>64</v>
      </c>
      <c r="S926" t="s">
        <v>39</v>
      </c>
      <c r="T926">
        <v>91</v>
      </c>
      <c r="U926">
        <v>23</v>
      </c>
      <c r="V926">
        <v>55</v>
      </c>
      <c r="W926">
        <v>1</v>
      </c>
      <c r="X926">
        <v>0</v>
      </c>
      <c r="Y926">
        <v>7</v>
      </c>
      <c r="Z926">
        <v>32</v>
      </c>
    </row>
    <row r="927" spans="1:26" x14ac:dyDescent="0.25">
      <c r="A927" t="s">
        <v>198</v>
      </c>
      <c r="B927" t="s">
        <v>199</v>
      </c>
      <c r="C927" t="str">
        <f>raw_data[[#This Row],[track_name]]&amp;" | " &amp; raw_data[[#This Row],[artist(s)_name]]</f>
        <v>Me Porto Bonito | Chencho Corleone, Bad Bunny</v>
      </c>
      <c r="D927">
        <v>2</v>
      </c>
      <c r="E927">
        <v>2022</v>
      </c>
      <c r="F927">
        <v>5</v>
      </c>
      <c r="G927">
        <v>6</v>
      </c>
      <c r="H927" s="7">
        <f>DATE(raw_data[[#This Row],[released_year]],raw_data[[#This Row],[released_month]],raw_data[[#This Row],[released_day]])</f>
        <v>44687</v>
      </c>
      <c r="I927">
        <v>8870</v>
      </c>
      <c r="J927">
        <v>43</v>
      </c>
      <c r="K927">
        <v>1440757818</v>
      </c>
      <c r="L927">
        <v>104</v>
      </c>
      <c r="M927">
        <v>120</v>
      </c>
      <c r="N927">
        <v>141</v>
      </c>
      <c r="O927">
        <v>26</v>
      </c>
      <c r="P927">
        <v>49</v>
      </c>
      <c r="Q927">
        <v>92</v>
      </c>
      <c r="R927" t="s">
        <v>30</v>
      </c>
      <c r="S927" t="s">
        <v>39</v>
      </c>
      <c r="T927">
        <v>91</v>
      </c>
      <c r="U927">
        <v>43</v>
      </c>
      <c r="V927">
        <v>71</v>
      </c>
      <c r="W927">
        <v>9</v>
      </c>
      <c r="X927">
        <v>0</v>
      </c>
      <c r="Y927">
        <v>9</v>
      </c>
      <c r="Z927">
        <v>8</v>
      </c>
    </row>
    <row r="928" spans="1:26" x14ac:dyDescent="0.25">
      <c r="A928" t="s">
        <v>1331</v>
      </c>
      <c r="B928" t="s">
        <v>1332</v>
      </c>
      <c r="C928" t="str">
        <f>raw_data[[#This Row],[track_name]]&amp;" | " &amp; raw_data[[#This Row],[artist(s)_name]]</f>
        <v>Nobody Like U - From "Turning Red" | Jordan Fisher, Josh Levi, Finneas O'Connell, 4*TOWN (From Disney and Pixarï¿½ï¿½ï¿½s Turning Red), Topher Ngo, Grayson Vill</v>
      </c>
      <c r="D928">
        <v>6</v>
      </c>
      <c r="E928">
        <v>2022</v>
      </c>
      <c r="F928">
        <v>2</v>
      </c>
      <c r="G928">
        <v>25</v>
      </c>
      <c r="H928" s="7">
        <f>DATE(raw_data[[#This Row],[released_year]],raw_data[[#This Row],[released_month]],raw_data[[#This Row],[released_day]])</f>
        <v>44617</v>
      </c>
      <c r="I928">
        <v>918</v>
      </c>
      <c r="J928">
        <v>0</v>
      </c>
      <c r="K928">
        <v>120847157</v>
      </c>
      <c r="L928">
        <v>34</v>
      </c>
      <c r="M928">
        <v>39</v>
      </c>
      <c r="N928">
        <v>30</v>
      </c>
      <c r="O928">
        <v>0</v>
      </c>
      <c r="P928">
        <v>0</v>
      </c>
      <c r="Q928">
        <v>105</v>
      </c>
      <c r="R928" t="s">
        <v>36</v>
      </c>
      <c r="S928" t="s">
        <v>39</v>
      </c>
      <c r="T928">
        <v>91</v>
      </c>
      <c r="U928">
        <v>73</v>
      </c>
      <c r="V928">
        <v>72</v>
      </c>
      <c r="W928">
        <v>13</v>
      </c>
      <c r="X928">
        <v>0</v>
      </c>
      <c r="Y928">
        <v>9</v>
      </c>
      <c r="Z928">
        <v>15</v>
      </c>
    </row>
    <row r="929" spans="1:26" x14ac:dyDescent="0.25">
      <c r="A929" t="s">
        <v>618</v>
      </c>
      <c r="B929" t="s">
        <v>1465</v>
      </c>
      <c r="C929" t="str">
        <f>raw_data[[#This Row],[track_name]]&amp;" | " &amp; raw_data[[#This Row],[artist(s)_name]]</f>
        <v>Numb | Marshmello, Khalid</v>
      </c>
      <c r="D929">
        <v>2</v>
      </c>
      <c r="E929">
        <v>2022</v>
      </c>
      <c r="F929">
        <v>6</v>
      </c>
      <c r="G929">
        <v>10</v>
      </c>
      <c r="H929" s="7">
        <f>DATE(raw_data[[#This Row],[released_year]],raw_data[[#This Row],[released_month]],raw_data[[#This Row],[released_day]])</f>
        <v>44722</v>
      </c>
      <c r="I929">
        <v>3879</v>
      </c>
      <c r="J929">
        <v>2</v>
      </c>
      <c r="K929">
        <v>295307001</v>
      </c>
      <c r="L929">
        <v>107</v>
      </c>
      <c r="M929">
        <v>76</v>
      </c>
      <c r="N929">
        <v>86</v>
      </c>
      <c r="O929">
        <v>1</v>
      </c>
      <c r="P929">
        <v>9</v>
      </c>
      <c r="Q929">
        <v>120</v>
      </c>
      <c r="S929" t="s">
        <v>39</v>
      </c>
      <c r="T929">
        <v>91</v>
      </c>
      <c r="U929">
        <v>63</v>
      </c>
      <c r="V929">
        <v>77</v>
      </c>
      <c r="W929">
        <v>12</v>
      </c>
      <c r="X929">
        <v>1</v>
      </c>
      <c r="Y929">
        <v>10</v>
      </c>
      <c r="Z929">
        <v>5</v>
      </c>
    </row>
    <row r="930" spans="1:26" x14ac:dyDescent="0.25">
      <c r="A930" t="s">
        <v>1381</v>
      </c>
      <c r="B930" t="s">
        <v>1382</v>
      </c>
      <c r="C930" t="str">
        <f>raw_data[[#This Row],[track_name]]&amp;" | " &amp; raw_data[[#This Row],[artist(s)_name]]</f>
        <v>That That (prod. &amp; feat. SUGA of BTS) | PSY, Suga</v>
      </c>
      <c r="D930">
        <v>2</v>
      </c>
      <c r="E930">
        <v>2022</v>
      </c>
      <c r="F930">
        <v>4</v>
      </c>
      <c r="G930">
        <v>29</v>
      </c>
      <c r="H930" s="7">
        <f>DATE(raw_data[[#This Row],[released_year]],raw_data[[#This Row],[released_month]],raw_data[[#This Row],[released_day]])</f>
        <v>44680</v>
      </c>
      <c r="I930">
        <v>802</v>
      </c>
      <c r="J930">
        <v>0</v>
      </c>
      <c r="K930">
        <v>212109195</v>
      </c>
      <c r="L930">
        <v>16</v>
      </c>
      <c r="M930">
        <v>81</v>
      </c>
      <c r="N930">
        <v>23</v>
      </c>
      <c r="O930">
        <v>0</v>
      </c>
      <c r="P930">
        <v>0</v>
      </c>
      <c r="Q930">
        <v>130</v>
      </c>
      <c r="R930" t="s">
        <v>100</v>
      </c>
      <c r="S930" t="s">
        <v>27</v>
      </c>
      <c r="T930">
        <v>91</v>
      </c>
      <c r="U930">
        <v>91</v>
      </c>
      <c r="V930">
        <v>96</v>
      </c>
      <c r="W930">
        <v>3</v>
      </c>
      <c r="X930">
        <v>0</v>
      </c>
      <c r="Y930">
        <v>3</v>
      </c>
      <c r="Z930">
        <v>9</v>
      </c>
    </row>
    <row r="931" spans="1:26" x14ac:dyDescent="0.25">
      <c r="A931" t="s">
        <v>1484</v>
      </c>
      <c r="B931" t="s">
        <v>1485</v>
      </c>
      <c r="C931" t="str">
        <f>raw_data[[#This Row],[track_name]]&amp;" | " &amp; raw_data[[#This Row],[artist(s)_name]]</f>
        <v>ULTRA SOLO REMIX | De La Ghetto, Feid, Polima WestCoast, Paloma Mami, Pailita</v>
      </c>
      <c r="D931">
        <v>5</v>
      </c>
      <c r="E931">
        <v>2022</v>
      </c>
      <c r="F931">
        <v>6</v>
      </c>
      <c r="G931">
        <v>16</v>
      </c>
      <c r="H931" s="7">
        <f>DATE(raw_data[[#This Row],[released_year]],raw_data[[#This Row],[released_month]],raw_data[[#This Row],[released_day]])</f>
        <v>44728</v>
      </c>
      <c r="I931">
        <v>2341</v>
      </c>
      <c r="J931">
        <v>0</v>
      </c>
      <c r="K931">
        <v>279717388</v>
      </c>
      <c r="L931">
        <v>37</v>
      </c>
      <c r="M931">
        <v>2</v>
      </c>
      <c r="N931">
        <v>38</v>
      </c>
      <c r="O931">
        <v>2</v>
      </c>
      <c r="P931">
        <v>0</v>
      </c>
      <c r="Q931">
        <v>110</v>
      </c>
      <c r="R931" t="s">
        <v>30</v>
      </c>
      <c r="S931" t="s">
        <v>27</v>
      </c>
      <c r="T931">
        <v>91</v>
      </c>
      <c r="U931">
        <v>59</v>
      </c>
      <c r="V931">
        <v>82</v>
      </c>
      <c r="W931">
        <v>8</v>
      </c>
      <c r="X931">
        <v>0</v>
      </c>
      <c r="Y931">
        <v>6</v>
      </c>
      <c r="Z931">
        <v>8</v>
      </c>
    </row>
    <row r="932" spans="1:26" x14ac:dyDescent="0.25">
      <c r="A932" t="s">
        <v>134</v>
      </c>
      <c r="B932" t="s">
        <v>135</v>
      </c>
      <c r="C932" t="str">
        <f>raw_data[[#This Row],[track_name]]&amp;" | " &amp; raw_data[[#This Row],[artist(s)_name]]</f>
        <v>AMARGURA | Karol G</v>
      </c>
      <c r="D932">
        <v>1</v>
      </c>
      <c r="E932">
        <v>2023</v>
      </c>
      <c r="F932">
        <v>2</v>
      </c>
      <c r="G932">
        <v>24</v>
      </c>
      <c r="H932" s="7">
        <f>DATE(raw_data[[#This Row],[released_year]],raw_data[[#This Row],[released_month]],raw_data[[#This Row],[released_day]])</f>
        <v>44981</v>
      </c>
      <c r="I932">
        <v>1133</v>
      </c>
      <c r="J932">
        <v>39</v>
      </c>
      <c r="K932">
        <v>153372011</v>
      </c>
      <c r="L932">
        <v>14</v>
      </c>
      <c r="M932">
        <v>71</v>
      </c>
      <c r="N932">
        <v>23</v>
      </c>
      <c r="O932">
        <v>10</v>
      </c>
      <c r="P932">
        <v>176</v>
      </c>
      <c r="Q932">
        <v>107</v>
      </c>
      <c r="R932" t="s">
        <v>53</v>
      </c>
      <c r="S932" t="s">
        <v>39</v>
      </c>
      <c r="T932">
        <v>92</v>
      </c>
      <c r="U932">
        <v>55</v>
      </c>
      <c r="V932">
        <v>70</v>
      </c>
      <c r="W932">
        <v>18</v>
      </c>
      <c r="X932">
        <v>0</v>
      </c>
      <c r="Y932">
        <v>15</v>
      </c>
      <c r="Z932">
        <v>7</v>
      </c>
    </row>
    <row r="933" spans="1:26" x14ac:dyDescent="0.25">
      <c r="A933" t="s">
        <v>530</v>
      </c>
      <c r="B933" t="s">
        <v>531</v>
      </c>
      <c r="C933" t="str">
        <f>raw_data[[#This Row],[track_name]]&amp;" | " &amp; raw_data[[#This Row],[artist(s)_name]]</f>
        <v>DESPECHï¿ | ROSALï¿½</v>
      </c>
      <c r="D933">
        <v>1</v>
      </c>
      <c r="E933">
        <v>2022</v>
      </c>
      <c r="F933">
        <v>7</v>
      </c>
      <c r="G933">
        <v>28</v>
      </c>
      <c r="H933" s="7">
        <f>DATE(raw_data[[#This Row],[released_year]],raw_data[[#This Row],[released_month]],raw_data[[#This Row],[released_day]])</f>
        <v>44770</v>
      </c>
      <c r="I933">
        <v>7613</v>
      </c>
      <c r="J933">
        <v>33</v>
      </c>
      <c r="K933">
        <v>782369383</v>
      </c>
      <c r="L933">
        <v>180</v>
      </c>
      <c r="M933">
        <v>90</v>
      </c>
      <c r="N933">
        <v>422</v>
      </c>
      <c r="O933">
        <v>15</v>
      </c>
      <c r="P933">
        <v>55</v>
      </c>
      <c r="Q933">
        <v>130</v>
      </c>
      <c r="R933" t="s">
        <v>73</v>
      </c>
      <c r="S933" t="s">
        <v>27</v>
      </c>
      <c r="T933">
        <v>92</v>
      </c>
      <c r="U933">
        <v>78</v>
      </c>
      <c r="V933">
        <v>62</v>
      </c>
      <c r="W933">
        <v>18</v>
      </c>
      <c r="X933">
        <v>0</v>
      </c>
      <c r="Y933">
        <v>6</v>
      </c>
      <c r="Z933">
        <v>10</v>
      </c>
    </row>
    <row r="934" spans="1:26" x14ac:dyDescent="0.25">
      <c r="A934" t="s">
        <v>1222</v>
      </c>
      <c r="B934" t="s">
        <v>1184</v>
      </c>
      <c r="C934" t="str">
        <f>raw_data[[#This Row],[track_name]]&amp;" | " &amp; raw_data[[#This Row],[artist(s)_name]]</f>
        <v>Gospel (with Eminem) | Eminem, Dr. Dre</v>
      </c>
      <c r="D934">
        <v>2</v>
      </c>
      <c r="E934">
        <v>2022</v>
      </c>
      <c r="F934">
        <v>2</v>
      </c>
      <c r="G934">
        <v>4</v>
      </c>
      <c r="H934" s="7">
        <f>DATE(raw_data[[#This Row],[released_year]],raw_data[[#This Row],[released_month]],raw_data[[#This Row],[released_day]])</f>
        <v>44596</v>
      </c>
      <c r="I934">
        <v>1040</v>
      </c>
      <c r="J934">
        <v>0</v>
      </c>
      <c r="K934">
        <v>64787943</v>
      </c>
      <c r="L934">
        <v>8</v>
      </c>
      <c r="M934">
        <v>0</v>
      </c>
      <c r="N934">
        <v>29</v>
      </c>
      <c r="O934">
        <v>0</v>
      </c>
      <c r="P934">
        <v>0</v>
      </c>
      <c r="Q934">
        <v>117</v>
      </c>
      <c r="R934" t="s">
        <v>30</v>
      </c>
      <c r="S934" t="s">
        <v>27</v>
      </c>
      <c r="T934">
        <v>92</v>
      </c>
      <c r="U934">
        <v>62</v>
      </c>
      <c r="V934">
        <v>86</v>
      </c>
      <c r="W934">
        <v>11</v>
      </c>
      <c r="X934">
        <v>0</v>
      </c>
      <c r="Y934">
        <v>24</v>
      </c>
      <c r="Z934">
        <v>24</v>
      </c>
    </row>
    <row r="935" spans="1:26" x14ac:dyDescent="0.25">
      <c r="A935" t="s">
        <v>719</v>
      </c>
      <c r="B935" t="s">
        <v>720</v>
      </c>
      <c r="C935" t="str">
        <f>raw_data[[#This Row],[track_name]]&amp;" | " &amp; raw_data[[#This Row],[artist(s)_name]]</f>
        <v>Hey, Mickey! | Baby Tate</v>
      </c>
      <c r="D935">
        <v>1</v>
      </c>
      <c r="E935">
        <v>2016</v>
      </c>
      <c r="F935">
        <v>9</v>
      </c>
      <c r="G935">
        <v>27</v>
      </c>
      <c r="H935" s="7">
        <f>DATE(raw_data[[#This Row],[released_year]],raw_data[[#This Row],[released_month]],raw_data[[#This Row],[released_day]])</f>
        <v>42640</v>
      </c>
      <c r="I935">
        <v>482</v>
      </c>
      <c r="J935">
        <v>0</v>
      </c>
      <c r="K935">
        <v>122763672</v>
      </c>
      <c r="L935">
        <v>9</v>
      </c>
      <c r="M935">
        <v>1</v>
      </c>
      <c r="N935">
        <v>12</v>
      </c>
      <c r="O935">
        <v>4</v>
      </c>
      <c r="P935">
        <v>3</v>
      </c>
      <c r="Q935">
        <v>135</v>
      </c>
      <c r="R935" t="s">
        <v>50</v>
      </c>
      <c r="S935" t="s">
        <v>27</v>
      </c>
      <c r="T935">
        <v>92</v>
      </c>
      <c r="U935">
        <v>73</v>
      </c>
      <c r="V935">
        <v>51</v>
      </c>
      <c r="W935">
        <v>55</v>
      </c>
      <c r="X935">
        <v>0</v>
      </c>
      <c r="Y935">
        <v>15</v>
      </c>
      <c r="Z935">
        <v>6</v>
      </c>
    </row>
    <row r="936" spans="1:26" x14ac:dyDescent="0.25">
      <c r="A936" t="s">
        <v>460</v>
      </c>
      <c r="B936" t="s">
        <v>461</v>
      </c>
      <c r="C936" t="str">
        <f>raw_data[[#This Row],[track_name]]&amp;" | " &amp; raw_data[[#This Row],[artist(s)_name]]</f>
        <v>Link Up (Metro Boomin &amp; Don Toliver, Wizkid feat. BEAM &amp; Toian) - Spider-Verse Remix (Spider-Man: Across the Spider-Verse ) | WizKid, Toian, Metro Boomin, Don Toliver, Beam</v>
      </c>
      <c r="D936">
        <v>5</v>
      </c>
      <c r="E936">
        <v>2023</v>
      </c>
      <c r="F936">
        <v>6</v>
      </c>
      <c r="G936">
        <v>2</v>
      </c>
      <c r="H936" s="7">
        <f>DATE(raw_data[[#This Row],[released_year]],raw_data[[#This Row],[released_month]],raw_data[[#This Row],[released_day]])</f>
        <v>45079</v>
      </c>
      <c r="I936">
        <v>197</v>
      </c>
      <c r="J936">
        <v>0</v>
      </c>
      <c r="K936">
        <v>32761689</v>
      </c>
      <c r="L936">
        <v>3</v>
      </c>
      <c r="M936">
        <v>10</v>
      </c>
      <c r="N936">
        <v>3</v>
      </c>
      <c r="O936">
        <v>0</v>
      </c>
      <c r="P936">
        <v>0</v>
      </c>
      <c r="Q936">
        <v>101</v>
      </c>
      <c r="R936" t="s">
        <v>33</v>
      </c>
      <c r="S936" t="s">
        <v>27</v>
      </c>
      <c r="T936">
        <v>92</v>
      </c>
      <c r="U936">
        <v>59</v>
      </c>
      <c r="V936">
        <v>51</v>
      </c>
      <c r="W936">
        <v>41</v>
      </c>
      <c r="X936">
        <v>51</v>
      </c>
      <c r="Y936">
        <v>26</v>
      </c>
      <c r="Z936">
        <v>8</v>
      </c>
    </row>
    <row r="937" spans="1:26" x14ac:dyDescent="0.25">
      <c r="A937" t="s">
        <v>1350</v>
      </c>
      <c r="B937" t="s">
        <v>1351</v>
      </c>
      <c r="C937" t="str">
        <f>raw_data[[#This Row],[track_name]]&amp;" | " &amp; raw_data[[#This Row],[artist(s)_name]]</f>
        <v>Silent Hill | Kendrick Lamar, Kodak Black</v>
      </c>
      <c r="D937">
        <v>2</v>
      </c>
      <c r="E937">
        <v>2022</v>
      </c>
      <c r="F937">
        <v>5</v>
      </c>
      <c r="G937">
        <v>13</v>
      </c>
      <c r="H937" s="7">
        <f>DATE(raw_data[[#This Row],[released_year]],raw_data[[#This Row],[released_month]],raw_data[[#This Row],[released_day]])</f>
        <v>44694</v>
      </c>
      <c r="I937">
        <v>3028</v>
      </c>
      <c r="J937">
        <v>0</v>
      </c>
      <c r="K937">
        <v>123216717</v>
      </c>
      <c r="L937">
        <v>22</v>
      </c>
      <c r="M937">
        <v>0</v>
      </c>
      <c r="N937">
        <v>23</v>
      </c>
      <c r="O937">
        <v>0</v>
      </c>
      <c r="P937">
        <v>0</v>
      </c>
      <c r="Q937">
        <v>140</v>
      </c>
      <c r="R937" t="s">
        <v>30</v>
      </c>
      <c r="S937" t="s">
        <v>39</v>
      </c>
      <c r="T937">
        <v>92</v>
      </c>
      <c r="U937">
        <v>78</v>
      </c>
      <c r="V937">
        <v>57</v>
      </c>
      <c r="W937">
        <v>46</v>
      </c>
      <c r="X937">
        <v>0</v>
      </c>
      <c r="Y937">
        <v>14</v>
      </c>
      <c r="Z937">
        <v>9</v>
      </c>
    </row>
    <row r="938" spans="1:26" x14ac:dyDescent="0.25">
      <c r="A938" t="s">
        <v>40</v>
      </c>
      <c r="B938" t="s">
        <v>41</v>
      </c>
      <c r="C938" t="str">
        <f>raw_data[[#This Row],[track_name]]&amp;" | " &amp; raw_data[[#This Row],[artist(s)_name]]</f>
        <v>Sprinter | Dave, Central Cee</v>
      </c>
      <c r="D938">
        <v>2</v>
      </c>
      <c r="E938">
        <v>2023</v>
      </c>
      <c r="F938">
        <v>6</v>
      </c>
      <c r="G938">
        <v>1</v>
      </c>
      <c r="H938" s="7">
        <f>DATE(raw_data[[#This Row],[released_year]],raw_data[[#This Row],[released_month]],raw_data[[#This Row],[released_day]])</f>
        <v>45078</v>
      </c>
      <c r="I938">
        <v>2186</v>
      </c>
      <c r="J938">
        <v>91</v>
      </c>
      <c r="K938">
        <v>183706234</v>
      </c>
      <c r="L938">
        <v>67</v>
      </c>
      <c r="M938">
        <v>213</v>
      </c>
      <c r="N938">
        <v>88</v>
      </c>
      <c r="O938">
        <v>17</v>
      </c>
      <c r="P938">
        <v>946</v>
      </c>
      <c r="Q938">
        <v>141</v>
      </c>
      <c r="R938" t="s">
        <v>30</v>
      </c>
      <c r="S938" t="s">
        <v>27</v>
      </c>
      <c r="T938">
        <v>92</v>
      </c>
      <c r="U938">
        <v>66</v>
      </c>
      <c r="V938">
        <v>58</v>
      </c>
      <c r="W938">
        <v>19</v>
      </c>
      <c r="X938">
        <v>0</v>
      </c>
      <c r="Y938">
        <v>8</v>
      </c>
      <c r="Z938">
        <v>24</v>
      </c>
    </row>
    <row r="939" spans="1:26" x14ac:dyDescent="0.25">
      <c r="A939" t="s">
        <v>1157</v>
      </c>
      <c r="B939" t="s">
        <v>1151</v>
      </c>
      <c r="C939" t="str">
        <f>raw_data[[#This Row],[track_name]]&amp;" | " &amp; raw_data[[#This Row],[artist(s)_name]]</f>
        <v>The Next Episode | Dr. Dre, Snoop Dogg</v>
      </c>
      <c r="D939">
        <v>2</v>
      </c>
      <c r="E939">
        <v>1999</v>
      </c>
      <c r="F939">
        <v>1</v>
      </c>
      <c r="G939">
        <v>1</v>
      </c>
      <c r="H939" s="7">
        <f>DATE(raw_data[[#This Row],[released_year]],raw_data[[#This Row],[released_month]],raw_data[[#This Row],[released_day]])</f>
        <v>36161</v>
      </c>
      <c r="I939">
        <v>31762</v>
      </c>
      <c r="J939">
        <v>0</v>
      </c>
      <c r="K939">
        <v>843309044</v>
      </c>
      <c r="L939">
        <v>142</v>
      </c>
      <c r="M939">
        <v>40</v>
      </c>
      <c r="N939" s="1">
        <v>5451</v>
      </c>
      <c r="O939">
        <v>1</v>
      </c>
      <c r="P939">
        <v>953</v>
      </c>
      <c r="Q939">
        <v>95</v>
      </c>
      <c r="R939" t="s">
        <v>215</v>
      </c>
      <c r="S939" t="s">
        <v>39</v>
      </c>
      <c r="T939">
        <v>92</v>
      </c>
      <c r="U939">
        <v>31</v>
      </c>
      <c r="V939">
        <v>89</v>
      </c>
      <c r="W939">
        <v>3</v>
      </c>
      <c r="X939">
        <v>0</v>
      </c>
      <c r="Y939">
        <v>8</v>
      </c>
      <c r="Z939">
        <v>25</v>
      </c>
    </row>
    <row r="940" spans="1:26" x14ac:dyDescent="0.25">
      <c r="A940" t="s">
        <v>1581</v>
      </c>
      <c r="B940" t="s">
        <v>553</v>
      </c>
      <c r="C940" t="str">
        <f>raw_data[[#This Row],[track_name]]&amp;" | " &amp; raw_data[[#This Row],[artist(s)_name]]</f>
        <v>Typa Girl | BLACKPINK</v>
      </c>
      <c r="D940">
        <v>1</v>
      </c>
      <c r="E940">
        <v>2022</v>
      </c>
      <c r="F940">
        <v>9</v>
      </c>
      <c r="G940">
        <v>16</v>
      </c>
      <c r="H940" s="7">
        <f>DATE(raw_data[[#This Row],[released_year]],raw_data[[#This Row],[released_month]],raw_data[[#This Row],[released_day]])</f>
        <v>44820</v>
      </c>
      <c r="I940">
        <v>452</v>
      </c>
      <c r="J940">
        <v>10</v>
      </c>
      <c r="K940">
        <v>235549288</v>
      </c>
      <c r="L940">
        <v>2</v>
      </c>
      <c r="M940">
        <v>129</v>
      </c>
      <c r="N940">
        <v>13</v>
      </c>
      <c r="O940">
        <v>0</v>
      </c>
      <c r="P940">
        <v>1</v>
      </c>
      <c r="Q940">
        <v>132</v>
      </c>
      <c r="R940" t="s">
        <v>73</v>
      </c>
      <c r="S940" t="s">
        <v>27</v>
      </c>
      <c r="T940">
        <v>92</v>
      </c>
      <c r="U940">
        <v>53</v>
      </c>
      <c r="V940">
        <v>62</v>
      </c>
      <c r="W940">
        <v>7</v>
      </c>
      <c r="X940">
        <v>0</v>
      </c>
      <c r="Y940">
        <v>63</v>
      </c>
      <c r="Z940">
        <v>10</v>
      </c>
    </row>
    <row r="941" spans="1:26" x14ac:dyDescent="0.25">
      <c r="A941" t="s">
        <v>294</v>
      </c>
      <c r="B941" t="s">
        <v>227</v>
      </c>
      <c r="C941" t="str">
        <f>raw_data[[#This Row],[track_name]]&amp;" | " &amp; raw_data[[#This Row],[artist(s)_name]]</f>
        <v>Without Me | Eminem</v>
      </c>
      <c r="D941">
        <v>1</v>
      </c>
      <c r="E941">
        <v>2002</v>
      </c>
      <c r="F941">
        <v>1</v>
      </c>
      <c r="G941">
        <v>1</v>
      </c>
      <c r="H941" s="7">
        <f>DATE(raw_data[[#This Row],[released_year]],raw_data[[#This Row],[released_month]],raw_data[[#This Row],[released_day]])</f>
        <v>37257</v>
      </c>
      <c r="I941">
        <v>21081</v>
      </c>
      <c r="J941">
        <v>43</v>
      </c>
      <c r="K941">
        <v>1687664027</v>
      </c>
      <c r="L941">
        <v>98</v>
      </c>
      <c r="M941">
        <v>76</v>
      </c>
      <c r="N941" s="1">
        <v>3889</v>
      </c>
      <c r="O941">
        <v>5</v>
      </c>
      <c r="P941">
        <v>0</v>
      </c>
      <c r="Q941">
        <v>112</v>
      </c>
      <c r="R941" t="s">
        <v>73</v>
      </c>
      <c r="S941" t="s">
        <v>27</v>
      </c>
      <c r="T941">
        <v>92</v>
      </c>
      <c r="U941">
        <v>67</v>
      </c>
      <c r="V941">
        <v>66</v>
      </c>
      <c r="W941">
        <v>0</v>
      </c>
      <c r="X941">
        <v>0</v>
      </c>
      <c r="Y941">
        <v>36</v>
      </c>
      <c r="Z941">
        <v>9</v>
      </c>
    </row>
    <row r="942" spans="1:26" x14ac:dyDescent="0.25">
      <c r="A942" t="s">
        <v>1183</v>
      </c>
      <c r="B942" t="s">
        <v>1184</v>
      </c>
      <c r="C942" t="str">
        <f>raw_data[[#This Row],[track_name]]&amp;" | " &amp; raw_data[[#This Row],[artist(s)_name]]</f>
        <v>Forgot About Dre | Eminem, Dr. Dre</v>
      </c>
      <c r="D942">
        <v>2</v>
      </c>
      <c r="E942">
        <v>1999</v>
      </c>
      <c r="F942">
        <v>1</v>
      </c>
      <c r="G942">
        <v>1</v>
      </c>
      <c r="H942" s="7">
        <f>DATE(raw_data[[#This Row],[released_year]],raw_data[[#This Row],[released_month]],raw_data[[#This Row],[released_day]])</f>
        <v>36161</v>
      </c>
      <c r="I942">
        <v>19067</v>
      </c>
      <c r="J942">
        <v>0</v>
      </c>
      <c r="K942">
        <v>675039469</v>
      </c>
      <c r="L942">
        <v>78</v>
      </c>
      <c r="M942">
        <v>15</v>
      </c>
      <c r="N942" s="1">
        <v>1674</v>
      </c>
      <c r="O942">
        <v>0</v>
      </c>
      <c r="P942">
        <v>3</v>
      </c>
      <c r="Q942">
        <v>134</v>
      </c>
      <c r="R942" t="s">
        <v>64</v>
      </c>
      <c r="S942" t="s">
        <v>27</v>
      </c>
      <c r="T942">
        <v>93</v>
      </c>
      <c r="U942">
        <v>61</v>
      </c>
      <c r="V942">
        <v>74</v>
      </c>
      <c r="W942">
        <v>9</v>
      </c>
      <c r="X942">
        <v>0</v>
      </c>
      <c r="Y942">
        <v>17</v>
      </c>
      <c r="Z942">
        <v>8</v>
      </c>
    </row>
    <row r="943" spans="1:26" x14ac:dyDescent="0.25">
      <c r="A943" t="s">
        <v>292</v>
      </c>
      <c r="B943" t="s">
        <v>293</v>
      </c>
      <c r="C943" t="str">
        <f>raw_data[[#This Row],[track_name]]&amp;" | " &amp; raw_data[[#This Row],[artist(s)_name]]</f>
        <v>Gol Bolinha, Gol Quadrado 2 | Mc Pedrinho, DJ 900</v>
      </c>
      <c r="D943">
        <v>2</v>
      </c>
      <c r="E943">
        <v>2023</v>
      </c>
      <c r="F943">
        <v>6</v>
      </c>
      <c r="G943">
        <v>1</v>
      </c>
      <c r="H943" s="7">
        <f>DATE(raw_data[[#This Row],[released_year]],raw_data[[#This Row],[released_month]],raw_data[[#This Row],[released_day]])</f>
        <v>45078</v>
      </c>
      <c r="I943">
        <v>293</v>
      </c>
      <c r="J943">
        <v>8</v>
      </c>
      <c r="K943">
        <v>11956641</v>
      </c>
      <c r="L943">
        <v>5</v>
      </c>
      <c r="M943">
        <v>2</v>
      </c>
      <c r="N943">
        <v>30</v>
      </c>
      <c r="O943">
        <v>2</v>
      </c>
      <c r="P943">
        <v>66</v>
      </c>
      <c r="Q943">
        <v>133</v>
      </c>
      <c r="R943" t="s">
        <v>26</v>
      </c>
      <c r="S943" t="s">
        <v>39</v>
      </c>
      <c r="T943">
        <v>93</v>
      </c>
      <c r="U943">
        <v>68</v>
      </c>
      <c r="V943">
        <v>65</v>
      </c>
      <c r="W943">
        <v>42</v>
      </c>
      <c r="X943">
        <v>0</v>
      </c>
      <c r="Y943">
        <v>12</v>
      </c>
      <c r="Z943">
        <v>25</v>
      </c>
    </row>
    <row r="944" spans="1:26" x14ac:dyDescent="0.25">
      <c r="A944" t="s">
        <v>1603</v>
      </c>
      <c r="B944" t="s">
        <v>319</v>
      </c>
      <c r="C944" t="str">
        <f>raw_data[[#This Row],[track_name]]&amp;" | " &amp; raw_data[[#This Row],[artist(s)_name]]</f>
        <v>Privileged Rappers | Drake, 21 Savage</v>
      </c>
      <c r="D944">
        <v>2</v>
      </c>
      <c r="E944">
        <v>2022</v>
      </c>
      <c r="F944">
        <v>11</v>
      </c>
      <c r="G944">
        <v>4</v>
      </c>
      <c r="H944" s="7">
        <f>DATE(raw_data[[#This Row],[released_year]],raw_data[[#This Row],[released_month]],raw_data[[#This Row],[released_day]])</f>
        <v>44869</v>
      </c>
      <c r="I944">
        <v>1007</v>
      </c>
      <c r="J944">
        <v>0</v>
      </c>
      <c r="K944">
        <v>112436403</v>
      </c>
      <c r="L944">
        <v>6</v>
      </c>
      <c r="M944">
        <v>5</v>
      </c>
      <c r="N944">
        <v>3</v>
      </c>
      <c r="O944">
        <v>0</v>
      </c>
      <c r="P944">
        <v>0</v>
      </c>
      <c r="Q944">
        <v>144</v>
      </c>
      <c r="R944" t="s">
        <v>33</v>
      </c>
      <c r="S944" t="s">
        <v>27</v>
      </c>
      <c r="T944">
        <v>93</v>
      </c>
      <c r="U944">
        <v>62</v>
      </c>
      <c r="V944">
        <v>61</v>
      </c>
      <c r="W944">
        <v>0</v>
      </c>
      <c r="X944">
        <v>0</v>
      </c>
      <c r="Y944">
        <v>12</v>
      </c>
      <c r="Z944">
        <v>20</v>
      </c>
    </row>
    <row r="945" spans="1:26" x14ac:dyDescent="0.25">
      <c r="A945" t="s">
        <v>1316</v>
      </c>
      <c r="B945" t="s">
        <v>1317</v>
      </c>
      <c r="C945" t="str">
        <f>raw_data[[#This Row],[track_name]]&amp;" | " &amp; raw_data[[#This Row],[artist(s)_name]]</f>
        <v>sentaDONA (Remix) s2 | Luï¿½ï¿½sa Sonza, MC Frog, Dj Gabriel do Borel, Davi K</v>
      </c>
      <c r="D945">
        <v>4</v>
      </c>
      <c r="E945">
        <v>2022</v>
      </c>
      <c r="F945">
        <v>3</v>
      </c>
      <c r="G945">
        <v>17</v>
      </c>
      <c r="H945" s="7">
        <f>DATE(raw_data[[#This Row],[released_year]],raw_data[[#This Row],[released_month]],raw_data[[#This Row],[released_day]])</f>
        <v>44637</v>
      </c>
      <c r="I945">
        <v>870</v>
      </c>
      <c r="J945">
        <v>0</v>
      </c>
      <c r="K945">
        <v>176290831</v>
      </c>
      <c r="L945">
        <v>32</v>
      </c>
      <c r="M945">
        <v>0</v>
      </c>
      <c r="N945">
        <v>49</v>
      </c>
      <c r="O945">
        <v>0</v>
      </c>
      <c r="P945">
        <v>0</v>
      </c>
      <c r="Q945">
        <v>135</v>
      </c>
      <c r="R945" t="s">
        <v>215</v>
      </c>
      <c r="S945" t="s">
        <v>39</v>
      </c>
      <c r="T945">
        <v>93</v>
      </c>
      <c r="U945">
        <v>77</v>
      </c>
      <c r="V945">
        <v>45</v>
      </c>
      <c r="W945">
        <v>25</v>
      </c>
      <c r="X945">
        <v>0</v>
      </c>
      <c r="Y945">
        <v>13</v>
      </c>
      <c r="Z945">
        <v>27</v>
      </c>
    </row>
    <row r="946" spans="1:26" x14ac:dyDescent="0.25">
      <c r="A946" t="s">
        <v>509</v>
      </c>
      <c r="B946" t="s">
        <v>510</v>
      </c>
      <c r="C946" t="str">
        <f>raw_data[[#This Row],[track_name]]&amp;" | " &amp; raw_data[[#This Row],[artist(s)_name]]</f>
        <v>Shorty Party | Cartel De Santa, La Kelly</v>
      </c>
      <c r="D946">
        <v>2</v>
      </c>
      <c r="E946">
        <v>2023</v>
      </c>
      <c r="F946">
        <v>3</v>
      </c>
      <c r="G946">
        <v>4</v>
      </c>
      <c r="H946" s="7">
        <f>DATE(raw_data[[#This Row],[released_year]],raw_data[[#This Row],[released_month]],raw_data[[#This Row],[released_day]])</f>
        <v>44989</v>
      </c>
      <c r="I946">
        <v>432</v>
      </c>
      <c r="J946">
        <v>12</v>
      </c>
      <c r="K946">
        <v>162887075</v>
      </c>
      <c r="L946">
        <v>8</v>
      </c>
      <c r="M946">
        <v>14</v>
      </c>
      <c r="N946">
        <v>12</v>
      </c>
      <c r="O946">
        <v>2</v>
      </c>
      <c r="P946">
        <v>33</v>
      </c>
      <c r="Q946">
        <v>96</v>
      </c>
      <c r="R946" t="s">
        <v>50</v>
      </c>
      <c r="S946" t="s">
        <v>27</v>
      </c>
      <c r="T946">
        <v>93</v>
      </c>
      <c r="U946">
        <v>47</v>
      </c>
      <c r="V946">
        <v>47</v>
      </c>
      <c r="W946">
        <v>33</v>
      </c>
      <c r="X946">
        <v>0</v>
      </c>
      <c r="Y946">
        <v>10</v>
      </c>
      <c r="Z946">
        <v>36</v>
      </c>
    </row>
    <row r="947" spans="1:26" x14ac:dyDescent="0.25">
      <c r="A947" t="s">
        <v>513</v>
      </c>
      <c r="B947" t="s">
        <v>514</v>
      </c>
      <c r="C947" t="str">
        <f>raw_data[[#This Row],[track_name]]&amp;" | " &amp; raw_data[[#This Row],[artist(s)_name]]</f>
        <v>Slut Me Out | NLE Choppa</v>
      </c>
      <c r="D947">
        <v>1</v>
      </c>
      <c r="E947">
        <v>2022</v>
      </c>
      <c r="F947">
        <v>4</v>
      </c>
      <c r="G947">
        <v>22</v>
      </c>
      <c r="H947" s="7">
        <f>DATE(raw_data[[#This Row],[released_year]],raw_data[[#This Row],[released_month]],raw_data[[#This Row],[released_day]])</f>
        <v>44673</v>
      </c>
      <c r="I947">
        <v>816</v>
      </c>
      <c r="J947">
        <v>4</v>
      </c>
      <c r="K947">
        <v>190490915</v>
      </c>
      <c r="L947">
        <v>21</v>
      </c>
      <c r="M947">
        <v>4</v>
      </c>
      <c r="N947">
        <v>13</v>
      </c>
      <c r="O947">
        <v>0</v>
      </c>
      <c r="P947">
        <v>4</v>
      </c>
      <c r="Q947">
        <v>121</v>
      </c>
      <c r="R947" t="s">
        <v>53</v>
      </c>
      <c r="S947" t="s">
        <v>39</v>
      </c>
      <c r="T947">
        <v>94</v>
      </c>
      <c r="U947">
        <v>71</v>
      </c>
      <c r="V947">
        <v>61</v>
      </c>
      <c r="W947">
        <v>12</v>
      </c>
      <c r="X947">
        <v>0</v>
      </c>
      <c r="Y947">
        <v>53</v>
      </c>
      <c r="Z947">
        <v>42</v>
      </c>
    </row>
    <row r="948" spans="1:26" x14ac:dyDescent="0.25">
      <c r="A948" t="s">
        <v>1504</v>
      </c>
      <c r="B948" t="s">
        <v>1505</v>
      </c>
      <c r="C948" t="str">
        <f>raw_data[[#This Row],[track_name]]&amp;" | " &amp; raw_data[[#This Row],[artist(s)_name]]</f>
        <v>Ai Preto | L7nnon, DJ Biel do Furduncinho, Bianca</v>
      </c>
      <c r="D948">
        <v>3</v>
      </c>
      <c r="E948">
        <v>2022</v>
      </c>
      <c r="F948">
        <v>6</v>
      </c>
      <c r="G948">
        <v>3</v>
      </c>
      <c r="H948" s="7">
        <f>DATE(raw_data[[#This Row],[released_year]],raw_data[[#This Row],[released_month]],raw_data[[#This Row],[released_day]])</f>
        <v>44715</v>
      </c>
      <c r="I948">
        <v>894</v>
      </c>
      <c r="J948">
        <v>4</v>
      </c>
      <c r="K948">
        <v>176103902</v>
      </c>
      <c r="L948">
        <v>28</v>
      </c>
      <c r="M948">
        <v>0</v>
      </c>
      <c r="N948">
        <v>54</v>
      </c>
      <c r="O948">
        <v>0</v>
      </c>
      <c r="P948">
        <v>0</v>
      </c>
      <c r="Q948">
        <v>130</v>
      </c>
      <c r="R948" t="s">
        <v>53</v>
      </c>
      <c r="S948" t="s">
        <v>27</v>
      </c>
      <c r="T948">
        <v>95</v>
      </c>
      <c r="U948">
        <v>83</v>
      </c>
      <c r="V948">
        <v>57</v>
      </c>
      <c r="W948">
        <v>54</v>
      </c>
      <c r="X948">
        <v>0</v>
      </c>
      <c r="Y948">
        <v>10</v>
      </c>
      <c r="Z948">
        <v>25</v>
      </c>
    </row>
    <row r="949" spans="1:26" x14ac:dyDescent="0.25">
      <c r="A949" t="s">
        <v>602</v>
      </c>
      <c r="B949" t="s">
        <v>603</v>
      </c>
      <c r="C949" t="str">
        <f>raw_data[[#This Row],[track_name]]&amp;" | " &amp; raw_data[[#This Row],[artist(s)_name]]</f>
        <v>CAIRO | Karol G, Ovy On The Drums</v>
      </c>
      <c r="D949">
        <v>2</v>
      </c>
      <c r="E949">
        <v>2022</v>
      </c>
      <c r="F949">
        <v>11</v>
      </c>
      <c r="G949">
        <v>13</v>
      </c>
      <c r="H949" s="7">
        <f>DATE(raw_data[[#This Row],[released_year]],raw_data[[#This Row],[released_month]],raw_data[[#This Row],[released_day]])</f>
        <v>44878</v>
      </c>
      <c r="I949">
        <v>2418</v>
      </c>
      <c r="J949">
        <v>26</v>
      </c>
      <c r="K949">
        <v>294352144</v>
      </c>
      <c r="L949">
        <v>52</v>
      </c>
      <c r="M949">
        <v>66</v>
      </c>
      <c r="N949">
        <v>55</v>
      </c>
      <c r="O949">
        <v>1</v>
      </c>
      <c r="P949">
        <v>16</v>
      </c>
      <c r="Q949">
        <v>115</v>
      </c>
      <c r="R949" t="s">
        <v>33</v>
      </c>
      <c r="S949" t="s">
        <v>39</v>
      </c>
      <c r="T949">
        <v>95</v>
      </c>
      <c r="U949">
        <v>43</v>
      </c>
      <c r="V949">
        <v>69</v>
      </c>
      <c r="W949">
        <v>47</v>
      </c>
      <c r="X949">
        <v>0</v>
      </c>
      <c r="Y949">
        <v>9</v>
      </c>
      <c r="Z949">
        <v>31</v>
      </c>
    </row>
    <row r="950" spans="1:26" x14ac:dyDescent="0.25">
      <c r="A950" t="s">
        <v>435</v>
      </c>
      <c r="B950" t="s">
        <v>436</v>
      </c>
      <c r="C950" t="str">
        <f>raw_data[[#This Row],[track_name]]&amp;" | " &amp; raw_data[[#This Row],[artist(s)_name]]</f>
        <v>Players | Coi Leray</v>
      </c>
      <c r="D950">
        <v>1</v>
      </c>
      <c r="E950">
        <v>2022</v>
      </c>
      <c r="F950">
        <v>11</v>
      </c>
      <c r="G950">
        <v>30</v>
      </c>
      <c r="H950" s="7">
        <f>DATE(raw_data[[#This Row],[released_year]],raw_data[[#This Row],[released_month]],raw_data[[#This Row],[released_day]])</f>
        <v>44895</v>
      </c>
      <c r="I950">
        <v>4096</v>
      </c>
      <c r="J950">
        <v>6</v>
      </c>
      <c r="K950">
        <v>335074782</v>
      </c>
      <c r="L950">
        <v>118</v>
      </c>
      <c r="M950">
        <v>48</v>
      </c>
      <c r="N950">
        <v>143</v>
      </c>
      <c r="O950">
        <v>0</v>
      </c>
      <c r="P950">
        <v>240</v>
      </c>
      <c r="Q950">
        <v>105</v>
      </c>
      <c r="R950" t="s">
        <v>53</v>
      </c>
      <c r="S950" t="s">
        <v>27</v>
      </c>
      <c r="T950">
        <v>95</v>
      </c>
      <c r="U950">
        <v>62</v>
      </c>
      <c r="V950">
        <v>52</v>
      </c>
      <c r="W950">
        <v>3</v>
      </c>
      <c r="X950">
        <v>0</v>
      </c>
      <c r="Y950">
        <v>5</v>
      </c>
      <c r="Z950">
        <v>16</v>
      </c>
    </row>
    <row r="951" spans="1:26" x14ac:dyDescent="0.25">
      <c r="A951" t="s">
        <v>1238</v>
      </c>
      <c r="B951" t="s">
        <v>1239</v>
      </c>
      <c r="C951" t="str">
        <f>raw_data[[#This Row],[track_name]]&amp;" | " &amp; raw_data[[#This Row],[artist(s)_name]]</f>
        <v>Starlight | Dave</v>
      </c>
      <c r="D951">
        <v>1</v>
      </c>
      <c r="E951">
        <v>2022</v>
      </c>
      <c r="F951">
        <v>3</v>
      </c>
      <c r="G951">
        <v>3</v>
      </c>
      <c r="H951" s="7">
        <f>DATE(raw_data[[#This Row],[released_year]],raw_data[[#This Row],[released_month]],raw_data[[#This Row],[released_day]])</f>
        <v>44623</v>
      </c>
      <c r="I951">
        <v>1856</v>
      </c>
      <c r="J951">
        <v>3</v>
      </c>
      <c r="K951">
        <v>229473310</v>
      </c>
      <c r="L951">
        <v>29</v>
      </c>
      <c r="M951">
        <v>40</v>
      </c>
      <c r="N951">
        <v>31</v>
      </c>
      <c r="O951">
        <v>1</v>
      </c>
      <c r="P951">
        <v>1</v>
      </c>
      <c r="Q951">
        <v>124</v>
      </c>
      <c r="R951" t="s">
        <v>73</v>
      </c>
      <c r="S951" t="s">
        <v>27</v>
      </c>
      <c r="T951">
        <v>95</v>
      </c>
      <c r="U951">
        <v>36</v>
      </c>
      <c r="V951">
        <v>37</v>
      </c>
      <c r="W951">
        <v>35</v>
      </c>
      <c r="X951">
        <v>0</v>
      </c>
      <c r="Y951">
        <v>10</v>
      </c>
      <c r="Z951">
        <v>28</v>
      </c>
    </row>
    <row r="952" spans="1:26" x14ac:dyDescent="0.25">
      <c r="A952" t="s">
        <v>774</v>
      </c>
      <c r="B952" t="s">
        <v>648</v>
      </c>
      <c r="C952" t="str">
        <f>raw_data[[#This Row],[track_name]]&amp;" | " &amp; raw_data[[#This Row],[artist(s)_name]]</f>
        <v>Super Freaky Girl | Nicki Minaj</v>
      </c>
      <c r="D952">
        <v>1</v>
      </c>
      <c r="E952">
        <v>2022</v>
      </c>
      <c r="F952">
        <v>8</v>
      </c>
      <c r="G952">
        <v>12</v>
      </c>
      <c r="H952" s="7">
        <f>DATE(raw_data[[#This Row],[released_year]],raw_data[[#This Row],[released_month]],raw_data[[#This Row],[released_day]])</f>
        <v>44785</v>
      </c>
      <c r="I952">
        <v>4827</v>
      </c>
      <c r="J952">
        <v>0</v>
      </c>
      <c r="K952">
        <v>428685680</v>
      </c>
      <c r="L952">
        <v>104</v>
      </c>
      <c r="M952">
        <v>17</v>
      </c>
      <c r="N952">
        <v>76</v>
      </c>
      <c r="O952">
        <v>9</v>
      </c>
      <c r="P952">
        <v>2</v>
      </c>
      <c r="Q952">
        <v>133</v>
      </c>
      <c r="R952" t="s">
        <v>50</v>
      </c>
      <c r="S952" t="s">
        <v>27</v>
      </c>
      <c r="T952">
        <v>95</v>
      </c>
      <c r="U952">
        <v>91</v>
      </c>
      <c r="V952">
        <v>89</v>
      </c>
      <c r="W952">
        <v>6</v>
      </c>
      <c r="X952">
        <v>0</v>
      </c>
      <c r="Y952">
        <v>31</v>
      </c>
      <c r="Z952">
        <v>24</v>
      </c>
    </row>
    <row r="953" spans="1:26" x14ac:dyDescent="0.25">
      <c r="A953" t="s">
        <v>481</v>
      </c>
      <c r="B953" t="s">
        <v>227</v>
      </c>
      <c r="C953" t="str">
        <f>raw_data[[#This Row],[track_name]]&amp;" | " &amp; raw_data[[#This Row],[artist(s)_name]]</f>
        <v>The Real Slim Shady | Eminem</v>
      </c>
      <c r="D953">
        <v>1</v>
      </c>
      <c r="E953">
        <v>2000</v>
      </c>
      <c r="F953">
        <v>1</v>
      </c>
      <c r="G953">
        <v>1</v>
      </c>
      <c r="H953" s="7">
        <f>DATE(raw_data[[#This Row],[released_year]],raw_data[[#This Row],[released_month]],raw_data[[#This Row],[released_day]])</f>
        <v>36526</v>
      </c>
      <c r="I953">
        <v>20763</v>
      </c>
      <c r="J953">
        <v>27</v>
      </c>
      <c r="K953">
        <v>1424589568</v>
      </c>
      <c r="L953">
        <v>81</v>
      </c>
      <c r="M953">
        <v>53</v>
      </c>
      <c r="N953" s="1">
        <v>3271</v>
      </c>
      <c r="O953">
        <v>1</v>
      </c>
      <c r="P953">
        <v>17</v>
      </c>
      <c r="Q953">
        <v>104</v>
      </c>
      <c r="R953" t="s">
        <v>33</v>
      </c>
      <c r="S953" t="s">
        <v>39</v>
      </c>
      <c r="T953">
        <v>95</v>
      </c>
      <c r="U953">
        <v>78</v>
      </c>
      <c r="V953">
        <v>66</v>
      </c>
      <c r="W953">
        <v>3</v>
      </c>
      <c r="X953">
        <v>0</v>
      </c>
      <c r="Y953">
        <v>4</v>
      </c>
      <c r="Z953">
        <v>6</v>
      </c>
    </row>
    <row r="954" spans="1:26" x14ac:dyDescent="0.25">
      <c r="A954" t="s">
        <v>1056</v>
      </c>
      <c r="B954" t="s">
        <v>1057</v>
      </c>
      <c r="C954" t="str">
        <f>raw_data[[#This Row],[track_name]]&amp;" | " &amp; raw_data[[#This Row],[artist(s)_name]]</f>
        <v>Peru | Ed Sheeran, Fireboy DML</v>
      </c>
      <c r="D954">
        <v>2</v>
      </c>
      <c r="E954">
        <v>2021</v>
      </c>
      <c r="F954">
        <v>12</v>
      </c>
      <c r="G954">
        <v>23</v>
      </c>
      <c r="H954" s="7">
        <f>DATE(raw_data[[#This Row],[released_year]],raw_data[[#This Row],[released_month]],raw_data[[#This Row],[released_day]])</f>
        <v>44553</v>
      </c>
      <c r="I954">
        <v>2999</v>
      </c>
      <c r="J954">
        <v>0</v>
      </c>
      <c r="K954">
        <v>261286503</v>
      </c>
      <c r="L954">
        <v>60</v>
      </c>
      <c r="M954">
        <v>17</v>
      </c>
      <c r="N954">
        <v>154</v>
      </c>
      <c r="O954">
        <v>0</v>
      </c>
      <c r="P954">
        <v>22</v>
      </c>
      <c r="Q954">
        <v>108</v>
      </c>
      <c r="R954" t="s">
        <v>73</v>
      </c>
      <c r="S954" t="s">
        <v>39</v>
      </c>
      <c r="T954">
        <v>96</v>
      </c>
      <c r="U954">
        <v>71</v>
      </c>
      <c r="V954">
        <v>42</v>
      </c>
      <c r="W954">
        <v>57</v>
      </c>
      <c r="X954">
        <v>0</v>
      </c>
      <c r="Y954">
        <v>8</v>
      </c>
      <c r="Z954">
        <v>9</v>
      </c>
    </row>
  </sheetData>
  <conditionalFormatting sqref="AB2:AB954">
    <cfRule type="duplicateValues" dxfId="2" priority="3"/>
  </conditionalFormatting>
  <conditionalFormatting sqref="A2:A954">
    <cfRule type="duplicateValues" dxfId="1" priority="2"/>
  </conditionalFormatting>
  <conditionalFormatting sqref="C2:C954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5897-114E-466A-B147-12FCD487FF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55841-95D1-448B-BF08-49178FFB497A}">
  <dimension ref="A1:B954"/>
  <sheetViews>
    <sheetView workbookViewId="0"/>
  </sheetViews>
  <sheetFormatPr defaultRowHeight="15" x14ac:dyDescent="0.25"/>
  <cols>
    <col min="1" max="1" width="70.140625" customWidth="1"/>
    <col min="2" max="2" width="115.5703125" bestFit="1" customWidth="1"/>
  </cols>
  <sheetData>
    <row r="1" spans="1:2" x14ac:dyDescent="0.25">
      <c r="A1" t="s">
        <v>1650</v>
      </c>
      <c r="B1" t="s">
        <v>1649</v>
      </c>
    </row>
    <row r="2" spans="1:2" x14ac:dyDescent="0.25">
      <c r="A2" t="s">
        <v>24</v>
      </c>
      <c r="B2" t="s">
        <v>25</v>
      </c>
    </row>
    <row r="3" spans="1:2" x14ac:dyDescent="0.25">
      <c r="A3" t="s">
        <v>28</v>
      </c>
      <c r="B3" t="s">
        <v>29</v>
      </c>
    </row>
    <row r="4" spans="1:2" x14ac:dyDescent="0.25">
      <c r="A4" t="s">
        <v>31</v>
      </c>
      <c r="B4" t="s">
        <v>32</v>
      </c>
    </row>
    <row r="5" spans="1:2" x14ac:dyDescent="0.25">
      <c r="A5" t="s">
        <v>34</v>
      </c>
      <c r="B5" t="s">
        <v>35</v>
      </c>
    </row>
    <row r="6" spans="1:2" x14ac:dyDescent="0.25">
      <c r="A6" t="s">
        <v>37</v>
      </c>
      <c r="B6" t="s">
        <v>38</v>
      </c>
    </row>
    <row r="7" spans="1:2" x14ac:dyDescent="0.25">
      <c r="A7" t="s">
        <v>40</v>
      </c>
      <c r="B7" t="s">
        <v>41</v>
      </c>
    </row>
    <row r="8" spans="1:2" x14ac:dyDescent="0.25">
      <c r="A8" t="s">
        <v>42</v>
      </c>
      <c r="B8" t="s">
        <v>43</v>
      </c>
    </row>
    <row r="9" spans="1:2" x14ac:dyDescent="0.25">
      <c r="A9" t="s">
        <v>44</v>
      </c>
      <c r="B9" t="s">
        <v>45</v>
      </c>
    </row>
    <row r="10" spans="1:2" x14ac:dyDescent="0.25">
      <c r="A10" t="s">
        <v>46</v>
      </c>
      <c r="B10" t="s">
        <v>47</v>
      </c>
    </row>
    <row r="11" spans="1:2" x14ac:dyDescent="0.25">
      <c r="A11" t="s">
        <v>48</v>
      </c>
      <c r="B11" t="s">
        <v>49</v>
      </c>
    </row>
    <row r="12" spans="1:2" x14ac:dyDescent="0.25">
      <c r="A12" t="s">
        <v>51</v>
      </c>
      <c r="B12" t="s">
        <v>52</v>
      </c>
    </row>
    <row r="13" spans="1:2" x14ac:dyDescent="0.25">
      <c r="A13" t="s">
        <v>54</v>
      </c>
      <c r="B13" t="s">
        <v>55</v>
      </c>
    </row>
    <row r="14" spans="1:2" x14ac:dyDescent="0.25">
      <c r="A14" t="s">
        <v>56</v>
      </c>
      <c r="B14" t="s">
        <v>57</v>
      </c>
    </row>
    <row r="15" spans="1:2" x14ac:dyDescent="0.25">
      <c r="A15" t="s">
        <v>58</v>
      </c>
      <c r="B15" t="s">
        <v>59</v>
      </c>
    </row>
    <row r="16" spans="1:2" x14ac:dyDescent="0.25">
      <c r="A16" t="s">
        <v>60</v>
      </c>
      <c r="B16" t="s">
        <v>61</v>
      </c>
    </row>
    <row r="17" spans="1:2" x14ac:dyDescent="0.25">
      <c r="A17" t="s">
        <v>62</v>
      </c>
      <c r="B17" t="s">
        <v>63</v>
      </c>
    </row>
    <row r="18" spans="1:2" x14ac:dyDescent="0.25">
      <c r="A18" t="s">
        <v>65</v>
      </c>
      <c r="B18" t="s">
        <v>66</v>
      </c>
    </row>
    <row r="19" spans="1:2" x14ac:dyDescent="0.25">
      <c r="A19" t="s">
        <v>67</v>
      </c>
      <c r="B19" t="s">
        <v>68</v>
      </c>
    </row>
    <row r="20" spans="1:2" x14ac:dyDescent="0.25">
      <c r="A20" t="s">
        <v>69</v>
      </c>
      <c r="B20" t="s">
        <v>70</v>
      </c>
    </row>
    <row r="21" spans="1:2" x14ac:dyDescent="0.25">
      <c r="A21" t="s">
        <v>71</v>
      </c>
      <c r="B21" t="s">
        <v>72</v>
      </c>
    </row>
    <row r="22" spans="1:2" x14ac:dyDescent="0.25">
      <c r="A22" t="s">
        <v>74</v>
      </c>
      <c r="B22" t="s">
        <v>75</v>
      </c>
    </row>
    <row r="23" spans="1:2" x14ac:dyDescent="0.25">
      <c r="A23" t="s">
        <v>1689</v>
      </c>
      <c r="B23" t="s">
        <v>35</v>
      </c>
    </row>
    <row r="24" spans="1:2" x14ac:dyDescent="0.25">
      <c r="A24" t="s">
        <v>77</v>
      </c>
      <c r="B24" t="s">
        <v>78</v>
      </c>
    </row>
    <row r="25" spans="1:2" x14ac:dyDescent="0.25">
      <c r="A25" t="s">
        <v>79</v>
      </c>
      <c r="B25" t="s">
        <v>80</v>
      </c>
    </row>
    <row r="26" spans="1:2" x14ac:dyDescent="0.25">
      <c r="A26" t="s">
        <v>81</v>
      </c>
      <c r="B26" t="s">
        <v>82</v>
      </c>
    </row>
    <row r="27" spans="1:2" x14ac:dyDescent="0.25">
      <c r="A27" t="s">
        <v>83</v>
      </c>
      <c r="B27" t="s">
        <v>84</v>
      </c>
    </row>
    <row r="28" spans="1:2" x14ac:dyDescent="0.25">
      <c r="A28" t="s">
        <v>85</v>
      </c>
      <c r="B28" t="s">
        <v>1653</v>
      </c>
    </row>
    <row r="29" spans="1:2" x14ac:dyDescent="0.25">
      <c r="A29" t="s">
        <v>87</v>
      </c>
      <c r="B29" t="s">
        <v>88</v>
      </c>
    </row>
    <row r="30" spans="1:2" x14ac:dyDescent="0.25">
      <c r="A30" t="s">
        <v>89</v>
      </c>
      <c r="B30" t="s">
        <v>90</v>
      </c>
    </row>
    <row r="31" spans="1:2" x14ac:dyDescent="0.25">
      <c r="A31" t="s">
        <v>91</v>
      </c>
      <c r="B31" t="s">
        <v>92</v>
      </c>
    </row>
    <row r="32" spans="1:2" x14ac:dyDescent="0.25">
      <c r="A32" t="s">
        <v>93</v>
      </c>
      <c r="B32" t="s">
        <v>94</v>
      </c>
    </row>
    <row r="33" spans="1:2" x14ac:dyDescent="0.25">
      <c r="A33" t="s">
        <v>95</v>
      </c>
      <c r="B33" t="s">
        <v>96</v>
      </c>
    </row>
    <row r="34" spans="1:2" x14ac:dyDescent="0.25">
      <c r="A34" t="s">
        <v>97</v>
      </c>
      <c r="B34" t="s">
        <v>98</v>
      </c>
    </row>
    <row r="35" spans="1:2" x14ac:dyDescent="0.25">
      <c r="A35" t="s">
        <v>99</v>
      </c>
      <c r="B35" t="s">
        <v>35</v>
      </c>
    </row>
    <row r="36" spans="1:2" x14ac:dyDescent="0.25">
      <c r="A36" t="s">
        <v>101</v>
      </c>
      <c r="B36" t="s">
        <v>102</v>
      </c>
    </row>
    <row r="37" spans="1:2" x14ac:dyDescent="0.25">
      <c r="A37" t="s">
        <v>103</v>
      </c>
      <c r="B37" t="s">
        <v>104</v>
      </c>
    </row>
    <row r="38" spans="1:2" x14ac:dyDescent="0.25">
      <c r="A38" t="s">
        <v>105</v>
      </c>
      <c r="B38" t="s">
        <v>106</v>
      </c>
    </row>
    <row r="39" spans="1:2" x14ac:dyDescent="0.25">
      <c r="A39" t="s">
        <v>107</v>
      </c>
      <c r="B39" t="s">
        <v>35</v>
      </c>
    </row>
    <row r="40" spans="1:2" x14ac:dyDescent="0.25">
      <c r="A40" t="s">
        <v>108</v>
      </c>
      <c r="B40" t="s">
        <v>35</v>
      </c>
    </row>
    <row r="41" spans="1:2" x14ac:dyDescent="0.25">
      <c r="A41" t="s">
        <v>109</v>
      </c>
      <c r="B41" t="s">
        <v>84</v>
      </c>
    </row>
    <row r="42" spans="1:2" x14ac:dyDescent="0.25">
      <c r="A42" t="s">
        <v>110</v>
      </c>
      <c r="B42" t="s">
        <v>111</v>
      </c>
    </row>
    <row r="43" spans="1:2" x14ac:dyDescent="0.25">
      <c r="A43" t="s">
        <v>112</v>
      </c>
      <c r="B43" t="s">
        <v>113</v>
      </c>
    </row>
    <row r="44" spans="1:2" x14ac:dyDescent="0.25">
      <c r="A44" t="s">
        <v>114</v>
      </c>
      <c r="B44" t="s">
        <v>115</v>
      </c>
    </row>
    <row r="45" spans="1:2" x14ac:dyDescent="0.25">
      <c r="A45" t="s">
        <v>116</v>
      </c>
      <c r="B45" t="s">
        <v>117</v>
      </c>
    </row>
    <row r="46" spans="1:2" x14ac:dyDescent="0.25">
      <c r="A46" t="s">
        <v>118</v>
      </c>
      <c r="B46" t="s">
        <v>119</v>
      </c>
    </row>
    <row r="47" spans="1:2" x14ac:dyDescent="0.25">
      <c r="A47" t="s">
        <v>120</v>
      </c>
      <c r="B47" t="s">
        <v>57</v>
      </c>
    </row>
    <row r="48" spans="1:2" x14ac:dyDescent="0.25">
      <c r="A48" t="s">
        <v>121</v>
      </c>
      <c r="B48" t="s">
        <v>122</v>
      </c>
    </row>
    <row r="49" spans="1:2" x14ac:dyDescent="0.25">
      <c r="A49" t="s">
        <v>123</v>
      </c>
      <c r="B49" t="s">
        <v>124</v>
      </c>
    </row>
    <row r="50" spans="1:2" x14ac:dyDescent="0.25">
      <c r="A50" t="s">
        <v>125</v>
      </c>
      <c r="B50" t="s">
        <v>126</v>
      </c>
    </row>
    <row r="51" spans="1:2" x14ac:dyDescent="0.25">
      <c r="A51" t="s">
        <v>127</v>
      </c>
      <c r="B51" t="s">
        <v>128</v>
      </c>
    </row>
    <row r="52" spans="1:2" x14ac:dyDescent="0.25">
      <c r="A52" t="s">
        <v>129</v>
      </c>
      <c r="B52" t="s">
        <v>130</v>
      </c>
    </row>
    <row r="53" spans="1:2" x14ac:dyDescent="0.25">
      <c r="A53" t="s">
        <v>132</v>
      </c>
      <c r="B53" t="s">
        <v>133</v>
      </c>
    </row>
    <row r="54" spans="1:2" x14ac:dyDescent="0.25">
      <c r="A54" t="s">
        <v>134</v>
      </c>
      <c r="B54" t="s">
        <v>135</v>
      </c>
    </row>
    <row r="55" spans="1:2" x14ac:dyDescent="0.25">
      <c r="A55" t="s">
        <v>136</v>
      </c>
      <c r="B55" t="s">
        <v>137</v>
      </c>
    </row>
    <row r="56" spans="1:2" x14ac:dyDescent="0.25">
      <c r="A56" t="s">
        <v>138</v>
      </c>
      <c r="B56" t="s">
        <v>139</v>
      </c>
    </row>
    <row r="57" spans="1:2" x14ac:dyDescent="0.25">
      <c r="A57" t="s">
        <v>140</v>
      </c>
      <c r="B57" t="s">
        <v>124</v>
      </c>
    </row>
    <row r="58" spans="1:2" x14ac:dyDescent="0.25">
      <c r="A58" t="s">
        <v>141</v>
      </c>
      <c r="B58" t="s">
        <v>142</v>
      </c>
    </row>
    <row r="59" spans="1:2" x14ac:dyDescent="0.25">
      <c r="A59" t="s">
        <v>143</v>
      </c>
      <c r="B59" t="s">
        <v>144</v>
      </c>
    </row>
    <row r="60" spans="1:2" x14ac:dyDescent="0.25">
      <c r="A60" t="s">
        <v>145</v>
      </c>
      <c r="B60" t="s">
        <v>135</v>
      </c>
    </row>
    <row r="61" spans="1:2" x14ac:dyDescent="0.25">
      <c r="A61" t="s">
        <v>146</v>
      </c>
      <c r="B61" t="s">
        <v>35</v>
      </c>
    </row>
    <row r="62" spans="1:2" x14ac:dyDescent="0.25">
      <c r="A62" t="s">
        <v>147</v>
      </c>
      <c r="B62" t="s">
        <v>148</v>
      </c>
    </row>
    <row r="63" spans="1:2" x14ac:dyDescent="0.25">
      <c r="A63" t="s">
        <v>149</v>
      </c>
      <c r="B63" t="s">
        <v>150</v>
      </c>
    </row>
    <row r="64" spans="1:2" x14ac:dyDescent="0.25">
      <c r="A64" t="s">
        <v>151</v>
      </c>
      <c r="B64" t="s">
        <v>152</v>
      </c>
    </row>
    <row r="65" spans="1:2" x14ac:dyDescent="0.25">
      <c r="A65" t="s">
        <v>153</v>
      </c>
      <c r="B65" t="s">
        <v>1654</v>
      </c>
    </row>
    <row r="66" spans="1:2" x14ac:dyDescent="0.25">
      <c r="A66" t="s">
        <v>155</v>
      </c>
      <c r="B66" t="s">
        <v>156</v>
      </c>
    </row>
    <row r="67" spans="1:2" x14ac:dyDescent="0.25">
      <c r="A67" t="s">
        <v>157</v>
      </c>
      <c r="B67" t="s">
        <v>158</v>
      </c>
    </row>
    <row r="68" spans="1:2" x14ac:dyDescent="0.25">
      <c r="A68" t="s">
        <v>159</v>
      </c>
      <c r="B68" t="s">
        <v>35</v>
      </c>
    </row>
    <row r="69" spans="1:2" x14ac:dyDescent="0.25">
      <c r="A69" t="s">
        <v>160</v>
      </c>
      <c r="B69" t="s">
        <v>161</v>
      </c>
    </row>
    <row r="70" spans="1:2" x14ac:dyDescent="0.25">
      <c r="A70" t="s">
        <v>162</v>
      </c>
      <c r="B70" t="s">
        <v>163</v>
      </c>
    </row>
    <row r="71" spans="1:2" x14ac:dyDescent="0.25">
      <c r="A71" t="s">
        <v>164</v>
      </c>
      <c r="B71" t="s">
        <v>35</v>
      </c>
    </row>
    <row r="72" spans="1:2" x14ac:dyDescent="0.25">
      <c r="A72" t="s">
        <v>165</v>
      </c>
      <c r="B72" t="s">
        <v>166</v>
      </c>
    </row>
    <row r="73" spans="1:2" x14ac:dyDescent="0.25">
      <c r="A73" t="s">
        <v>167</v>
      </c>
      <c r="B73" t="s">
        <v>168</v>
      </c>
    </row>
    <row r="74" spans="1:2" x14ac:dyDescent="0.25">
      <c r="A74" t="s">
        <v>169</v>
      </c>
      <c r="B74" t="s">
        <v>170</v>
      </c>
    </row>
    <row r="75" spans="1:2" x14ac:dyDescent="0.25">
      <c r="A75" t="s">
        <v>171</v>
      </c>
      <c r="B75" t="s">
        <v>172</v>
      </c>
    </row>
    <row r="76" spans="1:2" x14ac:dyDescent="0.25">
      <c r="A76" t="s">
        <v>173</v>
      </c>
      <c r="B76" t="s">
        <v>174</v>
      </c>
    </row>
    <row r="77" spans="1:2" x14ac:dyDescent="0.25">
      <c r="A77" t="s">
        <v>175</v>
      </c>
      <c r="B77" t="s">
        <v>176</v>
      </c>
    </row>
    <row r="78" spans="1:2" x14ac:dyDescent="0.25">
      <c r="A78" t="s">
        <v>177</v>
      </c>
      <c r="B78" t="s">
        <v>178</v>
      </c>
    </row>
    <row r="79" spans="1:2" x14ac:dyDescent="0.25">
      <c r="A79" t="s">
        <v>179</v>
      </c>
      <c r="B79" t="s">
        <v>180</v>
      </c>
    </row>
    <row r="80" spans="1:2" x14ac:dyDescent="0.25">
      <c r="A80" t="s">
        <v>181</v>
      </c>
      <c r="B80" t="s">
        <v>182</v>
      </c>
    </row>
    <row r="81" spans="1:2" x14ac:dyDescent="0.25">
      <c r="A81" t="s">
        <v>183</v>
      </c>
      <c r="B81" t="s">
        <v>184</v>
      </c>
    </row>
    <row r="82" spans="1:2" x14ac:dyDescent="0.25">
      <c r="A82" t="s">
        <v>185</v>
      </c>
      <c r="B82" t="s">
        <v>186</v>
      </c>
    </row>
    <row r="83" spans="1:2" x14ac:dyDescent="0.25">
      <c r="A83" t="s">
        <v>187</v>
      </c>
      <c r="B83" t="s">
        <v>188</v>
      </c>
    </row>
    <row r="84" spans="1:2" x14ac:dyDescent="0.25">
      <c r="A84" t="s">
        <v>189</v>
      </c>
      <c r="B84" t="s">
        <v>190</v>
      </c>
    </row>
    <row r="85" spans="1:2" x14ac:dyDescent="0.25">
      <c r="A85" t="s">
        <v>191</v>
      </c>
      <c r="B85" t="s">
        <v>35</v>
      </c>
    </row>
    <row r="86" spans="1:2" x14ac:dyDescent="0.25">
      <c r="A86" t="s">
        <v>192</v>
      </c>
      <c r="B86" t="s">
        <v>193</v>
      </c>
    </row>
    <row r="87" spans="1:2" x14ac:dyDescent="0.25">
      <c r="A87" t="s">
        <v>194</v>
      </c>
      <c r="B87" t="s">
        <v>195</v>
      </c>
    </row>
    <row r="88" spans="1:2" x14ac:dyDescent="0.25">
      <c r="A88" t="s">
        <v>196</v>
      </c>
      <c r="B88" t="s">
        <v>197</v>
      </c>
    </row>
    <row r="89" spans="1:2" x14ac:dyDescent="0.25">
      <c r="A89" t="s">
        <v>198</v>
      </c>
      <c r="B89" t="s">
        <v>199</v>
      </c>
    </row>
    <row r="90" spans="1:2" x14ac:dyDescent="0.25">
      <c r="A90" t="s">
        <v>200</v>
      </c>
      <c r="B90" t="s">
        <v>201</v>
      </c>
    </row>
    <row r="91" spans="1:2" x14ac:dyDescent="0.25">
      <c r="A91" t="s">
        <v>202</v>
      </c>
      <c r="B91" t="s">
        <v>203</v>
      </c>
    </row>
    <row r="92" spans="1:2" x14ac:dyDescent="0.25">
      <c r="A92" t="s">
        <v>204</v>
      </c>
      <c r="B92" t="s">
        <v>205</v>
      </c>
    </row>
    <row r="93" spans="1:2" x14ac:dyDescent="0.25">
      <c r="A93" t="s">
        <v>206</v>
      </c>
      <c r="B93" t="s">
        <v>207</v>
      </c>
    </row>
    <row r="94" spans="1:2" x14ac:dyDescent="0.25">
      <c r="A94" t="s">
        <v>208</v>
      </c>
      <c r="B94" t="s">
        <v>209</v>
      </c>
    </row>
    <row r="95" spans="1:2" x14ac:dyDescent="0.25">
      <c r="A95" t="s">
        <v>1690</v>
      </c>
      <c r="B95" t="s">
        <v>35</v>
      </c>
    </row>
    <row r="96" spans="1:2" x14ac:dyDescent="0.25">
      <c r="A96" t="s">
        <v>211</v>
      </c>
      <c r="B96" t="s">
        <v>212</v>
      </c>
    </row>
    <row r="97" spans="1:2" x14ac:dyDescent="0.25">
      <c r="A97" t="s">
        <v>213</v>
      </c>
      <c r="B97" t="s">
        <v>214</v>
      </c>
    </row>
    <row r="98" spans="1:2" x14ac:dyDescent="0.25">
      <c r="A98" t="s">
        <v>216</v>
      </c>
      <c r="B98" t="s">
        <v>217</v>
      </c>
    </row>
    <row r="99" spans="1:2" x14ac:dyDescent="0.25">
      <c r="A99" t="s">
        <v>218</v>
      </c>
      <c r="B99" t="s">
        <v>63</v>
      </c>
    </row>
    <row r="100" spans="1:2" x14ac:dyDescent="0.25">
      <c r="A100" t="s">
        <v>219</v>
      </c>
      <c r="B100" t="s">
        <v>217</v>
      </c>
    </row>
    <row r="101" spans="1:2" x14ac:dyDescent="0.25">
      <c r="A101" t="s">
        <v>220</v>
      </c>
      <c r="B101" t="s">
        <v>221</v>
      </c>
    </row>
    <row r="102" spans="1:2" x14ac:dyDescent="0.25">
      <c r="A102" t="s">
        <v>222</v>
      </c>
      <c r="B102" t="s">
        <v>35</v>
      </c>
    </row>
    <row r="103" spans="1:2" x14ac:dyDescent="0.25">
      <c r="A103" t="s">
        <v>223</v>
      </c>
      <c r="B103" t="s">
        <v>224</v>
      </c>
    </row>
    <row r="104" spans="1:2" x14ac:dyDescent="0.25">
      <c r="A104" t="s">
        <v>225</v>
      </c>
      <c r="B104" t="s">
        <v>163</v>
      </c>
    </row>
    <row r="105" spans="1:2" x14ac:dyDescent="0.25">
      <c r="A105" t="s">
        <v>226</v>
      </c>
      <c r="B105" t="s">
        <v>227</v>
      </c>
    </row>
    <row r="106" spans="1:2" x14ac:dyDescent="0.25">
      <c r="A106" t="s">
        <v>228</v>
      </c>
      <c r="B106" t="s">
        <v>55</v>
      </c>
    </row>
    <row r="107" spans="1:2" x14ac:dyDescent="0.25">
      <c r="A107" t="s">
        <v>229</v>
      </c>
      <c r="B107" t="s">
        <v>230</v>
      </c>
    </row>
    <row r="108" spans="1:2" x14ac:dyDescent="0.25">
      <c r="A108" t="s">
        <v>231</v>
      </c>
      <c r="B108" t="s">
        <v>232</v>
      </c>
    </row>
    <row r="109" spans="1:2" x14ac:dyDescent="0.25">
      <c r="A109" t="s">
        <v>233</v>
      </c>
      <c r="B109" t="s">
        <v>234</v>
      </c>
    </row>
    <row r="110" spans="1:2" x14ac:dyDescent="0.25">
      <c r="A110" t="s">
        <v>235</v>
      </c>
      <c r="B110" t="s">
        <v>236</v>
      </c>
    </row>
    <row r="111" spans="1:2" x14ac:dyDescent="0.25">
      <c r="A111" t="s">
        <v>237</v>
      </c>
      <c r="B111" t="s">
        <v>238</v>
      </c>
    </row>
    <row r="112" spans="1:2" x14ac:dyDescent="0.25">
      <c r="A112" t="s">
        <v>239</v>
      </c>
      <c r="B112" t="s">
        <v>240</v>
      </c>
    </row>
    <row r="113" spans="1:2" x14ac:dyDescent="0.25">
      <c r="A113" t="s">
        <v>241</v>
      </c>
      <c r="B113" t="s">
        <v>242</v>
      </c>
    </row>
    <row r="114" spans="1:2" x14ac:dyDescent="0.25">
      <c r="A114" t="s">
        <v>243</v>
      </c>
      <c r="B114" t="s">
        <v>1658</v>
      </c>
    </row>
    <row r="115" spans="1:2" x14ac:dyDescent="0.25">
      <c r="A115" t="s">
        <v>245</v>
      </c>
      <c r="B115" t="s">
        <v>35</v>
      </c>
    </row>
    <row r="116" spans="1:2" x14ac:dyDescent="0.25">
      <c r="A116" t="s">
        <v>246</v>
      </c>
      <c r="B116" t="s">
        <v>247</v>
      </c>
    </row>
    <row r="117" spans="1:2" x14ac:dyDescent="0.25">
      <c r="A117" t="s">
        <v>248</v>
      </c>
      <c r="B117" t="s">
        <v>249</v>
      </c>
    </row>
    <row r="118" spans="1:2" x14ac:dyDescent="0.25">
      <c r="A118" t="s">
        <v>250</v>
      </c>
      <c r="B118" t="s">
        <v>251</v>
      </c>
    </row>
    <row r="119" spans="1:2" x14ac:dyDescent="0.25">
      <c r="A119" t="s">
        <v>252</v>
      </c>
      <c r="B119" t="s">
        <v>253</v>
      </c>
    </row>
    <row r="120" spans="1:2" x14ac:dyDescent="0.25">
      <c r="A120" t="s">
        <v>254</v>
      </c>
      <c r="B120" t="s">
        <v>1668</v>
      </c>
    </row>
    <row r="121" spans="1:2" x14ac:dyDescent="0.25">
      <c r="A121" t="s">
        <v>256</v>
      </c>
      <c r="B121" t="s">
        <v>35</v>
      </c>
    </row>
    <row r="122" spans="1:2" x14ac:dyDescent="0.25">
      <c r="A122" t="s">
        <v>257</v>
      </c>
      <c r="B122" t="s">
        <v>111</v>
      </c>
    </row>
    <row r="123" spans="1:2" x14ac:dyDescent="0.25">
      <c r="A123" t="s">
        <v>258</v>
      </c>
      <c r="B123" t="s">
        <v>259</v>
      </c>
    </row>
    <row r="124" spans="1:2" x14ac:dyDescent="0.25">
      <c r="A124" t="s">
        <v>260</v>
      </c>
      <c r="B124" t="s">
        <v>261</v>
      </c>
    </row>
    <row r="125" spans="1:2" x14ac:dyDescent="0.25">
      <c r="A125" t="s">
        <v>262</v>
      </c>
      <c r="B125" t="s">
        <v>263</v>
      </c>
    </row>
    <row r="126" spans="1:2" x14ac:dyDescent="0.25">
      <c r="A126" t="s">
        <v>264</v>
      </c>
      <c r="B126" t="s">
        <v>265</v>
      </c>
    </row>
    <row r="127" spans="1:2" x14ac:dyDescent="0.25">
      <c r="A127" t="s">
        <v>266</v>
      </c>
      <c r="B127" t="s">
        <v>267</v>
      </c>
    </row>
    <row r="128" spans="1:2" x14ac:dyDescent="0.25">
      <c r="A128" t="s">
        <v>268</v>
      </c>
      <c r="B128" t="s">
        <v>269</v>
      </c>
    </row>
    <row r="129" spans="1:2" x14ac:dyDescent="0.25">
      <c r="A129" t="s">
        <v>270</v>
      </c>
      <c r="B129" t="s">
        <v>61</v>
      </c>
    </row>
    <row r="130" spans="1:2" x14ac:dyDescent="0.25">
      <c r="A130" t="s">
        <v>271</v>
      </c>
      <c r="B130" t="s">
        <v>272</v>
      </c>
    </row>
    <row r="131" spans="1:2" x14ac:dyDescent="0.25">
      <c r="A131" t="s">
        <v>273</v>
      </c>
      <c r="B131" t="s">
        <v>166</v>
      </c>
    </row>
    <row r="132" spans="1:2" x14ac:dyDescent="0.25">
      <c r="A132" t="s">
        <v>274</v>
      </c>
      <c r="B132" t="s">
        <v>275</v>
      </c>
    </row>
    <row r="133" spans="1:2" x14ac:dyDescent="0.25">
      <c r="A133" t="s">
        <v>276</v>
      </c>
      <c r="B133" t="s">
        <v>55</v>
      </c>
    </row>
    <row r="134" spans="1:2" x14ac:dyDescent="0.25">
      <c r="A134" t="s">
        <v>277</v>
      </c>
      <c r="B134" t="s">
        <v>217</v>
      </c>
    </row>
    <row r="135" spans="1:2" x14ac:dyDescent="0.25">
      <c r="A135" t="s">
        <v>278</v>
      </c>
      <c r="B135" t="s">
        <v>279</v>
      </c>
    </row>
    <row r="136" spans="1:2" x14ac:dyDescent="0.25">
      <c r="A136">
        <v>505</v>
      </c>
      <c r="B136" t="s">
        <v>78</v>
      </c>
    </row>
    <row r="137" spans="1:2" x14ac:dyDescent="0.25">
      <c r="A137" t="s">
        <v>280</v>
      </c>
      <c r="B137" t="s">
        <v>281</v>
      </c>
    </row>
    <row r="138" spans="1:2" x14ac:dyDescent="0.25">
      <c r="A138" t="s">
        <v>282</v>
      </c>
      <c r="B138" t="s">
        <v>283</v>
      </c>
    </row>
    <row r="139" spans="1:2" x14ac:dyDescent="0.25">
      <c r="A139" t="s">
        <v>284</v>
      </c>
      <c r="B139" t="s">
        <v>285</v>
      </c>
    </row>
    <row r="140" spans="1:2" x14ac:dyDescent="0.25">
      <c r="A140" t="s">
        <v>286</v>
      </c>
      <c r="B140" t="s">
        <v>287</v>
      </c>
    </row>
    <row r="141" spans="1:2" x14ac:dyDescent="0.25">
      <c r="A141" t="s">
        <v>288</v>
      </c>
      <c r="B141" t="s">
        <v>178</v>
      </c>
    </row>
    <row r="142" spans="1:2" x14ac:dyDescent="0.25">
      <c r="A142" t="s">
        <v>289</v>
      </c>
      <c r="B142" t="s">
        <v>236</v>
      </c>
    </row>
    <row r="143" spans="1:2" x14ac:dyDescent="0.25">
      <c r="A143" t="s">
        <v>290</v>
      </c>
      <c r="B143" t="s">
        <v>291</v>
      </c>
    </row>
    <row r="144" spans="1:2" x14ac:dyDescent="0.25">
      <c r="A144" t="s">
        <v>292</v>
      </c>
      <c r="B144" t="s">
        <v>293</v>
      </c>
    </row>
    <row r="145" spans="1:2" x14ac:dyDescent="0.25">
      <c r="A145" t="s">
        <v>294</v>
      </c>
      <c r="B145" t="s">
        <v>227</v>
      </c>
    </row>
    <row r="146" spans="1:2" x14ac:dyDescent="0.25">
      <c r="A146" t="s">
        <v>295</v>
      </c>
      <c r="B146" t="s">
        <v>296</v>
      </c>
    </row>
    <row r="147" spans="1:2" x14ac:dyDescent="0.25">
      <c r="A147" t="s">
        <v>297</v>
      </c>
      <c r="B147" t="s">
        <v>298</v>
      </c>
    </row>
    <row r="148" spans="1:2" x14ac:dyDescent="0.25">
      <c r="A148" t="s">
        <v>299</v>
      </c>
      <c r="B148" t="s">
        <v>1693</v>
      </c>
    </row>
    <row r="149" spans="1:2" x14ac:dyDescent="0.25">
      <c r="A149" t="s">
        <v>301</v>
      </c>
      <c r="B149" t="s">
        <v>302</v>
      </c>
    </row>
    <row r="150" spans="1:2" x14ac:dyDescent="0.25">
      <c r="A150" t="s">
        <v>303</v>
      </c>
      <c r="B150" t="s">
        <v>304</v>
      </c>
    </row>
    <row r="151" spans="1:2" x14ac:dyDescent="0.25">
      <c r="A151" t="s">
        <v>305</v>
      </c>
      <c r="B151" t="s">
        <v>306</v>
      </c>
    </row>
    <row r="152" spans="1:2" x14ac:dyDescent="0.25">
      <c r="A152" t="s">
        <v>307</v>
      </c>
      <c r="B152" t="s">
        <v>308</v>
      </c>
    </row>
    <row r="153" spans="1:2" x14ac:dyDescent="0.25">
      <c r="A153" t="s">
        <v>309</v>
      </c>
      <c r="B153" t="s">
        <v>265</v>
      </c>
    </row>
    <row r="154" spans="1:2" x14ac:dyDescent="0.25">
      <c r="A154" t="s">
        <v>310</v>
      </c>
      <c r="B154" t="s">
        <v>311</v>
      </c>
    </row>
    <row r="155" spans="1:2" x14ac:dyDescent="0.25">
      <c r="A155" t="s">
        <v>312</v>
      </c>
      <c r="B155" t="s">
        <v>313</v>
      </c>
    </row>
    <row r="156" spans="1:2" x14ac:dyDescent="0.25">
      <c r="A156" t="s">
        <v>314</v>
      </c>
      <c r="B156" t="s">
        <v>315</v>
      </c>
    </row>
    <row r="157" spans="1:2" x14ac:dyDescent="0.25">
      <c r="A157" t="s">
        <v>316</v>
      </c>
      <c r="B157" t="s">
        <v>317</v>
      </c>
    </row>
    <row r="158" spans="1:2" x14ac:dyDescent="0.25">
      <c r="A158" t="s">
        <v>318</v>
      </c>
      <c r="B158" t="s">
        <v>319</v>
      </c>
    </row>
    <row r="159" spans="1:2" x14ac:dyDescent="0.25">
      <c r="A159" t="s">
        <v>320</v>
      </c>
      <c r="B159" t="s">
        <v>122</v>
      </c>
    </row>
    <row r="160" spans="1:2" x14ac:dyDescent="0.25">
      <c r="A160" t="s">
        <v>321</v>
      </c>
      <c r="B160" t="s">
        <v>322</v>
      </c>
    </row>
    <row r="161" spans="1:2" x14ac:dyDescent="0.25">
      <c r="A161" t="s">
        <v>323</v>
      </c>
      <c r="B161" t="s">
        <v>324</v>
      </c>
    </row>
    <row r="162" spans="1:2" x14ac:dyDescent="0.25">
      <c r="A162" t="s">
        <v>325</v>
      </c>
      <c r="B162" t="s">
        <v>326</v>
      </c>
    </row>
    <row r="163" spans="1:2" x14ac:dyDescent="0.25">
      <c r="A163" t="s">
        <v>327</v>
      </c>
      <c r="B163" t="s">
        <v>328</v>
      </c>
    </row>
    <row r="164" spans="1:2" x14ac:dyDescent="0.25">
      <c r="A164" t="s">
        <v>329</v>
      </c>
      <c r="B164" t="s">
        <v>330</v>
      </c>
    </row>
    <row r="165" spans="1:2" x14ac:dyDescent="0.25">
      <c r="A165" t="s">
        <v>331</v>
      </c>
      <c r="B165" t="s">
        <v>35</v>
      </c>
    </row>
    <row r="166" spans="1:2" x14ac:dyDescent="0.25">
      <c r="A166" t="s">
        <v>332</v>
      </c>
      <c r="B166" t="s">
        <v>124</v>
      </c>
    </row>
    <row r="167" spans="1:2" x14ac:dyDescent="0.25">
      <c r="A167" t="s">
        <v>333</v>
      </c>
      <c r="B167" t="s">
        <v>334</v>
      </c>
    </row>
    <row r="168" spans="1:2" x14ac:dyDescent="0.25">
      <c r="A168" t="s">
        <v>335</v>
      </c>
      <c r="B168" t="s">
        <v>336</v>
      </c>
    </row>
    <row r="169" spans="1:2" x14ac:dyDescent="0.25">
      <c r="A169" t="s">
        <v>337</v>
      </c>
      <c r="B169" t="s">
        <v>338</v>
      </c>
    </row>
    <row r="170" spans="1:2" x14ac:dyDescent="0.25">
      <c r="A170" t="s">
        <v>339</v>
      </c>
      <c r="B170" t="s">
        <v>340</v>
      </c>
    </row>
    <row r="171" spans="1:2" x14ac:dyDescent="0.25">
      <c r="A171" t="s">
        <v>341</v>
      </c>
      <c r="B171" t="s">
        <v>315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78</v>
      </c>
    </row>
    <row r="175" spans="1:2" x14ac:dyDescent="0.25">
      <c r="A175" t="s">
        <v>347</v>
      </c>
      <c r="B175" t="s">
        <v>236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124</v>
      </c>
    </row>
    <row r="178" spans="1:2" x14ac:dyDescent="0.25">
      <c r="A178" t="s">
        <v>351</v>
      </c>
      <c r="B178" t="s">
        <v>35</v>
      </c>
    </row>
    <row r="179" spans="1:2" x14ac:dyDescent="0.25">
      <c r="A179" t="s">
        <v>352</v>
      </c>
      <c r="B179" t="s">
        <v>78</v>
      </c>
    </row>
    <row r="180" spans="1:2" x14ac:dyDescent="0.25">
      <c r="A180" t="s">
        <v>353</v>
      </c>
      <c r="B180" t="s">
        <v>354</v>
      </c>
    </row>
    <row r="181" spans="1:2" x14ac:dyDescent="0.25">
      <c r="A181" t="s">
        <v>355</v>
      </c>
      <c r="B181" t="s">
        <v>287</v>
      </c>
    </row>
    <row r="182" spans="1:2" x14ac:dyDescent="0.25">
      <c r="A182" t="s">
        <v>356</v>
      </c>
      <c r="B182" t="s">
        <v>357</v>
      </c>
    </row>
    <row r="183" spans="1:2" x14ac:dyDescent="0.25">
      <c r="A183" t="s">
        <v>358</v>
      </c>
      <c r="B183" t="s">
        <v>359</v>
      </c>
    </row>
    <row r="184" spans="1:2" x14ac:dyDescent="0.25">
      <c r="A184" t="s">
        <v>360</v>
      </c>
      <c r="B184" t="s">
        <v>361</v>
      </c>
    </row>
    <row r="185" spans="1:2" x14ac:dyDescent="0.25">
      <c r="A185" t="s">
        <v>362</v>
      </c>
      <c r="B185" t="s">
        <v>363</v>
      </c>
    </row>
    <row r="186" spans="1:2" x14ac:dyDescent="0.25">
      <c r="A186" t="s">
        <v>364</v>
      </c>
      <c r="B186" t="s">
        <v>365</v>
      </c>
    </row>
    <row r="187" spans="1:2" x14ac:dyDescent="0.25">
      <c r="A187" t="s">
        <v>366</v>
      </c>
      <c r="B187" t="s">
        <v>367</v>
      </c>
    </row>
    <row r="188" spans="1:2" x14ac:dyDescent="0.25">
      <c r="A188" t="s">
        <v>368</v>
      </c>
      <c r="B188" t="s">
        <v>369</v>
      </c>
    </row>
    <row r="189" spans="1:2" x14ac:dyDescent="0.25">
      <c r="A189" t="s">
        <v>370</v>
      </c>
      <c r="B189" t="s">
        <v>163</v>
      </c>
    </row>
    <row r="190" spans="1:2" x14ac:dyDescent="0.25">
      <c r="A190" t="s">
        <v>371</v>
      </c>
      <c r="B190" t="s">
        <v>315</v>
      </c>
    </row>
    <row r="191" spans="1:2" x14ac:dyDescent="0.25">
      <c r="A191" t="s">
        <v>372</v>
      </c>
      <c r="B191" t="s">
        <v>373</v>
      </c>
    </row>
    <row r="192" spans="1:2" x14ac:dyDescent="0.25">
      <c r="A192" t="s">
        <v>374</v>
      </c>
      <c r="B192" t="s">
        <v>375</v>
      </c>
    </row>
    <row r="193" spans="1:2" x14ac:dyDescent="0.25">
      <c r="A193" t="s">
        <v>1691</v>
      </c>
      <c r="B193" t="s">
        <v>35</v>
      </c>
    </row>
    <row r="194" spans="1:2" x14ac:dyDescent="0.25">
      <c r="A194" t="s">
        <v>377</v>
      </c>
      <c r="B194" t="s">
        <v>38</v>
      </c>
    </row>
    <row r="195" spans="1:2" x14ac:dyDescent="0.25">
      <c r="A195" t="s">
        <v>378</v>
      </c>
      <c r="B195" t="s">
        <v>35</v>
      </c>
    </row>
    <row r="196" spans="1:2" x14ac:dyDescent="0.25">
      <c r="A196" t="s">
        <v>379</v>
      </c>
      <c r="B196" t="s">
        <v>380</v>
      </c>
    </row>
    <row r="197" spans="1:2" x14ac:dyDescent="0.25">
      <c r="A197" t="s">
        <v>381</v>
      </c>
      <c r="B197" t="s">
        <v>382</v>
      </c>
    </row>
    <row r="198" spans="1:2" x14ac:dyDescent="0.25">
      <c r="A198" t="s">
        <v>383</v>
      </c>
      <c r="B198" t="s">
        <v>384</v>
      </c>
    </row>
    <row r="199" spans="1:2" x14ac:dyDescent="0.25">
      <c r="A199" t="s">
        <v>385</v>
      </c>
      <c r="B199" t="s">
        <v>386</v>
      </c>
    </row>
    <row r="200" spans="1:2" x14ac:dyDescent="0.25">
      <c r="A200" t="s">
        <v>387</v>
      </c>
      <c r="B200" t="s">
        <v>55</v>
      </c>
    </row>
    <row r="201" spans="1:2" x14ac:dyDescent="0.25">
      <c r="A201" t="s">
        <v>388</v>
      </c>
      <c r="B201" t="s">
        <v>389</v>
      </c>
    </row>
    <row r="202" spans="1:2" x14ac:dyDescent="0.25">
      <c r="A202" t="s">
        <v>390</v>
      </c>
      <c r="B202" t="s">
        <v>391</v>
      </c>
    </row>
    <row r="203" spans="1:2" x14ac:dyDescent="0.25">
      <c r="A203" t="s">
        <v>392</v>
      </c>
      <c r="B203" t="s">
        <v>393</v>
      </c>
    </row>
    <row r="204" spans="1:2" x14ac:dyDescent="0.25">
      <c r="A204" t="s">
        <v>394</v>
      </c>
      <c r="B204" t="s">
        <v>395</v>
      </c>
    </row>
    <row r="205" spans="1:2" x14ac:dyDescent="0.25">
      <c r="A205" t="s">
        <v>396</v>
      </c>
      <c r="B205" t="s">
        <v>397</v>
      </c>
    </row>
    <row r="206" spans="1:2" x14ac:dyDescent="0.25">
      <c r="A206" t="s">
        <v>398</v>
      </c>
      <c r="B206" t="s">
        <v>399</v>
      </c>
    </row>
    <row r="207" spans="1:2" x14ac:dyDescent="0.25">
      <c r="A207" t="s">
        <v>400</v>
      </c>
      <c r="B207" t="s">
        <v>401</v>
      </c>
    </row>
    <row r="208" spans="1:2" x14ac:dyDescent="0.25">
      <c r="A208" t="s">
        <v>402</v>
      </c>
      <c r="B208" t="s">
        <v>35</v>
      </c>
    </row>
    <row r="209" spans="1:2" x14ac:dyDescent="0.25">
      <c r="A209" t="s">
        <v>403</v>
      </c>
      <c r="B209" t="s">
        <v>404</v>
      </c>
    </row>
    <row r="210" spans="1:2" x14ac:dyDescent="0.25">
      <c r="A210" t="s">
        <v>405</v>
      </c>
      <c r="B210" t="s">
        <v>406</v>
      </c>
    </row>
    <row r="211" spans="1:2" x14ac:dyDescent="0.25">
      <c r="A211" t="s">
        <v>407</v>
      </c>
      <c r="B211" t="s">
        <v>408</v>
      </c>
    </row>
    <row r="212" spans="1:2" x14ac:dyDescent="0.25">
      <c r="A212" t="s">
        <v>409</v>
      </c>
      <c r="B212" t="s">
        <v>1667</v>
      </c>
    </row>
    <row r="213" spans="1:2" x14ac:dyDescent="0.25">
      <c r="A213" t="s">
        <v>411</v>
      </c>
      <c r="B213" t="s">
        <v>412</v>
      </c>
    </row>
    <row r="214" spans="1:2" x14ac:dyDescent="0.25">
      <c r="A214" t="s">
        <v>413</v>
      </c>
      <c r="B214" t="s">
        <v>414</v>
      </c>
    </row>
    <row r="215" spans="1:2" x14ac:dyDescent="0.25">
      <c r="A215" t="s">
        <v>415</v>
      </c>
      <c r="B215" t="s">
        <v>416</v>
      </c>
    </row>
    <row r="216" spans="1:2" x14ac:dyDescent="0.25">
      <c r="A216" t="s">
        <v>417</v>
      </c>
      <c r="B216" t="s">
        <v>418</v>
      </c>
    </row>
    <row r="217" spans="1:2" x14ac:dyDescent="0.25">
      <c r="A217" t="s">
        <v>419</v>
      </c>
      <c r="B217" t="s">
        <v>287</v>
      </c>
    </row>
    <row r="218" spans="1:2" x14ac:dyDescent="0.25">
      <c r="A218" t="s">
        <v>420</v>
      </c>
      <c r="B218" t="s">
        <v>421</v>
      </c>
    </row>
    <row r="219" spans="1:2" x14ac:dyDescent="0.25">
      <c r="A219" t="s">
        <v>422</v>
      </c>
      <c r="B219" t="s">
        <v>423</v>
      </c>
    </row>
    <row r="220" spans="1:2" x14ac:dyDescent="0.25">
      <c r="A220" t="s">
        <v>424</v>
      </c>
      <c r="B220" t="s">
        <v>425</v>
      </c>
    </row>
    <row r="221" spans="1:2" x14ac:dyDescent="0.25">
      <c r="A221" t="s">
        <v>426</v>
      </c>
      <c r="B221" t="s">
        <v>427</v>
      </c>
    </row>
    <row r="222" spans="1:2" x14ac:dyDescent="0.25">
      <c r="A222" t="s">
        <v>428</v>
      </c>
      <c r="B222" t="s">
        <v>429</v>
      </c>
    </row>
    <row r="223" spans="1:2" x14ac:dyDescent="0.25">
      <c r="A223" t="s">
        <v>430</v>
      </c>
      <c r="B223" t="s">
        <v>267</v>
      </c>
    </row>
    <row r="224" spans="1:2" x14ac:dyDescent="0.25">
      <c r="A224" t="s">
        <v>431</v>
      </c>
      <c r="B224" t="s">
        <v>432</v>
      </c>
    </row>
    <row r="225" spans="1:2" x14ac:dyDescent="0.25">
      <c r="A225" t="s">
        <v>433</v>
      </c>
      <c r="B225" t="s">
        <v>434</v>
      </c>
    </row>
    <row r="226" spans="1:2" x14ac:dyDescent="0.25">
      <c r="A226" t="s">
        <v>435</v>
      </c>
      <c r="B226" t="s">
        <v>436</v>
      </c>
    </row>
    <row r="227" spans="1:2" x14ac:dyDescent="0.25">
      <c r="A227" t="s">
        <v>437</v>
      </c>
      <c r="B227" t="s">
        <v>438</v>
      </c>
    </row>
    <row r="228" spans="1:2" x14ac:dyDescent="0.25">
      <c r="A228" t="s">
        <v>439</v>
      </c>
      <c r="B228" t="s">
        <v>440</v>
      </c>
    </row>
    <row r="229" spans="1:2" x14ac:dyDescent="0.25">
      <c r="A229" t="s">
        <v>441</v>
      </c>
      <c r="B229" t="s">
        <v>267</v>
      </c>
    </row>
    <row r="230" spans="1:2" x14ac:dyDescent="0.25">
      <c r="A230" t="s">
        <v>442</v>
      </c>
      <c r="B230" t="s">
        <v>443</v>
      </c>
    </row>
    <row r="231" spans="1:2" x14ac:dyDescent="0.25">
      <c r="A231" t="s">
        <v>444</v>
      </c>
      <c r="B231" t="s">
        <v>445</v>
      </c>
    </row>
    <row r="232" spans="1:2" x14ac:dyDescent="0.25">
      <c r="A232" t="s">
        <v>446</v>
      </c>
      <c r="B232" t="s">
        <v>447</v>
      </c>
    </row>
    <row r="233" spans="1:2" x14ac:dyDescent="0.25">
      <c r="A233" t="s">
        <v>448</v>
      </c>
      <c r="B233" t="s">
        <v>1651</v>
      </c>
    </row>
    <row r="234" spans="1:2" x14ac:dyDescent="0.25">
      <c r="A234" t="s">
        <v>450</v>
      </c>
      <c r="B234" t="s">
        <v>451</v>
      </c>
    </row>
    <row r="235" spans="1:2" x14ac:dyDescent="0.25">
      <c r="A235">
        <v>69</v>
      </c>
      <c r="B235" t="s">
        <v>452</v>
      </c>
    </row>
    <row r="236" spans="1:2" x14ac:dyDescent="0.25">
      <c r="A236" t="s">
        <v>453</v>
      </c>
      <c r="B236" t="s">
        <v>454</v>
      </c>
    </row>
    <row r="237" spans="1:2" x14ac:dyDescent="0.25">
      <c r="A237" t="s">
        <v>455</v>
      </c>
      <c r="B237" t="s">
        <v>456</v>
      </c>
    </row>
    <row r="238" spans="1:2" x14ac:dyDescent="0.25">
      <c r="A238" t="s">
        <v>457</v>
      </c>
      <c r="B238" t="s">
        <v>1652</v>
      </c>
    </row>
    <row r="239" spans="1:2" x14ac:dyDescent="0.25">
      <c r="A239" t="s">
        <v>459</v>
      </c>
      <c r="B239" t="s">
        <v>35</v>
      </c>
    </row>
    <row r="240" spans="1:2" x14ac:dyDescent="0.25">
      <c r="A240" t="s">
        <v>460</v>
      </c>
      <c r="B240" t="s">
        <v>461</v>
      </c>
    </row>
    <row r="241" spans="1:2" x14ac:dyDescent="0.25">
      <c r="A241" t="s">
        <v>462</v>
      </c>
      <c r="B241" t="s">
        <v>38</v>
      </c>
    </row>
    <row r="242" spans="1:2" x14ac:dyDescent="0.25">
      <c r="A242" t="s">
        <v>463</v>
      </c>
      <c r="B242" t="s">
        <v>464</v>
      </c>
    </row>
    <row r="243" spans="1:2" x14ac:dyDescent="0.25">
      <c r="A243" t="s">
        <v>465</v>
      </c>
      <c r="B243" t="s">
        <v>466</v>
      </c>
    </row>
    <row r="244" spans="1:2" x14ac:dyDescent="0.25">
      <c r="A244" t="s">
        <v>467</v>
      </c>
      <c r="B244" t="s">
        <v>468</v>
      </c>
    </row>
    <row r="245" spans="1:2" x14ac:dyDescent="0.25">
      <c r="A245" t="s">
        <v>469</v>
      </c>
      <c r="B245" t="s">
        <v>470</v>
      </c>
    </row>
    <row r="246" spans="1:2" x14ac:dyDescent="0.25">
      <c r="A246" t="s">
        <v>471</v>
      </c>
      <c r="B246" t="s">
        <v>472</v>
      </c>
    </row>
    <row r="247" spans="1:2" x14ac:dyDescent="0.25">
      <c r="A247" t="s">
        <v>473</v>
      </c>
      <c r="B247" t="s">
        <v>319</v>
      </c>
    </row>
    <row r="248" spans="1:2" x14ac:dyDescent="0.25">
      <c r="A248" t="s">
        <v>474</v>
      </c>
      <c r="B248" t="s">
        <v>238</v>
      </c>
    </row>
    <row r="249" spans="1:2" x14ac:dyDescent="0.25">
      <c r="A249" t="s">
        <v>475</v>
      </c>
      <c r="B249" t="s">
        <v>476</v>
      </c>
    </row>
    <row r="250" spans="1:2" x14ac:dyDescent="0.25">
      <c r="A250" t="s">
        <v>477</v>
      </c>
      <c r="B250" t="s">
        <v>478</v>
      </c>
    </row>
    <row r="251" spans="1:2" x14ac:dyDescent="0.25">
      <c r="A251" t="s">
        <v>479</v>
      </c>
      <c r="B251" t="s">
        <v>1672</v>
      </c>
    </row>
    <row r="252" spans="1:2" x14ac:dyDescent="0.25">
      <c r="A252" t="s">
        <v>481</v>
      </c>
      <c r="B252" t="s">
        <v>227</v>
      </c>
    </row>
    <row r="253" spans="1:2" x14ac:dyDescent="0.25">
      <c r="A253" t="s">
        <v>482</v>
      </c>
      <c r="B253" t="s">
        <v>483</v>
      </c>
    </row>
    <row r="254" spans="1:2" x14ac:dyDescent="0.25">
      <c r="A254" t="s">
        <v>484</v>
      </c>
      <c r="B254" t="s">
        <v>485</v>
      </c>
    </row>
    <row r="255" spans="1:2" x14ac:dyDescent="0.25">
      <c r="A255" t="s">
        <v>486</v>
      </c>
      <c r="B255" t="s">
        <v>487</v>
      </c>
    </row>
    <row r="256" spans="1:2" x14ac:dyDescent="0.25">
      <c r="A256" t="s">
        <v>488</v>
      </c>
      <c r="B256" t="s">
        <v>489</v>
      </c>
    </row>
    <row r="257" spans="1:2" x14ac:dyDescent="0.25">
      <c r="A257" t="s">
        <v>490</v>
      </c>
      <c r="B257" t="s">
        <v>287</v>
      </c>
    </row>
    <row r="258" spans="1:2" x14ac:dyDescent="0.25">
      <c r="A258" t="s">
        <v>491</v>
      </c>
      <c r="B258" t="s">
        <v>492</v>
      </c>
    </row>
    <row r="259" spans="1:2" x14ac:dyDescent="0.25">
      <c r="A259" t="s">
        <v>493</v>
      </c>
      <c r="B259" t="s">
        <v>494</v>
      </c>
    </row>
    <row r="260" spans="1:2" x14ac:dyDescent="0.25">
      <c r="A260" t="s">
        <v>1676</v>
      </c>
      <c r="B260" t="s">
        <v>1675</v>
      </c>
    </row>
    <row r="261" spans="1:2" x14ac:dyDescent="0.25">
      <c r="A261" t="s">
        <v>497</v>
      </c>
      <c r="B261" t="s">
        <v>135</v>
      </c>
    </row>
    <row r="262" spans="1:2" x14ac:dyDescent="0.25">
      <c r="A262" t="s">
        <v>498</v>
      </c>
      <c r="B262" t="s">
        <v>499</v>
      </c>
    </row>
    <row r="263" spans="1:2" x14ac:dyDescent="0.25">
      <c r="A263" t="s">
        <v>500</v>
      </c>
      <c r="B263" t="s">
        <v>501</v>
      </c>
    </row>
    <row r="264" spans="1:2" x14ac:dyDescent="0.25">
      <c r="A264" t="s">
        <v>502</v>
      </c>
      <c r="B264" t="s">
        <v>503</v>
      </c>
    </row>
    <row r="265" spans="1:2" x14ac:dyDescent="0.25">
      <c r="A265" t="s">
        <v>504</v>
      </c>
      <c r="B265" t="s">
        <v>66</v>
      </c>
    </row>
    <row r="266" spans="1:2" x14ac:dyDescent="0.25">
      <c r="A266" t="s">
        <v>505</v>
      </c>
      <c r="B266" t="s">
        <v>506</v>
      </c>
    </row>
    <row r="267" spans="1:2" x14ac:dyDescent="0.25">
      <c r="A267" t="s">
        <v>507</v>
      </c>
      <c r="B267" t="s">
        <v>508</v>
      </c>
    </row>
    <row r="268" spans="1:2" x14ac:dyDescent="0.25">
      <c r="A268" t="s">
        <v>509</v>
      </c>
      <c r="B268" t="s">
        <v>510</v>
      </c>
    </row>
    <row r="269" spans="1:2" x14ac:dyDescent="0.25">
      <c r="A269" t="s">
        <v>511</v>
      </c>
      <c r="B269" t="s">
        <v>512</v>
      </c>
    </row>
    <row r="270" spans="1:2" x14ac:dyDescent="0.25">
      <c r="A270" t="s">
        <v>513</v>
      </c>
      <c r="B270" t="s">
        <v>514</v>
      </c>
    </row>
    <row r="271" spans="1:2" x14ac:dyDescent="0.25">
      <c r="A271" t="s">
        <v>515</v>
      </c>
      <c r="B271" t="s">
        <v>516</v>
      </c>
    </row>
    <row r="272" spans="1:2" x14ac:dyDescent="0.25">
      <c r="A272" t="s">
        <v>517</v>
      </c>
      <c r="B272" t="s">
        <v>35</v>
      </c>
    </row>
    <row r="273" spans="1:2" x14ac:dyDescent="0.25">
      <c r="A273" t="s">
        <v>518</v>
      </c>
      <c r="B273" t="s">
        <v>135</v>
      </c>
    </row>
    <row r="274" spans="1:2" x14ac:dyDescent="0.25">
      <c r="A274" t="s">
        <v>519</v>
      </c>
      <c r="B274" t="s">
        <v>520</v>
      </c>
    </row>
    <row r="275" spans="1:2" x14ac:dyDescent="0.25">
      <c r="A275" t="s">
        <v>521</v>
      </c>
      <c r="B275" t="s">
        <v>522</v>
      </c>
    </row>
    <row r="276" spans="1:2" x14ac:dyDescent="0.25">
      <c r="A276" t="s">
        <v>523</v>
      </c>
      <c r="B276" t="s">
        <v>287</v>
      </c>
    </row>
    <row r="277" spans="1:2" x14ac:dyDescent="0.25">
      <c r="A277" t="s">
        <v>524</v>
      </c>
      <c r="B277" t="s">
        <v>525</v>
      </c>
    </row>
    <row r="278" spans="1:2" x14ac:dyDescent="0.25">
      <c r="A278" t="s">
        <v>526</v>
      </c>
      <c r="B278" t="s">
        <v>527</v>
      </c>
    </row>
    <row r="279" spans="1:2" x14ac:dyDescent="0.25">
      <c r="A279" t="s">
        <v>528</v>
      </c>
      <c r="B279" t="s">
        <v>529</v>
      </c>
    </row>
    <row r="280" spans="1:2" x14ac:dyDescent="0.25">
      <c r="A280" t="s">
        <v>530</v>
      </c>
      <c r="B280" t="s">
        <v>1655</v>
      </c>
    </row>
    <row r="281" spans="1:2" x14ac:dyDescent="0.25">
      <c r="A281" t="s">
        <v>532</v>
      </c>
      <c r="B281" t="s">
        <v>533</v>
      </c>
    </row>
    <row r="282" spans="1:2" x14ac:dyDescent="0.25">
      <c r="A282" t="s">
        <v>534</v>
      </c>
      <c r="B282" t="s">
        <v>535</v>
      </c>
    </row>
    <row r="283" spans="1:2" x14ac:dyDescent="0.25">
      <c r="A283" t="s">
        <v>536</v>
      </c>
      <c r="B283" t="s">
        <v>537</v>
      </c>
    </row>
    <row r="284" spans="1:2" x14ac:dyDescent="0.25">
      <c r="A284" t="s">
        <v>538</v>
      </c>
      <c r="B284" t="s">
        <v>45</v>
      </c>
    </row>
    <row r="285" spans="1:2" x14ac:dyDescent="0.25">
      <c r="A285" t="s">
        <v>539</v>
      </c>
      <c r="B285" t="s">
        <v>540</v>
      </c>
    </row>
    <row r="286" spans="1:2" x14ac:dyDescent="0.25">
      <c r="A286" t="s">
        <v>541</v>
      </c>
      <c r="B286" t="s">
        <v>542</v>
      </c>
    </row>
    <row r="287" spans="1:2" x14ac:dyDescent="0.25">
      <c r="A287" t="s">
        <v>543</v>
      </c>
      <c r="B287" t="s">
        <v>544</v>
      </c>
    </row>
    <row r="288" spans="1:2" x14ac:dyDescent="0.25">
      <c r="A288" t="s">
        <v>545</v>
      </c>
      <c r="B288" t="s">
        <v>546</v>
      </c>
    </row>
    <row r="289" spans="1:2" x14ac:dyDescent="0.25">
      <c r="A289" t="s">
        <v>547</v>
      </c>
      <c r="B289" t="s">
        <v>72</v>
      </c>
    </row>
    <row r="290" spans="1:2" x14ac:dyDescent="0.25">
      <c r="A290" t="s">
        <v>548</v>
      </c>
      <c r="B290" t="s">
        <v>549</v>
      </c>
    </row>
    <row r="291" spans="1:2" x14ac:dyDescent="0.25">
      <c r="A291" t="s">
        <v>550</v>
      </c>
      <c r="B291" t="s">
        <v>551</v>
      </c>
    </row>
    <row r="292" spans="1:2" x14ac:dyDescent="0.25">
      <c r="A292" t="s">
        <v>552</v>
      </c>
      <c r="B292" t="s">
        <v>553</v>
      </c>
    </row>
    <row r="293" spans="1:2" x14ac:dyDescent="0.25">
      <c r="A293" t="s">
        <v>554</v>
      </c>
      <c r="B293" t="s">
        <v>555</v>
      </c>
    </row>
    <row r="294" spans="1:2" x14ac:dyDescent="0.25">
      <c r="A294" t="s">
        <v>556</v>
      </c>
      <c r="B294" t="s">
        <v>124</v>
      </c>
    </row>
    <row r="295" spans="1:2" x14ac:dyDescent="0.25">
      <c r="A295" t="s">
        <v>557</v>
      </c>
      <c r="B295" t="s">
        <v>72</v>
      </c>
    </row>
    <row r="296" spans="1:2" x14ac:dyDescent="0.25">
      <c r="A296" t="s">
        <v>558</v>
      </c>
      <c r="B296" t="s">
        <v>1658</v>
      </c>
    </row>
    <row r="297" spans="1:2" x14ac:dyDescent="0.25">
      <c r="A297" t="s">
        <v>559</v>
      </c>
      <c r="B297" t="s">
        <v>560</v>
      </c>
    </row>
    <row r="298" spans="1:2" x14ac:dyDescent="0.25">
      <c r="A298" t="s">
        <v>561</v>
      </c>
      <c r="B298" t="s">
        <v>227</v>
      </c>
    </row>
    <row r="299" spans="1:2" x14ac:dyDescent="0.25">
      <c r="A299" t="s">
        <v>562</v>
      </c>
      <c r="B299" t="s">
        <v>563</v>
      </c>
    </row>
    <row r="300" spans="1:2" x14ac:dyDescent="0.25">
      <c r="A300" t="s">
        <v>564</v>
      </c>
      <c r="B300" t="s">
        <v>489</v>
      </c>
    </row>
    <row r="301" spans="1:2" x14ac:dyDescent="0.25">
      <c r="A301" t="s">
        <v>565</v>
      </c>
      <c r="B301" t="s">
        <v>566</v>
      </c>
    </row>
    <row r="302" spans="1:2" x14ac:dyDescent="0.25">
      <c r="A302" t="s">
        <v>567</v>
      </c>
      <c r="B302" t="s">
        <v>267</v>
      </c>
    </row>
    <row r="303" spans="1:2" x14ac:dyDescent="0.25">
      <c r="A303" t="s">
        <v>568</v>
      </c>
      <c r="B303" t="s">
        <v>569</v>
      </c>
    </row>
    <row r="304" spans="1:2" x14ac:dyDescent="0.25">
      <c r="A304" t="s">
        <v>570</v>
      </c>
      <c r="B304" t="s">
        <v>571</v>
      </c>
    </row>
    <row r="305" spans="1:2" x14ac:dyDescent="0.25">
      <c r="A305" s="2">
        <v>0.44097222222222227</v>
      </c>
      <c r="B305" t="s">
        <v>1659</v>
      </c>
    </row>
    <row r="306" spans="1:2" x14ac:dyDescent="0.25">
      <c r="A306" t="s">
        <v>573</v>
      </c>
      <c r="B306" t="s">
        <v>571</v>
      </c>
    </row>
    <row r="307" spans="1:2" x14ac:dyDescent="0.25">
      <c r="A307" t="s">
        <v>574</v>
      </c>
      <c r="B307" t="s">
        <v>575</v>
      </c>
    </row>
    <row r="308" spans="1:2" x14ac:dyDescent="0.25">
      <c r="A308" t="s">
        <v>576</v>
      </c>
      <c r="B308" t="s">
        <v>577</v>
      </c>
    </row>
    <row r="309" spans="1:2" x14ac:dyDescent="0.25">
      <c r="A309" t="s">
        <v>578</v>
      </c>
      <c r="B309" t="s">
        <v>579</v>
      </c>
    </row>
    <row r="310" spans="1:2" x14ac:dyDescent="0.25">
      <c r="A310" t="s">
        <v>580</v>
      </c>
      <c r="B310" t="s">
        <v>61</v>
      </c>
    </row>
    <row r="311" spans="1:2" x14ac:dyDescent="0.25">
      <c r="A311" t="s">
        <v>1687</v>
      </c>
      <c r="B311" t="s">
        <v>1684</v>
      </c>
    </row>
    <row r="312" spans="1:2" x14ac:dyDescent="0.25">
      <c r="A312" t="s">
        <v>583</v>
      </c>
      <c r="B312" t="s">
        <v>128</v>
      </c>
    </row>
    <row r="313" spans="1:2" x14ac:dyDescent="0.25">
      <c r="A313" t="s">
        <v>584</v>
      </c>
      <c r="B313" t="s">
        <v>585</v>
      </c>
    </row>
    <row r="314" spans="1:2" x14ac:dyDescent="0.25">
      <c r="A314" t="s">
        <v>586</v>
      </c>
      <c r="B314" t="s">
        <v>587</v>
      </c>
    </row>
    <row r="315" spans="1:2" x14ac:dyDescent="0.25">
      <c r="A315" t="s">
        <v>588</v>
      </c>
      <c r="B315" t="s">
        <v>589</v>
      </c>
    </row>
    <row r="316" spans="1:2" x14ac:dyDescent="0.25">
      <c r="A316" t="s">
        <v>590</v>
      </c>
      <c r="B316" t="s">
        <v>35</v>
      </c>
    </row>
    <row r="317" spans="1:2" x14ac:dyDescent="0.25">
      <c r="A317" t="s">
        <v>591</v>
      </c>
      <c r="B317" t="s">
        <v>592</v>
      </c>
    </row>
    <row r="318" spans="1:2" x14ac:dyDescent="0.25">
      <c r="A318" t="s">
        <v>593</v>
      </c>
      <c r="B318" t="s">
        <v>90</v>
      </c>
    </row>
    <row r="319" spans="1:2" x14ac:dyDescent="0.25">
      <c r="A319" t="s">
        <v>594</v>
      </c>
      <c r="B319" t="s">
        <v>595</v>
      </c>
    </row>
    <row r="320" spans="1:2" x14ac:dyDescent="0.25">
      <c r="A320" t="s">
        <v>596</v>
      </c>
      <c r="B320" t="s">
        <v>597</v>
      </c>
    </row>
    <row r="321" spans="1:2" x14ac:dyDescent="0.25">
      <c r="A321" t="s">
        <v>598</v>
      </c>
      <c r="B321" t="s">
        <v>599</v>
      </c>
    </row>
    <row r="322" spans="1:2" x14ac:dyDescent="0.25">
      <c r="A322" t="s">
        <v>600</v>
      </c>
      <c r="B322" t="s">
        <v>601</v>
      </c>
    </row>
    <row r="323" spans="1:2" x14ac:dyDescent="0.25">
      <c r="A323" t="s">
        <v>602</v>
      </c>
      <c r="B323" t="s">
        <v>603</v>
      </c>
    </row>
    <row r="324" spans="1:2" x14ac:dyDescent="0.25">
      <c r="A324" t="s">
        <v>604</v>
      </c>
      <c r="B324" t="s">
        <v>605</v>
      </c>
    </row>
    <row r="325" spans="1:2" x14ac:dyDescent="0.25">
      <c r="A325" t="s">
        <v>606</v>
      </c>
      <c r="B325" t="s">
        <v>447</v>
      </c>
    </row>
    <row r="326" spans="1:2" x14ac:dyDescent="0.25">
      <c r="A326" t="s">
        <v>607</v>
      </c>
      <c r="B326" t="s">
        <v>363</v>
      </c>
    </row>
    <row r="327" spans="1:2" x14ac:dyDescent="0.25">
      <c r="A327" t="s">
        <v>608</v>
      </c>
      <c r="B327" t="s">
        <v>124</v>
      </c>
    </row>
    <row r="328" spans="1:2" x14ac:dyDescent="0.25">
      <c r="A328" t="s">
        <v>609</v>
      </c>
      <c r="B328" t="s">
        <v>610</v>
      </c>
    </row>
    <row r="329" spans="1:2" x14ac:dyDescent="0.25">
      <c r="A329" t="s">
        <v>611</v>
      </c>
      <c r="B329" t="s">
        <v>612</v>
      </c>
    </row>
    <row r="330" spans="1:2" x14ac:dyDescent="0.25">
      <c r="A330" t="s">
        <v>613</v>
      </c>
      <c r="B330" t="s">
        <v>614</v>
      </c>
    </row>
    <row r="331" spans="1:2" x14ac:dyDescent="0.25">
      <c r="A331" t="s">
        <v>615</v>
      </c>
      <c r="B331" t="s">
        <v>616</v>
      </c>
    </row>
    <row r="332" spans="1:2" x14ac:dyDescent="0.25">
      <c r="A332" t="s">
        <v>617</v>
      </c>
      <c r="B332" t="s">
        <v>63</v>
      </c>
    </row>
    <row r="333" spans="1:2" x14ac:dyDescent="0.25">
      <c r="A333" t="s">
        <v>618</v>
      </c>
      <c r="B333" t="s">
        <v>619</v>
      </c>
    </row>
    <row r="334" spans="1:2" x14ac:dyDescent="0.25">
      <c r="A334" t="s">
        <v>620</v>
      </c>
      <c r="B334" t="s">
        <v>621</v>
      </c>
    </row>
    <row r="335" spans="1:2" x14ac:dyDescent="0.25">
      <c r="A335" t="s">
        <v>622</v>
      </c>
      <c r="B335" t="s">
        <v>623</v>
      </c>
    </row>
    <row r="336" spans="1:2" x14ac:dyDescent="0.25">
      <c r="A336" t="s">
        <v>624</v>
      </c>
      <c r="B336" t="s">
        <v>90</v>
      </c>
    </row>
    <row r="337" spans="1:2" x14ac:dyDescent="0.25">
      <c r="A337" t="s">
        <v>625</v>
      </c>
      <c r="B337" t="s">
        <v>626</v>
      </c>
    </row>
    <row r="338" spans="1:2" x14ac:dyDescent="0.25">
      <c r="A338" t="s">
        <v>627</v>
      </c>
      <c r="B338" t="s">
        <v>90</v>
      </c>
    </row>
    <row r="339" spans="1:2" x14ac:dyDescent="0.25">
      <c r="A339" t="s">
        <v>628</v>
      </c>
      <c r="B339" t="s">
        <v>90</v>
      </c>
    </row>
    <row r="340" spans="1:2" x14ac:dyDescent="0.25">
      <c r="A340" t="s">
        <v>629</v>
      </c>
      <c r="B340" t="s">
        <v>630</v>
      </c>
    </row>
    <row r="341" spans="1:2" x14ac:dyDescent="0.25">
      <c r="A341" t="s">
        <v>631</v>
      </c>
      <c r="B341" t="s">
        <v>90</v>
      </c>
    </row>
    <row r="342" spans="1:2" x14ac:dyDescent="0.25">
      <c r="A342" t="s">
        <v>632</v>
      </c>
      <c r="B342" t="s">
        <v>633</v>
      </c>
    </row>
    <row r="343" spans="1:2" x14ac:dyDescent="0.25">
      <c r="A343" t="s">
        <v>634</v>
      </c>
      <c r="B343" t="s">
        <v>635</v>
      </c>
    </row>
    <row r="344" spans="1:2" x14ac:dyDescent="0.25">
      <c r="A344" t="s">
        <v>636</v>
      </c>
      <c r="B344" t="s">
        <v>637</v>
      </c>
    </row>
    <row r="345" spans="1:2" x14ac:dyDescent="0.25">
      <c r="A345" t="s">
        <v>638</v>
      </c>
      <c r="B345" t="s">
        <v>90</v>
      </c>
    </row>
    <row r="346" spans="1:2" x14ac:dyDescent="0.25">
      <c r="A346" t="s">
        <v>639</v>
      </c>
      <c r="B346" t="s">
        <v>640</v>
      </c>
    </row>
    <row r="347" spans="1:2" x14ac:dyDescent="0.25">
      <c r="A347" t="s">
        <v>641</v>
      </c>
      <c r="B347" t="s">
        <v>642</v>
      </c>
    </row>
    <row r="348" spans="1:2" x14ac:dyDescent="0.25">
      <c r="A348" t="s">
        <v>643</v>
      </c>
      <c r="B348" t="s">
        <v>644</v>
      </c>
    </row>
    <row r="349" spans="1:2" x14ac:dyDescent="0.25">
      <c r="A349" t="s">
        <v>645</v>
      </c>
      <c r="B349" t="s">
        <v>646</v>
      </c>
    </row>
    <row r="350" spans="1:2" x14ac:dyDescent="0.25">
      <c r="A350" t="s">
        <v>647</v>
      </c>
      <c r="B350" t="s">
        <v>648</v>
      </c>
    </row>
    <row r="351" spans="1:2" x14ac:dyDescent="0.25">
      <c r="A351" t="s">
        <v>649</v>
      </c>
      <c r="B351" t="s">
        <v>650</v>
      </c>
    </row>
    <row r="352" spans="1:2" x14ac:dyDescent="0.25">
      <c r="A352" t="s">
        <v>651</v>
      </c>
      <c r="B352" t="s">
        <v>63</v>
      </c>
    </row>
    <row r="353" spans="1:2" x14ac:dyDescent="0.25">
      <c r="A353" t="s">
        <v>652</v>
      </c>
      <c r="B353" t="s">
        <v>653</v>
      </c>
    </row>
    <row r="354" spans="1:2" x14ac:dyDescent="0.25">
      <c r="A354" t="s">
        <v>654</v>
      </c>
      <c r="B354" t="s">
        <v>55</v>
      </c>
    </row>
    <row r="355" spans="1:2" x14ac:dyDescent="0.25">
      <c r="A355" t="s">
        <v>655</v>
      </c>
      <c r="B355" t="s">
        <v>656</v>
      </c>
    </row>
    <row r="356" spans="1:2" x14ac:dyDescent="0.25">
      <c r="A356" t="s">
        <v>657</v>
      </c>
      <c r="B356" t="s">
        <v>658</v>
      </c>
    </row>
    <row r="357" spans="1:2" x14ac:dyDescent="0.25">
      <c r="A357" t="s">
        <v>659</v>
      </c>
      <c r="B357" t="s">
        <v>90</v>
      </c>
    </row>
    <row r="358" spans="1:2" x14ac:dyDescent="0.25">
      <c r="A358" t="s">
        <v>660</v>
      </c>
      <c r="B358" t="s">
        <v>45</v>
      </c>
    </row>
    <row r="359" spans="1:2" x14ac:dyDescent="0.25">
      <c r="A359" t="s">
        <v>661</v>
      </c>
      <c r="B359" t="s">
        <v>90</v>
      </c>
    </row>
    <row r="360" spans="1:2" x14ac:dyDescent="0.25">
      <c r="A360" t="s">
        <v>662</v>
      </c>
      <c r="B360" t="s">
        <v>619</v>
      </c>
    </row>
    <row r="361" spans="1:2" x14ac:dyDescent="0.25">
      <c r="A361" t="s">
        <v>663</v>
      </c>
      <c r="B361" t="s">
        <v>664</v>
      </c>
    </row>
    <row r="362" spans="1:2" x14ac:dyDescent="0.25">
      <c r="A362" t="s">
        <v>665</v>
      </c>
      <c r="B362" t="s">
        <v>666</v>
      </c>
    </row>
    <row r="363" spans="1:2" x14ac:dyDescent="0.25">
      <c r="A363" t="s">
        <v>667</v>
      </c>
      <c r="B363" t="s">
        <v>668</v>
      </c>
    </row>
    <row r="364" spans="1:2" x14ac:dyDescent="0.25">
      <c r="A364" t="s">
        <v>669</v>
      </c>
      <c r="B364" t="s">
        <v>38</v>
      </c>
    </row>
    <row r="365" spans="1:2" x14ac:dyDescent="0.25">
      <c r="A365" t="s">
        <v>670</v>
      </c>
      <c r="B365" t="s">
        <v>45</v>
      </c>
    </row>
    <row r="366" spans="1:2" x14ac:dyDescent="0.25">
      <c r="A366" t="s">
        <v>671</v>
      </c>
      <c r="B366" t="s">
        <v>672</v>
      </c>
    </row>
    <row r="367" spans="1:2" x14ac:dyDescent="0.25">
      <c r="A367" t="s">
        <v>673</v>
      </c>
      <c r="B367" t="s">
        <v>674</v>
      </c>
    </row>
    <row r="368" spans="1:2" x14ac:dyDescent="0.25">
      <c r="A368" t="s">
        <v>675</v>
      </c>
      <c r="B368" t="s">
        <v>676</v>
      </c>
    </row>
    <row r="369" spans="1:2" x14ac:dyDescent="0.25">
      <c r="A369" t="s">
        <v>677</v>
      </c>
      <c r="B369" t="s">
        <v>678</v>
      </c>
    </row>
    <row r="370" spans="1:2" x14ac:dyDescent="0.25">
      <c r="A370" t="s">
        <v>679</v>
      </c>
      <c r="B370" t="s">
        <v>680</v>
      </c>
    </row>
    <row r="371" spans="1:2" x14ac:dyDescent="0.25">
      <c r="A371" t="s">
        <v>681</v>
      </c>
      <c r="B371" t="s">
        <v>682</v>
      </c>
    </row>
    <row r="372" spans="1:2" x14ac:dyDescent="0.25">
      <c r="A372" t="s">
        <v>683</v>
      </c>
      <c r="B372" t="s">
        <v>684</v>
      </c>
    </row>
    <row r="373" spans="1:2" x14ac:dyDescent="0.25">
      <c r="A373" t="s">
        <v>685</v>
      </c>
      <c r="B373" t="s">
        <v>124</v>
      </c>
    </row>
    <row r="374" spans="1:2" x14ac:dyDescent="0.25">
      <c r="A374" t="s">
        <v>686</v>
      </c>
      <c r="B374" t="s">
        <v>687</v>
      </c>
    </row>
    <row r="375" spans="1:2" x14ac:dyDescent="0.25">
      <c r="A375" t="s">
        <v>688</v>
      </c>
      <c r="B375" t="s">
        <v>90</v>
      </c>
    </row>
    <row r="376" spans="1:2" x14ac:dyDescent="0.25">
      <c r="A376" t="s">
        <v>689</v>
      </c>
      <c r="B376" t="s">
        <v>690</v>
      </c>
    </row>
    <row r="377" spans="1:2" x14ac:dyDescent="0.25">
      <c r="A377" t="s">
        <v>691</v>
      </c>
      <c r="B377" t="s">
        <v>1656</v>
      </c>
    </row>
    <row r="378" spans="1:2" x14ac:dyDescent="0.25">
      <c r="A378" t="s">
        <v>693</v>
      </c>
      <c r="B378" t="s">
        <v>694</v>
      </c>
    </row>
    <row r="379" spans="1:2" x14ac:dyDescent="0.25">
      <c r="A379" t="s">
        <v>695</v>
      </c>
      <c r="B379" t="s">
        <v>38</v>
      </c>
    </row>
    <row r="380" spans="1:2" x14ac:dyDescent="0.25">
      <c r="A380" t="s">
        <v>696</v>
      </c>
      <c r="B380" t="s">
        <v>697</v>
      </c>
    </row>
    <row r="381" spans="1:2" x14ac:dyDescent="0.25">
      <c r="A381" t="s">
        <v>698</v>
      </c>
      <c r="B381" t="s">
        <v>90</v>
      </c>
    </row>
    <row r="382" spans="1:2" x14ac:dyDescent="0.25">
      <c r="A382" t="s">
        <v>699</v>
      </c>
      <c r="B382" t="s">
        <v>1655</v>
      </c>
    </row>
    <row r="383" spans="1:2" x14ac:dyDescent="0.25">
      <c r="A383" t="s">
        <v>700</v>
      </c>
      <c r="B383" t="s">
        <v>701</v>
      </c>
    </row>
    <row r="384" spans="1:2" x14ac:dyDescent="0.25">
      <c r="A384" t="s">
        <v>702</v>
      </c>
      <c r="B384" t="s">
        <v>703</v>
      </c>
    </row>
    <row r="385" spans="1:2" x14ac:dyDescent="0.25">
      <c r="A385" t="s">
        <v>704</v>
      </c>
      <c r="B385" t="s">
        <v>705</v>
      </c>
    </row>
    <row r="386" spans="1:2" x14ac:dyDescent="0.25">
      <c r="A386" t="s">
        <v>706</v>
      </c>
      <c r="B386" t="s">
        <v>707</v>
      </c>
    </row>
    <row r="387" spans="1:2" x14ac:dyDescent="0.25">
      <c r="A387" t="s">
        <v>708</v>
      </c>
      <c r="B387" t="s">
        <v>709</v>
      </c>
    </row>
    <row r="388" spans="1:2" x14ac:dyDescent="0.25">
      <c r="A388" t="s">
        <v>710</v>
      </c>
      <c r="B388" t="s">
        <v>63</v>
      </c>
    </row>
    <row r="389" spans="1:2" x14ac:dyDescent="0.25">
      <c r="A389" t="s">
        <v>711</v>
      </c>
      <c r="B389" t="s">
        <v>712</v>
      </c>
    </row>
    <row r="390" spans="1:2" x14ac:dyDescent="0.25">
      <c r="A390" t="s">
        <v>713</v>
      </c>
      <c r="B390" t="s">
        <v>714</v>
      </c>
    </row>
    <row r="391" spans="1:2" x14ac:dyDescent="0.25">
      <c r="A391" t="s">
        <v>715</v>
      </c>
      <c r="B391" t="s">
        <v>716</v>
      </c>
    </row>
    <row r="392" spans="1:2" x14ac:dyDescent="0.25">
      <c r="A392" t="s">
        <v>717</v>
      </c>
      <c r="B392" t="s">
        <v>718</v>
      </c>
    </row>
    <row r="393" spans="1:2" x14ac:dyDescent="0.25">
      <c r="A393" t="s">
        <v>719</v>
      </c>
      <c r="B393" t="s">
        <v>720</v>
      </c>
    </row>
    <row r="394" spans="1:2" x14ac:dyDescent="0.25">
      <c r="A394" t="s">
        <v>721</v>
      </c>
      <c r="B394" t="s">
        <v>1673</v>
      </c>
    </row>
    <row r="395" spans="1:2" x14ac:dyDescent="0.25">
      <c r="A395" t="s">
        <v>723</v>
      </c>
      <c r="B395" t="s">
        <v>724</v>
      </c>
    </row>
    <row r="396" spans="1:2" x14ac:dyDescent="0.25">
      <c r="A396" t="s">
        <v>725</v>
      </c>
      <c r="B396" t="s">
        <v>421</v>
      </c>
    </row>
    <row r="397" spans="1:2" x14ac:dyDescent="0.25">
      <c r="A397" t="s">
        <v>726</v>
      </c>
      <c r="B397" t="s">
        <v>727</v>
      </c>
    </row>
    <row r="398" spans="1:2" x14ac:dyDescent="0.25">
      <c r="A398" t="s">
        <v>728</v>
      </c>
      <c r="B398" t="s">
        <v>729</v>
      </c>
    </row>
    <row r="399" spans="1:2" x14ac:dyDescent="0.25">
      <c r="A399" t="s">
        <v>730</v>
      </c>
      <c r="B399" t="s">
        <v>731</v>
      </c>
    </row>
    <row r="400" spans="1:2" x14ac:dyDescent="0.25">
      <c r="A400" t="s">
        <v>732</v>
      </c>
      <c r="B400" t="s">
        <v>733</v>
      </c>
    </row>
    <row r="401" spans="1:2" x14ac:dyDescent="0.25">
      <c r="A401" t="s">
        <v>734</v>
      </c>
      <c r="B401" t="s">
        <v>68</v>
      </c>
    </row>
    <row r="402" spans="1:2" x14ac:dyDescent="0.25">
      <c r="A402" t="s">
        <v>735</v>
      </c>
      <c r="B402" t="s">
        <v>736</v>
      </c>
    </row>
    <row r="403" spans="1:2" x14ac:dyDescent="0.25">
      <c r="A403" t="s">
        <v>737</v>
      </c>
      <c r="B403" t="s">
        <v>738</v>
      </c>
    </row>
    <row r="404" spans="1:2" x14ac:dyDescent="0.25">
      <c r="A404" t="s">
        <v>739</v>
      </c>
      <c r="B404" t="s">
        <v>740</v>
      </c>
    </row>
    <row r="405" spans="1:2" x14ac:dyDescent="0.25">
      <c r="A405" t="s">
        <v>741</v>
      </c>
      <c r="B405" t="s">
        <v>742</v>
      </c>
    </row>
    <row r="406" spans="1:2" x14ac:dyDescent="0.25">
      <c r="A406" t="s">
        <v>743</v>
      </c>
      <c r="B406" t="s">
        <v>744</v>
      </c>
    </row>
    <row r="407" spans="1:2" x14ac:dyDescent="0.25">
      <c r="A407" t="s">
        <v>745</v>
      </c>
      <c r="B407" t="s">
        <v>553</v>
      </c>
    </row>
    <row r="408" spans="1:2" x14ac:dyDescent="0.25">
      <c r="A408" t="s">
        <v>746</v>
      </c>
      <c r="B408" t="s">
        <v>747</v>
      </c>
    </row>
    <row r="409" spans="1:2" x14ac:dyDescent="0.25">
      <c r="A409" t="s">
        <v>748</v>
      </c>
      <c r="B409" t="s">
        <v>92</v>
      </c>
    </row>
    <row r="410" spans="1:2" x14ac:dyDescent="0.25">
      <c r="A410" t="s">
        <v>749</v>
      </c>
      <c r="B410" t="s">
        <v>750</v>
      </c>
    </row>
    <row r="411" spans="1:2" x14ac:dyDescent="0.25">
      <c r="A411" t="s">
        <v>751</v>
      </c>
      <c r="B411" t="s">
        <v>752</v>
      </c>
    </row>
    <row r="412" spans="1:2" x14ac:dyDescent="0.25">
      <c r="A412" t="s">
        <v>753</v>
      </c>
      <c r="B412" t="s">
        <v>754</v>
      </c>
    </row>
    <row r="413" spans="1:2" x14ac:dyDescent="0.25">
      <c r="A413" t="s">
        <v>755</v>
      </c>
      <c r="B413" t="s">
        <v>1664</v>
      </c>
    </row>
    <row r="414" spans="1:2" x14ac:dyDescent="0.25">
      <c r="A414" t="s">
        <v>757</v>
      </c>
      <c r="B414" t="s">
        <v>758</v>
      </c>
    </row>
    <row r="415" spans="1:2" x14ac:dyDescent="0.25">
      <c r="A415" t="s">
        <v>759</v>
      </c>
      <c r="B415" t="s">
        <v>760</v>
      </c>
    </row>
    <row r="416" spans="1:2" x14ac:dyDescent="0.25">
      <c r="A416" t="s">
        <v>761</v>
      </c>
      <c r="B416" t="s">
        <v>762</v>
      </c>
    </row>
    <row r="417" spans="1:2" x14ac:dyDescent="0.25">
      <c r="A417" t="s">
        <v>763</v>
      </c>
      <c r="B417" t="s">
        <v>764</v>
      </c>
    </row>
    <row r="418" spans="1:2" x14ac:dyDescent="0.25">
      <c r="A418" t="s">
        <v>765</v>
      </c>
      <c r="B418" t="s">
        <v>63</v>
      </c>
    </row>
    <row r="419" spans="1:2" x14ac:dyDescent="0.25">
      <c r="A419" t="s">
        <v>123</v>
      </c>
      <c r="B419" t="s">
        <v>487</v>
      </c>
    </row>
    <row r="420" spans="1:2" x14ac:dyDescent="0.25">
      <c r="A420" t="s">
        <v>766</v>
      </c>
      <c r="B420" t="s">
        <v>635</v>
      </c>
    </row>
    <row r="421" spans="1:2" x14ac:dyDescent="0.25">
      <c r="A421" t="s">
        <v>767</v>
      </c>
      <c r="B421" t="s">
        <v>768</v>
      </c>
    </row>
    <row r="422" spans="1:2" x14ac:dyDescent="0.25">
      <c r="A422" t="s">
        <v>769</v>
      </c>
      <c r="B422" t="s">
        <v>770</v>
      </c>
    </row>
    <row r="423" spans="1:2" x14ac:dyDescent="0.25">
      <c r="A423" t="s">
        <v>771</v>
      </c>
      <c r="B423" t="s">
        <v>772</v>
      </c>
    </row>
    <row r="424" spans="1:2" x14ac:dyDescent="0.25">
      <c r="A424" t="s">
        <v>773</v>
      </c>
      <c r="B424" t="s">
        <v>38</v>
      </c>
    </row>
    <row r="425" spans="1:2" x14ac:dyDescent="0.25">
      <c r="A425" t="s">
        <v>774</v>
      </c>
      <c r="B425" t="s">
        <v>648</v>
      </c>
    </row>
    <row r="426" spans="1:2" x14ac:dyDescent="0.25">
      <c r="A426" t="s">
        <v>775</v>
      </c>
      <c r="B426" t="s">
        <v>776</v>
      </c>
    </row>
    <row r="427" spans="1:2" x14ac:dyDescent="0.25">
      <c r="A427" t="s">
        <v>777</v>
      </c>
      <c r="B427" t="s">
        <v>778</v>
      </c>
    </row>
    <row r="428" spans="1:2" x14ac:dyDescent="0.25">
      <c r="A428" t="s">
        <v>779</v>
      </c>
      <c r="B428" t="s">
        <v>780</v>
      </c>
    </row>
    <row r="429" spans="1:2" x14ac:dyDescent="0.25">
      <c r="A429" t="s">
        <v>781</v>
      </c>
      <c r="B429" t="s">
        <v>782</v>
      </c>
    </row>
    <row r="430" spans="1:2" x14ac:dyDescent="0.25">
      <c r="A430" t="s">
        <v>783</v>
      </c>
      <c r="B430" t="s">
        <v>784</v>
      </c>
    </row>
    <row r="431" spans="1:2" x14ac:dyDescent="0.25">
      <c r="A431" t="s">
        <v>785</v>
      </c>
      <c r="B431" t="s">
        <v>287</v>
      </c>
    </row>
    <row r="432" spans="1:2" x14ac:dyDescent="0.25">
      <c r="A432" t="s">
        <v>786</v>
      </c>
      <c r="B432" t="s">
        <v>787</v>
      </c>
    </row>
    <row r="433" spans="1:2" x14ac:dyDescent="0.25">
      <c r="A433" t="s">
        <v>788</v>
      </c>
      <c r="B433" t="s">
        <v>789</v>
      </c>
    </row>
    <row r="434" spans="1:2" x14ac:dyDescent="0.25">
      <c r="A434" t="s">
        <v>790</v>
      </c>
      <c r="B434" t="s">
        <v>63</v>
      </c>
    </row>
    <row r="435" spans="1:2" x14ac:dyDescent="0.25">
      <c r="A435" t="s">
        <v>791</v>
      </c>
      <c r="B435" t="s">
        <v>792</v>
      </c>
    </row>
    <row r="436" spans="1:2" x14ac:dyDescent="0.25">
      <c r="A436" t="s">
        <v>793</v>
      </c>
      <c r="B436" t="s">
        <v>794</v>
      </c>
    </row>
    <row r="437" spans="1:2" x14ac:dyDescent="0.25">
      <c r="A437" t="s">
        <v>795</v>
      </c>
      <c r="B437" t="s">
        <v>380</v>
      </c>
    </row>
    <row r="438" spans="1:2" x14ac:dyDescent="0.25">
      <c r="A438" t="s">
        <v>796</v>
      </c>
      <c r="B438" t="s">
        <v>797</v>
      </c>
    </row>
    <row r="439" spans="1:2" x14ac:dyDescent="0.25">
      <c r="A439" t="s">
        <v>798</v>
      </c>
      <c r="B439" t="s">
        <v>35</v>
      </c>
    </row>
    <row r="440" spans="1:2" x14ac:dyDescent="0.25">
      <c r="A440" t="s">
        <v>799</v>
      </c>
      <c r="B440" t="s">
        <v>800</v>
      </c>
    </row>
    <row r="441" spans="1:2" x14ac:dyDescent="0.25">
      <c r="A441" t="s">
        <v>801</v>
      </c>
      <c r="B441" t="s">
        <v>802</v>
      </c>
    </row>
    <row r="442" spans="1:2" x14ac:dyDescent="0.25">
      <c r="A442" t="s">
        <v>803</v>
      </c>
      <c r="B442" t="s">
        <v>804</v>
      </c>
    </row>
    <row r="443" spans="1:2" x14ac:dyDescent="0.25">
      <c r="A443" t="s">
        <v>805</v>
      </c>
      <c r="B443" t="s">
        <v>806</v>
      </c>
    </row>
    <row r="444" spans="1:2" x14ac:dyDescent="0.25">
      <c r="A444" t="s">
        <v>807</v>
      </c>
      <c r="B444" t="s">
        <v>808</v>
      </c>
    </row>
    <row r="445" spans="1:2" x14ac:dyDescent="0.25">
      <c r="A445" t="s">
        <v>809</v>
      </c>
      <c r="B445" t="s">
        <v>810</v>
      </c>
    </row>
    <row r="446" spans="1:2" x14ac:dyDescent="0.25">
      <c r="A446" t="s">
        <v>811</v>
      </c>
      <c r="B446" t="s">
        <v>812</v>
      </c>
    </row>
    <row r="447" spans="1:2" x14ac:dyDescent="0.25">
      <c r="A447" t="s">
        <v>813</v>
      </c>
      <c r="B447" t="s">
        <v>1663</v>
      </c>
    </row>
    <row r="448" spans="1:2" x14ac:dyDescent="0.25">
      <c r="A448" t="s">
        <v>815</v>
      </c>
      <c r="B448" t="s">
        <v>816</v>
      </c>
    </row>
    <row r="449" spans="1:2" x14ac:dyDescent="0.25">
      <c r="A449" t="s">
        <v>817</v>
      </c>
      <c r="B449" t="s">
        <v>818</v>
      </c>
    </row>
    <row r="450" spans="1:2" x14ac:dyDescent="0.25">
      <c r="A450" t="s">
        <v>819</v>
      </c>
      <c r="B450" t="s">
        <v>820</v>
      </c>
    </row>
    <row r="451" spans="1:2" x14ac:dyDescent="0.25">
      <c r="A451" t="s">
        <v>821</v>
      </c>
      <c r="B451" t="s">
        <v>470</v>
      </c>
    </row>
    <row r="452" spans="1:2" x14ac:dyDescent="0.25">
      <c r="A452" t="s">
        <v>822</v>
      </c>
      <c r="B452" t="s">
        <v>823</v>
      </c>
    </row>
    <row r="453" spans="1:2" x14ac:dyDescent="0.25">
      <c r="A453" t="s">
        <v>824</v>
      </c>
      <c r="B453" t="s">
        <v>1669</v>
      </c>
    </row>
    <row r="454" spans="1:2" x14ac:dyDescent="0.25">
      <c r="A454" t="s">
        <v>826</v>
      </c>
      <c r="B454" t="s">
        <v>1663</v>
      </c>
    </row>
    <row r="455" spans="1:2" x14ac:dyDescent="0.25">
      <c r="A455" t="s">
        <v>827</v>
      </c>
      <c r="B455" t="s">
        <v>322</v>
      </c>
    </row>
    <row r="456" spans="1:2" x14ac:dyDescent="0.25">
      <c r="A456" t="s">
        <v>828</v>
      </c>
      <c r="B456" t="s">
        <v>829</v>
      </c>
    </row>
    <row r="457" spans="1:2" x14ac:dyDescent="0.25">
      <c r="A457" t="s">
        <v>830</v>
      </c>
      <c r="B457" t="s">
        <v>63</v>
      </c>
    </row>
    <row r="458" spans="1:2" x14ac:dyDescent="0.25">
      <c r="A458" t="s">
        <v>831</v>
      </c>
      <c r="B458" t="s">
        <v>63</v>
      </c>
    </row>
    <row r="459" spans="1:2" x14ac:dyDescent="0.25">
      <c r="A459" t="s">
        <v>832</v>
      </c>
      <c r="B459" t="s">
        <v>833</v>
      </c>
    </row>
    <row r="460" spans="1:2" x14ac:dyDescent="0.25">
      <c r="A460" t="s">
        <v>834</v>
      </c>
      <c r="B460" t="s">
        <v>835</v>
      </c>
    </row>
    <row r="461" spans="1:2" x14ac:dyDescent="0.25">
      <c r="A461" t="s">
        <v>836</v>
      </c>
      <c r="B461" t="s">
        <v>837</v>
      </c>
    </row>
    <row r="462" spans="1:2" x14ac:dyDescent="0.25">
      <c r="A462" t="s">
        <v>838</v>
      </c>
      <c r="B462" t="s">
        <v>839</v>
      </c>
    </row>
    <row r="463" spans="1:2" x14ac:dyDescent="0.25">
      <c r="A463" t="s">
        <v>840</v>
      </c>
      <c r="B463" t="s">
        <v>841</v>
      </c>
    </row>
    <row r="464" spans="1:2" x14ac:dyDescent="0.25">
      <c r="A464" t="s">
        <v>842</v>
      </c>
      <c r="B464" t="s">
        <v>843</v>
      </c>
    </row>
    <row r="465" spans="1:2" x14ac:dyDescent="0.25">
      <c r="A465" t="s">
        <v>844</v>
      </c>
      <c r="B465" t="s">
        <v>845</v>
      </c>
    </row>
    <row r="466" spans="1:2" x14ac:dyDescent="0.25">
      <c r="A466" t="s">
        <v>846</v>
      </c>
      <c r="B466" t="s">
        <v>63</v>
      </c>
    </row>
    <row r="467" spans="1:2" x14ac:dyDescent="0.25">
      <c r="A467" t="s">
        <v>847</v>
      </c>
      <c r="B467" t="s">
        <v>848</v>
      </c>
    </row>
    <row r="468" spans="1:2" x14ac:dyDescent="0.25">
      <c r="A468" t="s">
        <v>819</v>
      </c>
      <c r="B468" t="s">
        <v>849</v>
      </c>
    </row>
    <row r="469" spans="1:2" x14ac:dyDescent="0.25">
      <c r="A469" t="s">
        <v>850</v>
      </c>
      <c r="B469" t="s">
        <v>63</v>
      </c>
    </row>
    <row r="470" spans="1:2" x14ac:dyDescent="0.25">
      <c r="A470" t="s">
        <v>851</v>
      </c>
      <c r="B470" t="s">
        <v>852</v>
      </c>
    </row>
    <row r="471" spans="1:2" x14ac:dyDescent="0.25">
      <c r="A471" t="s">
        <v>853</v>
      </c>
      <c r="B471" t="s">
        <v>854</v>
      </c>
    </row>
    <row r="472" spans="1:2" x14ac:dyDescent="0.25">
      <c r="A472" t="s">
        <v>855</v>
      </c>
      <c r="B472" t="s">
        <v>856</v>
      </c>
    </row>
    <row r="473" spans="1:2" x14ac:dyDescent="0.25">
      <c r="A473" t="s">
        <v>857</v>
      </c>
      <c r="B473" t="s">
        <v>858</v>
      </c>
    </row>
    <row r="474" spans="1:2" x14ac:dyDescent="0.25">
      <c r="A474" t="s">
        <v>859</v>
      </c>
      <c r="B474" t="s">
        <v>63</v>
      </c>
    </row>
    <row r="475" spans="1:2" x14ac:dyDescent="0.25">
      <c r="A475" t="s">
        <v>860</v>
      </c>
      <c r="B475" t="s">
        <v>63</v>
      </c>
    </row>
    <row r="476" spans="1:2" x14ac:dyDescent="0.25">
      <c r="A476" t="s">
        <v>861</v>
      </c>
      <c r="B476" t="s">
        <v>63</v>
      </c>
    </row>
    <row r="477" spans="1:2" x14ac:dyDescent="0.25">
      <c r="A477" t="s">
        <v>862</v>
      </c>
      <c r="B477" t="s">
        <v>863</v>
      </c>
    </row>
    <row r="478" spans="1:2" x14ac:dyDescent="0.25">
      <c r="A478" t="s">
        <v>864</v>
      </c>
      <c r="B478" t="s">
        <v>865</v>
      </c>
    </row>
    <row r="479" spans="1:2" x14ac:dyDescent="0.25">
      <c r="A479" t="s">
        <v>866</v>
      </c>
      <c r="B479" t="s">
        <v>867</v>
      </c>
    </row>
    <row r="480" spans="1:2" x14ac:dyDescent="0.25">
      <c r="A480" t="s">
        <v>868</v>
      </c>
      <c r="B480" t="s">
        <v>869</v>
      </c>
    </row>
    <row r="481" spans="1:2" x14ac:dyDescent="0.25">
      <c r="A481" t="s">
        <v>870</v>
      </c>
      <c r="B481" t="s">
        <v>871</v>
      </c>
    </row>
    <row r="482" spans="1:2" x14ac:dyDescent="0.25">
      <c r="A482" t="s">
        <v>872</v>
      </c>
      <c r="B482" t="s">
        <v>63</v>
      </c>
    </row>
    <row r="483" spans="1:2" x14ac:dyDescent="0.25">
      <c r="A483" t="s">
        <v>873</v>
      </c>
      <c r="B483" t="s">
        <v>874</v>
      </c>
    </row>
    <row r="484" spans="1:2" x14ac:dyDescent="0.25">
      <c r="A484" t="s">
        <v>641</v>
      </c>
      <c r="B484" t="s">
        <v>642</v>
      </c>
    </row>
    <row r="485" spans="1:2" x14ac:dyDescent="0.25">
      <c r="A485" t="s">
        <v>875</v>
      </c>
      <c r="B485" t="s">
        <v>839</v>
      </c>
    </row>
    <row r="486" spans="1:2" x14ac:dyDescent="0.25">
      <c r="A486" t="s">
        <v>876</v>
      </c>
      <c r="B486" t="s">
        <v>63</v>
      </c>
    </row>
    <row r="487" spans="1:2" x14ac:dyDescent="0.25">
      <c r="A487" t="s">
        <v>877</v>
      </c>
      <c r="B487" t="s">
        <v>63</v>
      </c>
    </row>
    <row r="488" spans="1:2" x14ac:dyDescent="0.25">
      <c r="A488" t="s">
        <v>878</v>
      </c>
      <c r="B488" t="s">
        <v>879</v>
      </c>
    </row>
    <row r="489" spans="1:2" x14ac:dyDescent="0.25">
      <c r="A489" t="s">
        <v>880</v>
      </c>
      <c r="B489" t="s">
        <v>35</v>
      </c>
    </row>
    <row r="490" spans="1:2" x14ac:dyDescent="0.25">
      <c r="A490" t="s">
        <v>1670</v>
      </c>
      <c r="B490" t="s">
        <v>1671</v>
      </c>
    </row>
    <row r="491" spans="1:2" x14ac:dyDescent="0.25">
      <c r="A491" t="s">
        <v>883</v>
      </c>
      <c r="B491" t="s">
        <v>35</v>
      </c>
    </row>
    <row r="492" spans="1:2" x14ac:dyDescent="0.25">
      <c r="A492" t="s">
        <v>884</v>
      </c>
      <c r="B492" t="s">
        <v>885</v>
      </c>
    </row>
    <row r="493" spans="1:2" x14ac:dyDescent="0.25">
      <c r="A493" t="s">
        <v>886</v>
      </c>
      <c r="B493" t="s">
        <v>887</v>
      </c>
    </row>
    <row r="494" spans="1:2" x14ac:dyDescent="0.25">
      <c r="A494" t="s">
        <v>888</v>
      </c>
      <c r="B494" t="s">
        <v>889</v>
      </c>
    </row>
    <row r="495" spans="1:2" x14ac:dyDescent="0.25">
      <c r="A495" t="s">
        <v>890</v>
      </c>
      <c r="B495" t="s">
        <v>63</v>
      </c>
    </row>
    <row r="496" spans="1:2" x14ac:dyDescent="0.25">
      <c r="A496" t="s">
        <v>891</v>
      </c>
      <c r="B496" t="s">
        <v>892</v>
      </c>
    </row>
    <row r="497" spans="1:2" x14ac:dyDescent="0.25">
      <c r="A497" t="s">
        <v>893</v>
      </c>
      <c r="B497" t="s">
        <v>894</v>
      </c>
    </row>
    <row r="498" spans="1:2" x14ac:dyDescent="0.25">
      <c r="A498" t="s">
        <v>895</v>
      </c>
      <c r="B498" t="s">
        <v>896</v>
      </c>
    </row>
    <row r="499" spans="1:2" x14ac:dyDescent="0.25">
      <c r="A499" t="s">
        <v>897</v>
      </c>
      <c r="B499" t="s">
        <v>63</v>
      </c>
    </row>
    <row r="500" spans="1:2" x14ac:dyDescent="0.25">
      <c r="A500" t="s">
        <v>898</v>
      </c>
      <c r="B500" t="s">
        <v>899</v>
      </c>
    </row>
    <row r="501" spans="1:2" x14ac:dyDescent="0.25">
      <c r="A501" t="s">
        <v>900</v>
      </c>
      <c r="B501" t="s">
        <v>901</v>
      </c>
    </row>
    <row r="502" spans="1:2" x14ac:dyDescent="0.25">
      <c r="A502" t="s">
        <v>902</v>
      </c>
      <c r="B502" t="s">
        <v>903</v>
      </c>
    </row>
    <row r="503" spans="1:2" x14ac:dyDescent="0.25">
      <c r="A503" t="s">
        <v>904</v>
      </c>
      <c r="B503" t="s">
        <v>124</v>
      </c>
    </row>
    <row r="504" spans="1:2" x14ac:dyDescent="0.25">
      <c r="A504" t="s">
        <v>905</v>
      </c>
      <c r="B504" t="s">
        <v>124</v>
      </c>
    </row>
    <row r="505" spans="1:2" x14ac:dyDescent="0.25">
      <c r="A505" t="s">
        <v>906</v>
      </c>
      <c r="B505" t="s">
        <v>907</v>
      </c>
    </row>
    <row r="506" spans="1:2" x14ac:dyDescent="0.25">
      <c r="A506" t="s">
        <v>908</v>
      </c>
      <c r="B506" t="s">
        <v>124</v>
      </c>
    </row>
    <row r="507" spans="1:2" x14ac:dyDescent="0.25">
      <c r="A507" t="s">
        <v>909</v>
      </c>
      <c r="B507" t="s">
        <v>910</v>
      </c>
    </row>
    <row r="508" spans="1:2" x14ac:dyDescent="0.25">
      <c r="A508" t="s">
        <v>911</v>
      </c>
      <c r="B508" t="s">
        <v>912</v>
      </c>
    </row>
    <row r="509" spans="1:2" x14ac:dyDescent="0.25">
      <c r="A509" t="s">
        <v>913</v>
      </c>
      <c r="B509" t="s">
        <v>914</v>
      </c>
    </row>
    <row r="510" spans="1:2" x14ac:dyDescent="0.25">
      <c r="A510" t="s">
        <v>915</v>
      </c>
      <c r="B510" t="s">
        <v>124</v>
      </c>
    </row>
    <row r="511" spans="1:2" x14ac:dyDescent="0.25">
      <c r="A511" t="s">
        <v>916</v>
      </c>
      <c r="B511" t="s">
        <v>124</v>
      </c>
    </row>
    <row r="512" spans="1:2" x14ac:dyDescent="0.25">
      <c r="A512" t="s">
        <v>917</v>
      </c>
      <c r="B512" t="s">
        <v>918</v>
      </c>
    </row>
    <row r="513" spans="1:2" x14ac:dyDescent="0.25">
      <c r="A513" t="s">
        <v>919</v>
      </c>
      <c r="B513" t="s">
        <v>124</v>
      </c>
    </row>
    <row r="514" spans="1:2" x14ac:dyDescent="0.25">
      <c r="A514" t="s">
        <v>920</v>
      </c>
      <c r="B514" t="s">
        <v>124</v>
      </c>
    </row>
    <row r="515" spans="1:2" x14ac:dyDescent="0.25">
      <c r="A515" t="s">
        <v>921</v>
      </c>
      <c r="B515" t="s">
        <v>32</v>
      </c>
    </row>
    <row r="516" spans="1:2" x14ac:dyDescent="0.25">
      <c r="A516" t="s">
        <v>922</v>
      </c>
      <c r="B516" t="s">
        <v>923</v>
      </c>
    </row>
    <row r="517" spans="1:2" x14ac:dyDescent="0.25">
      <c r="A517" t="s">
        <v>924</v>
      </c>
      <c r="B517" t="s">
        <v>124</v>
      </c>
    </row>
    <row r="518" spans="1:2" x14ac:dyDescent="0.25">
      <c r="A518" t="s">
        <v>925</v>
      </c>
      <c r="B518" t="s">
        <v>926</v>
      </c>
    </row>
    <row r="519" spans="1:2" x14ac:dyDescent="0.25">
      <c r="A519" t="s">
        <v>927</v>
      </c>
      <c r="B519" t="s">
        <v>928</v>
      </c>
    </row>
    <row r="520" spans="1:2" x14ac:dyDescent="0.25">
      <c r="A520" t="s">
        <v>929</v>
      </c>
      <c r="B520" t="s">
        <v>794</v>
      </c>
    </row>
    <row r="521" spans="1:2" x14ac:dyDescent="0.25">
      <c r="A521" t="s">
        <v>930</v>
      </c>
      <c r="B521" t="s">
        <v>714</v>
      </c>
    </row>
    <row r="522" spans="1:2" x14ac:dyDescent="0.25">
      <c r="A522" t="s">
        <v>931</v>
      </c>
      <c r="B522" t="s">
        <v>932</v>
      </c>
    </row>
    <row r="523" spans="1:2" x14ac:dyDescent="0.25">
      <c r="A523" t="s">
        <v>933</v>
      </c>
      <c r="B523" t="s">
        <v>124</v>
      </c>
    </row>
    <row r="524" spans="1:2" x14ac:dyDescent="0.25">
      <c r="A524" t="s">
        <v>934</v>
      </c>
      <c r="B524" t="s">
        <v>935</v>
      </c>
    </row>
    <row r="525" spans="1:2" x14ac:dyDescent="0.25">
      <c r="A525" t="s">
        <v>936</v>
      </c>
      <c r="B525" t="s">
        <v>124</v>
      </c>
    </row>
    <row r="526" spans="1:2" x14ac:dyDescent="0.25">
      <c r="A526" t="s">
        <v>937</v>
      </c>
      <c r="B526" t="s">
        <v>714</v>
      </c>
    </row>
    <row r="527" spans="1:2" x14ac:dyDescent="0.25">
      <c r="A527" t="s">
        <v>938</v>
      </c>
      <c r="B527" t="s">
        <v>939</v>
      </c>
    </row>
    <row r="528" spans="1:2" x14ac:dyDescent="0.25">
      <c r="A528" t="s">
        <v>940</v>
      </c>
      <c r="B528" t="s">
        <v>1665</v>
      </c>
    </row>
    <row r="529" spans="1:2" x14ac:dyDescent="0.25">
      <c r="A529" t="s">
        <v>942</v>
      </c>
      <c r="B529" t="s">
        <v>943</v>
      </c>
    </row>
    <row r="530" spans="1:2" x14ac:dyDescent="0.25">
      <c r="A530" t="s">
        <v>944</v>
      </c>
      <c r="B530" t="s">
        <v>945</v>
      </c>
    </row>
    <row r="531" spans="1:2" x14ac:dyDescent="0.25">
      <c r="A531" t="s">
        <v>946</v>
      </c>
      <c r="B531" t="s">
        <v>947</v>
      </c>
    </row>
    <row r="532" spans="1:2" x14ac:dyDescent="0.25">
      <c r="A532" t="s">
        <v>948</v>
      </c>
      <c r="B532" t="s">
        <v>1660</v>
      </c>
    </row>
    <row r="533" spans="1:2" x14ac:dyDescent="0.25">
      <c r="A533" t="s">
        <v>950</v>
      </c>
      <c r="B533" t="s">
        <v>68</v>
      </c>
    </row>
    <row r="534" spans="1:2" x14ac:dyDescent="0.25">
      <c r="A534" t="s">
        <v>951</v>
      </c>
      <c r="B534" t="s">
        <v>952</v>
      </c>
    </row>
    <row r="535" spans="1:2" x14ac:dyDescent="0.25">
      <c r="A535" t="s">
        <v>953</v>
      </c>
      <c r="B535" t="s">
        <v>954</v>
      </c>
    </row>
    <row r="536" spans="1:2" x14ac:dyDescent="0.25">
      <c r="A536" t="s">
        <v>955</v>
      </c>
      <c r="B536" t="s">
        <v>956</v>
      </c>
    </row>
    <row r="537" spans="1:2" x14ac:dyDescent="0.25">
      <c r="A537" t="s">
        <v>957</v>
      </c>
      <c r="B537" t="s">
        <v>32</v>
      </c>
    </row>
    <row r="538" spans="1:2" x14ac:dyDescent="0.25">
      <c r="A538" t="s">
        <v>958</v>
      </c>
      <c r="B538" t="s">
        <v>959</v>
      </c>
    </row>
    <row r="539" spans="1:2" x14ac:dyDescent="0.25">
      <c r="A539" t="s">
        <v>960</v>
      </c>
      <c r="B539" t="s">
        <v>35</v>
      </c>
    </row>
    <row r="540" spans="1:2" x14ac:dyDescent="0.25">
      <c r="A540" t="s">
        <v>961</v>
      </c>
      <c r="B540" t="s">
        <v>124</v>
      </c>
    </row>
    <row r="541" spans="1:2" x14ac:dyDescent="0.25">
      <c r="A541" t="s">
        <v>962</v>
      </c>
      <c r="B541" t="s">
        <v>238</v>
      </c>
    </row>
    <row r="542" spans="1:2" x14ac:dyDescent="0.25">
      <c r="A542" t="s">
        <v>963</v>
      </c>
      <c r="B542" t="s">
        <v>964</v>
      </c>
    </row>
    <row r="543" spans="1:2" x14ac:dyDescent="0.25">
      <c r="A543" t="s">
        <v>965</v>
      </c>
      <c r="B543" t="s">
        <v>124</v>
      </c>
    </row>
    <row r="544" spans="1:2" x14ac:dyDescent="0.25">
      <c r="A544" t="s">
        <v>966</v>
      </c>
      <c r="B544" t="s">
        <v>967</v>
      </c>
    </row>
    <row r="545" spans="1:2" x14ac:dyDescent="0.25">
      <c r="A545" t="s">
        <v>968</v>
      </c>
      <c r="B545" t="s">
        <v>1680</v>
      </c>
    </row>
    <row r="546" spans="1:2" x14ac:dyDescent="0.25">
      <c r="A546" t="s">
        <v>970</v>
      </c>
      <c r="B546" t="s">
        <v>971</v>
      </c>
    </row>
    <row r="547" spans="1:2" x14ac:dyDescent="0.25">
      <c r="A547" t="s">
        <v>972</v>
      </c>
      <c r="B547" t="s">
        <v>172</v>
      </c>
    </row>
    <row r="548" spans="1:2" x14ac:dyDescent="0.25">
      <c r="A548" t="s">
        <v>973</v>
      </c>
      <c r="B548" t="s">
        <v>974</v>
      </c>
    </row>
    <row r="549" spans="1:2" x14ac:dyDescent="0.25">
      <c r="A549" t="s">
        <v>975</v>
      </c>
      <c r="B549" t="s">
        <v>976</v>
      </c>
    </row>
    <row r="550" spans="1:2" x14ac:dyDescent="0.25">
      <c r="A550" t="s">
        <v>977</v>
      </c>
      <c r="B550" t="s">
        <v>978</v>
      </c>
    </row>
    <row r="551" spans="1:2" x14ac:dyDescent="0.25">
      <c r="A551" t="s">
        <v>979</v>
      </c>
      <c r="B551" t="s">
        <v>980</v>
      </c>
    </row>
    <row r="552" spans="1:2" x14ac:dyDescent="0.25">
      <c r="A552" t="s">
        <v>981</v>
      </c>
      <c r="B552" t="s">
        <v>982</v>
      </c>
    </row>
    <row r="553" spans="1:2" x14ac:dyDescent="0.25">
      <c r="A553" t="s">
        <v>983</v>
      </c>
      <c r="B553" t="s">
        <v>984</v>
      </c>
    </row>
    <row r="554" spans="1:2" x14ac:dyDescent="0.25">
      <c r="A554" t="s">
        <v>985</v>
      </c>
      <c r="B554" t="s">
        <v>124</v>
      </c>
    </row>
    <row r="555" spans="1:2" x14ac:dyDescent="0.25">
      <c r="A555" t="s">
        <v>986</v>
      </c>
      <c r="B555" t="s">
        <v>987</v>
      </c>
    </row>
    <row r="556" spans="1:2" x14ac:dyDescent="0.25">
      <c r="A556" t="s">
        <v>988</v>
      </c>
      <c r="B556" t="s">
        <v>989</v>
      </c>
    </row>
    <row r="557" spans="1:2" x14ac:dyDescent="0.25">
      <c r="A557" t="s">
        <v>990</v>
      </c>
      <c r="B557" t="s">
        <v>885</v>
      </c>
    </row>
    <row r="558" spans="1:2" x14ac:dyDescent="0.25">
      <c r="A558" t="s">
        <v>991</v>
      </c>
      <c r="B558" t="s">
        <v>992</v>
      </c>
    </row>
    <row r="559" spans="1:2" x14ac:dyDescent="0.25">
      <c r="A559" t="s">
        <v>993</v>
      </c>
      <c r="B559" t="s">
        <v>994</v>
      </c>
    </row>
    <row r="560" spans="1:2" x14ac:dyDescent="0.25">
      <c r="A560" t="s">
        <v>995</v>
      </c>
      <c r="B560" t="s">
        <v>996</v>
      </c>
    </row>
    <row r="561" spans="1:2" x14ac:dyDescent="0.25">
      <c r="A561" t="s">
        <v>997</v>
      </c>
      <c r="B561" t="s">
        <v>998</v>
      </c>
    </row>
    <row r="562" spans="1:2" x14ac:dyDescent="0.25">
      <c r="A562" t="s">
        <v>999</v>
      </c>
      <c r="B562" t="s">
        <v>1000</v>
      </c>
    </row>
    <row r="563" spans="1:2" x14ac:dyDescent="0.25">
      <c r="A563" t="s">
        <v>1001</v>
      </c>
      <c r="B563" t="s">
        <v>1002</v>
      </c>
    </row>
    <row r="564" spans="1:2" x14ac:dyDescent="0.25">
      <c r="A564" t="s">
        <v>1003</v>
      </c>
      <c r="B564" t="s">
        <v>221</v>
      </c>
    </row>
    <row r="565" spans="1:2" x14ac:dyDescent="0.25">
      <c r="A565" t="s">
        <v>1004</v>
      </c>
      <c r="B565" t="s">
        <v>1005</v>
      </c>
    </row>
    <row r="566" spans="1:2" x14ac:dyDescent="0.25">
      <c r="A566" t="s">
        <v>1006</v>
      </c>
      <c r="B566" t="s">
        <v>1007</v>
      </c>
    </row>
    <row r="567" spans="1:2" x14ac:dyDescent="0.25">
      <c r="A567" t="s">
        <v>1008</v>
      </c>
      <c r="B567" t="s">
        <v>32</v>
      </c>
    </row>
    <row r="568" spans="1:2" x14ac:dyDescent="0.25">
      <c r="A568" t="s">
        <v>1009</v>
      </c>
      <c r="B568" t="s">
        <v>221</v>
      </c>
    </row>
    <row r="569" spans="1:2" x14ac:dyDescent="0.25">
      <c r="A569" t="s">
        <v>1010</v>
      </c>
      <c r="B569" t="s">
        <v>1011</v>
      </c>
    </row>
    <row r="570" spans="1:2" x14ac:dyDescent="0.25">
      <c r="A570" t="s">
        <v>1012</v>
      </c>
      <c r="B570" t="s">
        <v>549</v>
      </c>
    </row>
    <row r="571" spans="1:2" x14ac:dyDescent="0.25">
      <c r="A571" t="s">
        <v>1013</v>
      </c>
      <c r="B571" t="s">
        <v>1014</v>
      </c>
    </row>
    <row r="572" spans="1:2" x14ac:dyDescent="0.25">
      <c r="A572" t="s">
        <v>1015</v>
      </c>
      <c r="B572" t="s">
        <v>1016</v>
      </c>
    </row>
    <row r="573" spans="1:2" x14ac:dyDescent="0.25">
      <c r="A573" t="s">
        <v>1017</v>
      </c>
      <c r="B573" t="s">
        <v>982</v>
      </c>
    </row>
    <row r="574" spans="1:2" x14ac:dyDescent="0.25">
      <c r="A574" t="s">
        <v>1018</v>
      </c>
      <c r="B574" t="s">
        <v>1019</v>
      </c>
    </row>
    <row r="575" spans="1:2" x14ac:dyDescent="0.25">
      <c r="A575" t="s">
        <v>1020</v>
      </c>
      <c r="B575" t="s">
        <v>1661</v>
      </c>
    </row>
    <row r="576" spans="1:2" x14ac:dyDescent="0.25">
      <c r="A576" t="s">
        <v>1022</v>
      </c>
      <c r="B576" t="s">
        <v>1023</v>
      </c>
    </row>
    <row r="577" spans="1:2" x14ac:dyDescent="0.25">
      <c r="A577" t="s">
        <v>1025</v>
      </c>
      <c r="B577" t="s">
        <v>1657</v>
      </c>
    </row>
    <row r="578" spans="1:2" x14ac:dyDescent="0.25">
      <c r="A578" t="s">
        <v>1027</v>
      </c>
      <c r="B578" t="s">
        <v>1028</v>
      </c>
    </row>
    <row r="579" spans="1:2" x14ac:dyDescent="0.25">
      <c r="A579" t="s">
        <v>1029</v>
      </c>
      <c r="B579" t="s">
        <v>124</v>
      </c>
    </row>
    <row r="580" spans="1:2" x14ac:dyDescent="0.25">
      <c r="A580" t="s">
        <v>1030</v>
      </c>
      <c r="B580" t="s">
        <v>987</v>
      </c>
    </row>
    <row r="581" spans="1:2" x14ac:dyDescent="0.25">
      <c r="A581" t="s">
        <v>1031</v>
      </c>
      <c r="B581" t="s">
        <v>1032</v>
      </c>
    </row>
    <row r="582" spans="1:2" x14ac:dyDescent="0.25">
      <c r="A582" t="s">
        <v>1033</v>
      </c>
      <c r="B582" t="s">
        <v>1034</v>
      </c>
    </row>
    <row r="583" spans="1:2" x14ac:dyDescent="0.25">
      <c r="A583" t="s">
        <v>1035</v>
      </c>
      <c r="B583" t="s">
        <v>172</v>
      </c>
    </row>
    <row r="584" spans="1:2" x14ac:dyDescent="0.25">
      <c r="A584" t="s">
        <v>1036</v>
      </c>
      <c r="B584" t="s">
        <v>1037</v>
      </c>
    </row>
    <row r="585" spans="1:2" x14ac:dyDescent="0.25">
      <c r="A585" t="s">
        <v>1038</v>
      </c>
      <c r="B585" t="s">
        <v>506</v>
      </c>
    </row>
    <row r="586" spans="1:2" x14ac:dyDescent="0.25">
      <c r="A586" t="s">
        <v>1039</v>
      </c>
      <c r="B586" t="s">
        <v>1040</v>
      </c>
    </row>
    <row r="587" spans="1:2" x14ac:dyDescent="0.25">
      <c r="A587" t="s">
        <v>1041</v>
      </c>
      <c r="B587" t="s">
        <v>1042</v>
      </c>
    </row>
    <row r="588" spans="1:2" x14ac:dyDescent="0.25">
      <c r="A588" t="s">
        <v>1043</v>
      </c>
      <c r="B588" t="s">
        <v>1044</v>
      </c>
    </row>
    <row r="589" spans="1:2" x14ac:dyDescent="0.25">
      <c r="A589" t="s">
        <v>1045</v>
      </c>
      <c r="B589" t="s">
        <v>59</v>
      </c>
    </row>
    <row r="590" spans="1:2" x14ac:dyDescent="0.25">
      <c r="A590" t="s">
        <v>1046</v>
      </c>
      <c r="B590" t="s">
        <v>32</v>
      </c>
    </row>
    <row r="591" spans="1:2" x14ac:dyDescent="0.25">
      <c r="A591" t="s">
        <v>1047</v>
      </c>
      <c r="B591" t="s">
        <v>1048</v>
      </c>
    </row>
    <row r="592" spans="1:2" x14ac:dyDescent="0.25">
      <c r="A592" t="s">
        <v>1049</v>
      </c>
      <c r="B592" t="s">
        <v>794</v>
      </c>
    </row>
    <row r="593" spans="1:2" x14ac:dyDescent="0.25">
      <c r="A593" t="s">
        <v>1050</v>
      </c>
      <c r="B593" t="s">
        <v>197</v>
      </c>
    </row>
    <row r="594" spans="1:2" x14ac:dyDescent="0.25">
      <c r="A594" t="s">
        <v>1051</v>
      </c>
      <c r="B594" t="s">
        <v>1052</v>
      </c>
    </row>
    <row r="595" spans="1:2" x14ac:dyDescent="0.25">
      <c r="A595" t="s">
        <v>1053</v>
      </c>
      <c r="B595" t="s">
        <v>238</v>
      </c>
    </row>
    <row r="596" spans="1:2" x14ac:dyDescent="0.25">
      <c r="A596" t="s">
        <v>1054</v>
      </c>
      <c r="B596" t="s">
        <v>1055</v>
      </c>
    </row>
    <row r="597" spans="1:2" x14ac:dyDescent="0.25">
      <c r="A597" t="s">
        <v>1056</v>
      </c>
      <c r="B597" t="s">
        <v>1057</v>
      </c>
    </row>
    <row r="598" spans="1:2" x14ac:dyDescent="0.25">
      <c r="A598" t="s">
        <v>1058</v>
      </c>
      <c r="B598" t="s">
        <v>32</v>
      </c>
    </row>
    <row r="599" spans="1:2" x14ac:dyDescent="0.25">
      <c r="A599" t="s">
        <v>1059</v>
      </c>
      <c r="B599" t="s">
        <v>1060</v>
      </c>
    </row>
    <row r="600" spans="1:2" x14ac:dyDescent="0.25">
      <c r="A600" t="s">
        <v>1061</v>
      </c>
      <c r="B600" t="s">
        <v>1662</v>
      </c>
    </row>
    <row r="601" spans="1:2" x14ac:dyDescent="0.25">
      <c r="A601" t="s">
        <v>1063</v>
      </c>
      <c r="B601" t="s">
        <v>816</v>
      </c>
    </row>
    <row r="602" spans="1:2" x14ac:dyDescent="0.25">
      <c r="A602" t="s">
        <v>1064</v>
      </c>
      <c r="B602" t="s">
        <v>1665</v>
      </c>
    </row>
    <row r="603" spans="1:2" x14ac:dyDescent="0.25">
      <c r="A603" t="s">
        <v>1686</v>
      </c>
      <c r="B603" t="s">
        <v>1688</v>
      </c>
    </row>
    <row r="604" spans="1:2" x14ac:dyDescent="0.25">
      <c r="A604" t="s">
        <v>1067</v>
      </c>
      <c r="B604" t="s">
        <v>1068</v>
      </c>
    </row>
    <row r="605" spans="1:2" x14ac:dyDescent="0.25">
      <c r="A605" t="s">
        <v>1069</v>
      </c>
      <c r="B605" t="s">
        <v>1070</v>
      </c>
    </row>
    <row r="606" spans="1:2" x14ac:dyDescent="0.25">
      <c r="A606" t="s">
        <v>1071</v>
      </c>
      <c r="B606" t="s">
        <v>1072</v>
      </c>
    </row>
    <row r="607" spans="1:2" x14ac:dyDescent="0.25">
      <c r="A607" t="s">
        <v>1073</v>
      </c>
      <c r="B607" t="s">
        <v>1074</v>
      </c>
    </row>
    <row r="608" spans="1:2" x14ac:dyDescent="0.25">
      <c r="A608" t="s">
        <v>1075</v>
      </c>
      <c r="B608" t="s">
        <v>1076</v>
      </c>
    </row>
    <row r="609" spans="1:2" x14ac:dyDescent="0.25">
      <c r="A609">
        <v>2055</v>
      </c>
      <c r="B609" t="s">
        <v>1077</v>
      </c>
    </row>
    <row r="610" spans="1:2" x14ac:dyDescent="0.25">
      <c r="A610" t="s">
        <v>1078</v>
      </c>
      <c r="B610" t="s">
        <v>68</v>
      </c>
    </row>
    <row r="611" spans="1:2" x14ac:dyDescent="0.25">
      <c r="A611" t="s">
        <v>1079</v>
      </c>
      <c r="B611" t="s">
        <v>68</v>
      </c>
    </row>
    <row r="612" spans="1:2" x14ac:dyDescent="0.25">
      <c r="A612" t="s">
        <v>1080</v>
      </c>
      <c r="B612" t="s">
        <v>1081</v>
      </c>
    </row>
    <row r="613" spans="1:2" x14ac:dyDescent="0.25">
      <c r="A613" t="s">
        <v>1082</v>
      </c>
      <c r="B613" t="s">
        <v>1083</v>
      </c>
    </row>
    <row r="614" spans="1:2" x14ac:dyDescent="0.25">
      <c r="A614" t="s">
        <v>1084</v>
      </c>
      <c r="B614" t="s">
        <v>1085</v>
      </c>
    </row>
    <row r="615" spans="1:2" x14ac:dyDescent="0.25">
      <c r="A615" t="s">
        <v>1086</v>
      </c>
      <c r="B615" t="s">
        <v>315</v>
      </c>
    </row>
    <row r="616" spans="1:2" x14ac:dyDescent="0.25">
      <c r="A616" t="s">
        <v>1087</v>
      </c>
      <c r="B616" t="s">
        <v>1088</v>
      </c>
    </row>
    <row r="617" spans="1:2" x14ac:dyDescent="0.25">
      <c r="A617" t="s">
        <v>1089</v>
      </c>
      <c r="B617" t="s">
        <v>1090</v>
      </c>
    </row>
    <row r="618" spans="1:2" x14ac:dyDescent="0.25">
      <c r="A618" t="s">
        <v>920</v>
      </c>
      <c r="B618" t="s">
        <v>124</v>
      </c>
    </row>
    <row r="619" spans="1:2" x14ac:dyDescent="0.25">
      <c r="A619" t="s">
        <v>1091</v>
      </c>
      <c r="B619" t="s">
        <v>1092</v>
      </c>
    </row>
    <row r="620" spans="1:2" x14ac:dyDescent="0.25">
      <c r="A620" t="s">
        <v>1093</v>
      </c>
      <c r="B620" t="s">
        <v>978</v>
      </c>
    </row>
    <row r="621" spans="1:2" x14ac:dyDescent="0.25">
      <c r="A621" t="s">
        <v>1094</v>
      </c>
      <c r="B621" t="s">
        <v>1095</v>
      </c>
    </row>
    <row r="622" spans="1:2" x14ac:dyDescent="0.25">
      <c r="A622" t="s">
        <v>1096</v>
      </c>
      <c r="B622" t="s">
        <v>1097</v>
      </c>
    </row>
    <row r="623" spans="1:2" x14ac:dyDescent="0.25">
      <c r="A623" t="s">
        <v>1098</v>
      </c>
      <c r="B623" t="s">
        <v>1099</v>
      </c>
    </row>
    <row r="624" spans="1:2" x14ac:dyDescent="0.25">
      <c r="A624" t="s">
        <v>1100</v>
      </c>
      <c r="B624" t="s">
        <v>1101</v>
      </c>
    </row>
    <row r="625" spans="1:2" x14ac:dyDescent="0.25">
      <c r="A625" t="s">
        <v>1102</v>
      </c>
      <c r="B625" t="s">
        <v>1103</v>
      </c>
    </row>
    <row r="626" spans="1:2" x14ac:dyDescent="0.25">
      <c r="A626" t="s">
        <v>1104</v>
      </c>
      <c r="B626" t="s">
        <v>1105</v>
      </c>
    </row>
    <row r="627" spans="1:2" x14ac:dyDescent="0.25">
      <c r="A627" t="s">
        <v>1106</v>
      </c>
      <c r="B627" t="s">
        <v>1107</v>
      </c>
    </row>
    <row r="628" spans="1:2" x14ac:dyDescent="0.25">
      <c r="A628" t="s">
        <v>1108</v>
      </c>
      <c r="B628" t="s">
        <v>1109</v>
      </c>
    </row>
    <row r="629" spans="1:2" x14ac:dyDescent="0.25">
      <c r="A629" t="s">
        <v>1110</v>
      </c>
      <c r="B629" t="s">
        <v>1111</v>
      </c>
    </row>
    <row r="630" spans="1:2" x14ac:dyDescent="0.25">
      <c r="A630" t="s">
        <v>1112</v>
      </c>
      <c r="B630" t="s">
        <v>1113</v>
      </c>
    </row>
    <row r="631" spans="1:2" x14ac:dyDescent="0.25">
      <c r="A631" t="s">
        <v>1114</v>
      </c>
      <c r="B631" t="s">
        <v>1115</v>
      </c>
    </row>
    <row r="632" spans="1:2" x14ac:dyDescent="0.25">
      <c r="A632" t="s">
        <v>1116</v>
      </c>
      <c r="B632" t="s">
        <v>1117</v>
      </c>
    </row>
    <row r="633" spans="1:2" x14ac:dyDescent="0.25">
      <c r="A633" t="s">
        <v>1118</v>
      </c>
      <c r="B633" t="s">
        <v>438</v>
      </c>
    </row>
    <row r="634" spans="1:2" x14ac:dyDescent="0.25">
      <c r="A634" t="s">
        <v>1119</v>
      </c>
      <c r="B634" t="s">
        <v>1120</v>
      </c>
    </row>
    <row r="635" spans="1:2" x14ac:dyDescent="0.25">
      <c r="A635" t="s">
        <v>1121</v>
      </c>
      <c r="B635" t="s">
        <v>794</v>
      </c>
    </row>
    <row r="636" spans="1:2" x14ac:dyDescent="0.25">
      <c r="A636" t="s">
        <v>1122</v>
      </c>
      <c r="B636" t="s">
        <v>1123</v>
      </c>
    </row>
    <row r="637" spans="1:2" x14ac:dyDescent="0.25">
      <c r="A637" t="s">
        <v>1124</v>
      </c>
      <c r="B637" t="s">
        <v>438</v>
      </c>
    </row>
    <row r="638" spans="1:2" x14ac:dyDescent="0.25">
      <c r="A638" t="s">
        <v>1125</v>
      </c>
      <c r="B638" t="s">
        <v>1126</v>
      </c>
    </row>
    <row r="639" spans="1:2" x14ac:dyDescent="0.25">
      <c r="A639" t="s">
        <v>1127</v>
      </c>
      <c r="B639" t="s">
        <v>221</v>
      </c>
    </row>
    <row r="640" spans="1:2" x14ac:dyDescent="0.25">
      <c r="A640" t="s">
        <v>1128</v>
      </c>
      <c r="B640" t="s">
        <v>1129</v>
      </c>
    </row>
    <row r="641" spans="1:2" x14ac:dyDescent="0.25">
      <c r="A641" t="s">
        <v>1130</v>
      </c>
      <c r="B641" t="s">
        <v>1131</v>
      </c>
    </row>
    <row r="642" spans="1:2" x14ac:dyDescent="0.25">
      <c r="A642" t="s">
        <v>1132</v>
      </c>
      <c r="B642" t="s">
        <v>1133</v>
      </c>
    </row>
    <row r="643" spans="1:2" x14ac:dyDescent="0.25">
      <c r="A643" t="s">
        <v>1134</v>
      </c>
      <c r="B643" t="s">
        <v>1135</v>
      </c>
    </row>
    <row r="644" spans="1:2" x14ac:dyDescent="0.25">
      <c r="A644" t="s">
        <v>1136</v>
      </c>
      <c r="B644" t="s">
        <v>1681</v>
      </c>
    </row>
    <row r="645" spans="1:2" x14ac:dyDescent="0.25">
      <c r="A645" t="s">
        <v>1138</v>
      </c>
      <c r="B645" t="s">
        <v>1139</v>
      </c>
    </row>
    <row r="646" spans="1:2" x14ac:dyDescent="0.25">
      <c r="A646" t="s">
        <v>1140</v>
      </c>
      <c r="B646" t="s">
        <v>1141</v>
      </c>
    </row>
    <row r="647" spans="1:2" x14ac:dyDescent="0.25">
      <c r="A647" t="s">
        <v>1685</v>
      </c>
      <c r="B647" t="s">
        <v>1683</v>
      </c>
    </row>
    <row r="648" spans="1:2" x14ac:dyDescent="0.25">
      <c r="A648" t="s">
        <v>1144</v>
      </c>
      <c r="B648" t="s">
        <v>1145</v>
      </c>
    </row>
    <row r="649" spans="1:2" x14ac:dyDescent="0.25">
      <c r="A649" t="s">
        <v>1146</v>
      </c>
      <c r="B649" t="s">
        <v>1147</v>
      </c>
    </row>
    <row r="650" spans="1:2" x14ac:dyDescent="0.25">
      <c r="A650" t="s">
        <v>1148</v>
      </c>
      <c r="B650" t="s">
        <v>1149</v>
      </c>
    </row>
    <row r="651" spans="1:2" x14ac:dyDescent="0.25">
      <c r="A651" t="s">
        <v>1150</v>
      </c>
      <c r="B651" t="s">
        <v>1151</v>
      </c>
    </row>
    <row r="652" spans="1:2" x14ac:dyDescent="0.25">
      <c r="A652" t="s">
        <v>1152</v>
      </c>
      <c r="B652" t="s">
        <v>212</v>
      </c>
    </row>
    <row r="653" spans="1:2" x14ac:dyDescent="0.25">
      <c r="A653" t="s">
        <v>1153</v>
      </c>
      <c r="B653" t="s">
        <v>1154</v>
      </c>
    </row>
    <row r="654" spans="1:2" x14ac:dyDescent="0.25">
      <c r="A654" t="s">
        <v>1155</v>
      </c>
      <c r="B654" t="s">
        <v>1156</v>
      </c>
    </row>
    <row r="655" spans="1:2" x14ac:dyDescent="0.25">
      <c r="A655" t="s">
        <v>1157</v>
      </c>
      <c r="B655" t="s">
        <v>1151</v>
      </c>
    </row>
    <row r="656" spans="1:2" x14ac:dyDescent="0.25">
      <c r="A656" t="s">
        <v>1158</v>
      </c>
      <c r="B656" t="s">
        <v>1159</v>
      </c>
    </row>
    <row r="657" spans="1:2" x14ac:dyDescent="0.25">
      <c r="A657" t="s">
        <v>1160</v>
      </c>
      <c r="B657" t="s">
        <v>1161</v>
      </c>
    </row>
    <row r="658" spans="1:2" x14ac:dyDescent="0.25">
      <c r="A658" t="s">
        <v>1162</v>
      </c>
      <c r="B658" t="s">
        <v>1163</v>
      </c>
    </row>
    <row r="659" spans="1:2" x14ac:dyDescent="0.25">
      <c r="A659" t="s">
        <v>1164</v>
      </c>
      <c r="B659" t="s">
        <v>369</v>
      </c>
    </row>
    <row r="660" spans="1:2" x14ac:dyDescent="0.25">
      <c r="A660" t="s">
        <v>1165</v>
      </c>
      <c r="B660" t="s">
        <v>1166</v>
      </c>
    </row>
    <row r="661" spans="1:2" x14ac:dyDescent="0.25">
      <c r="A661" t="s">
        <v>1167</v>
      </c>
      <c r="B661" t="s">
        <v>1088</v>
      </c>
    </row>
    <row r="662" spans="1:2" x14ac:dyDescent="0.25">
      <c r="A662" t="s">
        <v>1168</v>
      </c>
      <c r="B662" t="s">
        <v>1169</v>
      </c>
    </row>
    <row r="663" spans="1:2" x14ac:dyDescent="0.25">
      <c r="A663" t="s">
        <v>1170</v>
      </c>
      <c r="B663" t="s">
        <v>1171</v>
      </c>
    </row>
    <row r="664" spans="1:2" x14ac:dyDescent="0.25">
      <c r="A664" t="s">
        <v>1172</v>
      </c>
      <c r="B664" t="s">
        <v>1173</v>
      </c>
    </row>
    <row r="665" spans="1:2" x14ac:dyDescent="0.25">
      <c r="A665" t="s">
        <v>1174</v>
      </c>
      <c r="B665" t="s">
        <v>499</v>
      </c>
    </row>
    <row r="666" spans="1:2" x14ac:dyDescent="0.25">
      <c r="A666" t="s">
        <v>1175</v>
      </c>
      <c r="B666" t="s">
        <v>499</v>
      </c>
    </row>
    <row r="667" spans="1:2" x14ac:dyDescent="0.25">
      <c r="A667" t="s">
        <v>1176</v>
      </c>
      <c r="B667" t="s">
        <v>1177</v>
      </c>
    </row>
    <row r="668" spans="1:2" x14ac:dyDescent="0.25">
      <c r="A668" t="s">
        <v>1178</v>
      </c>
      <c r="B668" t="s">
        <v>1099</v>
      </c>
    </row>
    <row r="669" spans="1:2" x14ac:dyDescent="0.25">
      <c r="A669" t="s">
        <v>1179</v>
      </c>
      <c r="B669" t="s">
        <v>1180</v>
      </c>
    </row>
    <row r="670" spans="1:2" x14ac:dyDescent="0.25">
      <c r="A670" t="s">
        <v>1181</v>
      </c>
      <c r="B670" t="s">
        <v>1182</v>
      </c>
    </row>
    <row r="671" spans="1:2" x14ac:dyDescent="0.25">
      <c r="A671" t="s">
        <v>1183</v>
      </c>
      <c r="B671" t="s">
        <v>1184</v>
      </c>
    </row>
    <row r="672" spans="1:2" x14ac:dyDescent="0.25">
      <c r="A672" t="s">
        <v>1185</v>
      </c>
      <c r="B672" t="s">
        <v>1186</v>
      </c>
    </row>
    <row r="673" spans="1:2" x14ac:dyDescent="0.25">
      <c r="A673" t="s">
        <v>1187</v>
      </c>
      <c r="B673" t="s">
        <v>1188</v>
      </c>
    </row>
    <row r="674" spans="1:2" x14ac:dyDescent="0.25">
      <c r="A674" t="s">
        <v>1189</v>
      </c>
      <c r="B674" t="s">
        <v>1190</v>
      </c>
    </row>
    <row r="675" spans="1:2" x14ac:dyDescent="0.25">
      <c r="A675" t="s">
        <v>1191</v>
      </c>
      <c r="B675" t="s">
        <v>1192</v>
      </c>
    </row>
    <row r="676" spans="1:2" x14ac:dyDescent="0.25">
      <c r="A676" t="s">
        <v>1193</v>
      </c>
      <c r="B676" t="s">
        <v>1194</v>
      </c>
    </row>
    <row r="677" spans="1:2" x14ac:dyDescent="0.25">
      <c r="A677" t="s">
        <v>1195</v>
      </c>
      <c r="B677" t="s">
        <v>1196</v>
      </c>
    </row>
    <row r="678" spans="1:2" x14ac:dyDescent="0.25">
      <c r="A678" t="s">
        <v>1197</v>
      </c>
      <c r="B678" t="s">
        <v>38</v>
      </c>
    </row>
    <row r="679" spans="1:2" x14ac:dyDescent="0.25">
      <c r="A679" t="s">
        <v>1198</v>
      </c>
      <c r="B679" t="s">
        <v>1199</v>
      </c>
    </row>
    <row r="680" spans="1:2" x14ac:dyDescent="0.25">
      <c r="A680">
        <v>212</v>
      </c>
      <c r="B680" t="s">
        <v>1200</v>
      </c>
    </row>
    <row r="681" spans="1:2" x14ac:dyDescent="0.25">
      <c r="A681" t="s">
        <v>1201</v>
      </c>
      <c r="B681" t="s">
        <v>1202</v>
      </c>
    </row>
    <row r="682" spans="1:2" x14ac:dyDescent="0.25">
      <c r="A682" t="s">
        <v>1203</v>
      </c>
      <c r="B682" t="s">
        <v>1204</v>
      </c>
    </row>
    <row r="683" spans="1:2" x14ac:dyDescent="0.25">
      <c r="A683" t="s">
        <v>1205</v>
      </c>
      <c r="B683" t="s">
        <v>1206</v>
      </c>
    </row>
    <row r="684" spans="1:2" x14ac:dyDescent="0.25">
      <c r="A684" t="s">
        <v>1207</v>
      </c>
      <c r="B684" t="s">
        <v>1677</v>
      </c>
    </row>
    <row r="685" spans="1:2" x14ac:dyDescent="0.25">
      <c r="A685" t="s">
        <v>1209</v>
      </c>
      <c r="B685" t="s">
        <v>1210</v>
      </c>
    </row>
    <row r="686" spans="1:2" x14ac:dyDescent="0.25">
      <c r="A686" t="s">
        <v>1211</v>
      </c>
      <c r="B686" t="s">
        <v>1212</v>
      </c>
    </row>
    <row r="687" spans="1:2" x14ac:dyDescent="0.25">
      <c r="A687" t="s">
        <v>1213</v>
      </c>
      <c r="B687" t="s">
        <v>287</v>
      </c>
    </row>
    <row r="688" spans="1:2" x14ac:dyDescent="0.25">
      <c r="A688" t="s">
        <v>1214</v>
      </c>
      <c r="B688" t="s">
        <v>499</v>
      </c>
    </row>
    <row r="689" spans="1:2" x14ac:dyDescent="0.25">
      <c r="A689" t="s">
        <v>1215</v>
      </c>
      <c r="B689" t="s">
        <v>1216</v>
      </c>
    </row>
    <row r="690" spans="1:2" x14ac:dyDescent="0.25">
      <c r="A690" t="s">
        <v>1217</v>
      </c>
      <c r="B690" t="s">
        <v>1682</v>
      </c>
    </row>
    <row r="691" spans="1:2" x14ac:dyDescent="0.25">
      <c r="A691" t="s">
        <v>1219</v>
      </c>
      <c r="B691" t="s">
        <v>499</v>
      </c>
    </row>
    <row r="692" spans="1:2" x14ac:dyDescent="0.25">
      <c r="A692" t="s">
        <v>1220</v>
      </c>
      <c r="B692" t="s">
        <v>1204</v>
      </c>
    </row>
    <row r="693" spans="1:2" x14ac:dyDescent="0.25">
      <c r="A693" t="s">
        <v>1221</v>
      </c>
      <c r="B693" t="s">
        <v>499</v>
      </c>
    </row>
    <row r="694" spans="1:2" x14ac:dyDescent="0.25">
      <c r="A694" t="s">
        <v>1222</v>
      </c>
      <c r="B694" t="s">
        <v>1184</v>
      </c>
    </row>
    <row r="695" spans="1:2" x14ac:dyDescent="0.25">
      <c r="A695" t="s">
        <v>1223</v>
      </c>
      <c r="B695" t="s">
        <v>1224</v>
      </c>
    </row>
    <row r="696" spans="1:2" x14ac:dyDescent="0.25">
      <c r="A696" t="s">
        <v>1225</v>
      </c>
      <c r="B696" t="s">
        <v>571</v>
      </c>
    </row>
    <row r="697" spans="1:2" x14ac:dyDescent="0.25">
      <c r="A697" t="s">
        <v>1226</v>
      </c>
      <c r="B697" t="s">
        <v>61</v>
      </c>
    </row>
    <row r="698" spans="1:2" x14ac:dyDescent="0.25">
      <c r="A698" t="s">
        <v>1227</v>
      </c>
      <c r="B698" t="s">
        <v>1228</v>
      </c>
    </row>
    <row r="699" spans="1:2" x14ac:dyDescent="0.25">
      <c r="A699" t="s">
        <v>1229</v>
      </c>
      <c r="B699" t="s">
        <v>1105</v>
      </c>
    </row>
    <row r="700" spans="1:2" x14ac:dyDescent="0.25">
      <c r="A700" t="s">
        <v>1230</v>
      </c>
      <c r="B700" t="s">
        <v>1231</v>
      </c>
    </row>
    <row r="701" spans="1:2" x14ac:dyDescent="0.25">
      <c r="A701" t="s">
        <v>1232</v>
      </c>
      <c r="B701" t="s">
        <v>1233</v>
      </c>
    </row>
    <row r="702" spans="1:2" x14ac:dyDescent="0.25">
      <c r="A702" t="s">
        <v>1234</v>
      </c>
      <c r="B702" t="s">
        <v>1235</v>
      </c>
    </row>
    <row r="703" spans="1:2" x14ac:dyDescent="0.25">
      <c r="A703" t="s">
        <v>1236</v>
      </c>
      <c r="B703" t="s">
        <v>1237</v>
      </c>
    </row>
    <row r="704" spans="1:2" x14ac:dyDescent="0.25">
      <c r="A704" t="s">
        <v>1238</v>
      </c>
      <c r="B704" t="s">
        <v>1239</v>
      </c>
    </row>
    <row r="705" spans="1:2" x14ac:dyDescent="0.25">
      <c r="A705" t="s">
        <v>1240</v>
      </c>
      <c r="B705" t="s">
        <v>1241</v>
      </c>
    </row>
    <row r="706" spans="1:2" x14ac:dyDescent="0.25">
      <c r="A706" t="s">
        <v>1242</v>
      </c>
      <c r="B706" t="s">
        <v>499</v>
      </c>
    </row>
    <row r="707" spans="1:2" x14ac:dyDescent="0.25">
      <c r="A707" t="s">
        <v>1243</v>
      </c>
      <c r="B707" t="s">
        <v>1244</v>
      </c>
    </row>
    <row r="708" spans="1:2" x14ac:dyDescent="0.25">
      <c r="A708" t="s">
        <v>1245</v>
      </c>
      <c r="B708" t="s">
        <v>1246</v>
      </c>
    </row>
    <row r="709" spans="1:2" x14ac:dyDescent="0.25">
      <c r="A709" t="s">
        <v>1247</v>
      </c>
      <c r="B709" t="s">
        <v>1248</v>
      </c>
    </row>
    <row r="710" spans="1:2" x14ac:dyDescent="0.25">
      <c r="A710" t="s">
        <v>1249</v>
      </c>
      <c r="B710" t="s">
        <v>1188</v>
      </c>
    </row>
    <row r="711" spans="1:2" x14ac:dyDescent="0.25">
      <c r="A711" t="s">
        <v>1250</v>
      </c>
      <c r="B711" t="s">
        <v>1251</v>
      </c>
    </row>
    <row r="712" spans="1:2" x14ac:dyDescent="0.25">
      <c r="A712" t="s">
        <v>1252</v>
      </c>
      <c r="B712" t="s">
        <v>1666</v>
      </c>
    </row>
    <row r="713" spans="1:2" x14ac:dyDescent="0.25">
      <c r="A713" t="s">
        <v>1254</v>
      </c>
      <c r="B713" t="s">
        <v>1255</v>
      </c>
    </row>
    <row r="714" spans="1:2" x14ac:dyDescent="0.25">
      <c r="A714" t="s">
        <v>1256</v>
      </c>
      <c r="B714" t="s">
        <v>1257</v>
      </c>
    </row>
    <row r="715" spans="1:2" x14ac:dyDescent="0.25">
      <c r="A715" t="s">
        <v>1258</v>
      </c>
      <c r="B715" t="s">
        <v>1259</v>
      </c>
    </row>
    <row r="716" spans="1:2" x14ac:dyDescent="0.25">
      <c r="A716" t="s">
        <v>1260</v>
      </c>
      <c r="B716" t="s">
        <v>1261</v>
      </c>
    </row>
    <row r="717" spans="1:2" x14ac:dyDescent="0.25">
      <c r="A717" t="s">
        <v>1262</v>
      </c>
      <c r="B717" t="s">
        <v>170</v>
      </c>
    </row>
    <row r="718" spans="1:2" x14ac:dyDescent="0.25">
      <c r="A718" t="s">
        <v>1263</v>
      </c>
      <c r="B718" t="s">
        <v>38</v>
      </c>
    </row>
    <row r="719" spans="1:2" x14ac:dyDescent="0.25">
      <c r="A719" t="s">
        <v>1264</v>
      </c>
      <c r="B719" t="s">
        <v>1265</v>
      </c>
    </row>
    <row r="720" spans="1:2" x14ac:dyDescent="0.25">
      <c r="A720" t="s">
        <v>1266</v>
      </c>
      <c r="B720" t="s">
        <v>676</v>
      </c>
    </row>
    <row r="721" spans="1:2" x14ac:dyDescent="0.25">
      <c r="A721" t="s">
        <v>1267</v>
      </c>
      <c r="B721" t="s">
        <v>92</v>
      </c>
    </row>
    <row r="722" spans="1:2" x14ac:dyDescent="0.25">
      <c r="A722" t="s">
        <v>1268</v>
      </c>
      <c r="B722" t="s">
        <v>1090</v>
      </c>
    </row>
    <row r="723" spans="1:2" x14ac:dyDescent="0.25">
      <c r="A723" t="s">
        <v>1269</v>
      </c>
      <c r="B723" t="s">
        <v>32</v>
      </c>
    </row>
    <row r="724" spans="1:2" x14ac:dyDescent="0.25">
      <c r="A724" t="s">
        <v>1270</v>
      </c>
      <c r="B724" t="s">
        <v>1271</v>
      </c>
    </row>
    <row r="725" spans="1:2" x14ac:dyDescent="0.25">
      <c r="A725" t="s">
        <v>1272</v>
      </c>
      <c r="B725" t="s">
        <v>1273</v>
      </c>
    </row>
    <row r="726" spans="1:2" x14ac:dyDescent="0.25">
      <c r="A726" t="s">
        <v>1274</v>
      </c>
      <c r="B726" t="s">
        <v>1275</v>
      </c>
    </row>
    <row r="727" spans="1:2" x14ac:dyDescent="0.25">
      <c r="A727" t="s">
        <v>1276</v>
      </c>
      <c r="B727" t="s">
        <v>1277</v>
      </c>
    </row>
    <row r="728" spans="1:2" x14ac:dyDescent="0.25">
      <c r="A728" t="s">
        <v>1278</v>
      </c>
      <c r="B728" t="s">
        <v>1279</v>
      </c>
    </row>
    <row r="729" spans="1:2" x14ac:dyDescent="0.25">
      <c r="A729" t="s">
        <v>1280</v>
      </c>
      <c r="B729" t="s">
        <v>1281</v>
      </c>
    </row>
    <row r="730" spans="1:2" x14ac:dyDescent="0.25">
      <c r="A730" t="s">
        <v>1282</v>
      </c>
      <c r="B730" t="s">
        <v>1283</v>
      </c>
    </row>
    <row r="731" spans="1:2" x14ac:dyDescent="0.25">
      <c r="A731" t="s">
        <v>1284</v>
      </c>
      <c r="B731" t="s">
        <v>1251</v>
      </c>
    </row>
    <row r="732" spans="1:2" x14ac:dyDescent="0.25">
      <c r="A732" t="s">
        <v>1285</v>
      </c>
      <c r="B732" t="s">
        <v>1286</v>
      </c>
    </row>
    <row r="733" spans="1:2" x14ac:dyDescent="0.25">
      <c r="A733" t="s">
        <v>1287</v>
      </c>
      <c r="B733" t="s">
        <v>1288</v>
      </c>
    </row>
    <row r="734" spans="1:2" x14ac:dyDescent="0.25">
      <c r="A734" t="s">
        <v>1289</v>
      </c>
      <c r="B734" t="s">
        <v>1228</v>
      </c>
    </row>
    <row r="735" spans="1:2" x14ac:dyDescent="0.25">
      <c r="A735" t="s">
        <v>1290</v>
      </c>
      <c r="B735" t="s">
        <v>971</v>
      </c>
    </row>
    <row r="736" spans="1:2" x14ac:dyDescent="0.25">
      <c r="A736" t="s">
        <v>1291</v>
      </c>
      <c r="B736" t="s">
        <v>1292</v>
      </c>
    </row>
    <row r="737" spans="1:2" x14ac:dyDescent="0.25">
      <c r="A737" t="s">
        <v>1293</v>
      </c>
      <c r="B737" t="s">
        <v>1294</v>
      </c>
    </row>
    <row r="738" spans="1:2" x14ac:dyDescent="0.25">
      <c r="A738" t="s">
        <v>1295</v>
      </c>
      <c r="B738" t="s">
        <v>506</v>
      </c>
    </row>
    <row r="739" spans="1:2" x14ac:dyDescent="0.25">
      <c r="A739" t="s">
        <v>1296</v>
      </c>
      <c r="B739" t="s">
        <v>1297</v>
      </c>
    </row>
    <row r="740" spans="1:2" x14ac:dyDescent="0.25">
      <c r="A740" t="s">
        <v>1298</v>
      </c>
      <c r="B740" t="s">
        <v>1286</v>
      </c>
    </row>
    <row r="741" spans="1:2" x14ac:dyDescent="0.25">
      <c r="A741" t="s">
        <v>1299</v>
      </c>
      <c r="B741" t="s">
        <v>1300</v>
      </c>
    </row>
    <row r="742" spans="1:2" x14ac:dyDescent="0.25">
      <c r="A742" t="s">
        <v>1301</v>
      </c>
      <c r="B742" t="s">
        <v>1302</v>
      </c>
    </row>
    <row r="743" spans="1:2" x14ac:dyDescent="0.25">
      <c r="A743" t="s">
        <v>1303</v>
      </c>
      <c r="B743" t="s">
        <v>94</v>
      </c>
    </row>
    <row r="744" spans="1:2" x14ac:dyDescent="0.25">
      <c r="A744" t="s">
        <v>1304</v>
      </c>
      <c r="B744" t="s">
        <v>1305</v>
      </c>
    </row>
    <row r="745" spans="1:2" x14ac:dyDescent="0.25">
      <c r="A745" t="s">
        <v>1306</v>
      </c>
      <c r="B745" t="s">
        <v>1307</v>
      </c>
    </row>
    <row r="746" spans="1:2" x14ac:dyDescent="0.25">
      <c r="A746" t="s">
        <v>1308</v>
      </c>
      <c r="B746" t="s">
        <v>1309</v>
      </c>
    </row>
    <row r="747" spans="1:2" x14ac:dyDescent="0.25">
      <c r="A747" t="s">
        <v>1310</v>
      </c>
      <c r="B747" t="s">
        <v>1311</v>
      </c>
    </row>
    <row r="748" spans="1:2" x14ac:dyDescent="0.25">
      <c r="A748" t="s">
        <v>1312</v>
      </c>
      <c r="B748" t="s">
        <v>1159</v>
      </c>
    </row>
    <row r="749" spans="1:2" x14ac:dyDescent="0.25">
      <c r="A749" t="s">
        <v>1313</v>
      </c>
      <c r="B749" t="s">
        <v>1314</v>
      </c>
    </row>
    <row r="750" spans="1:2" x14ac:dyDescent="0.25">
      <c r="A750" t="s">
        <v>1315</v>
      </c>
      <c r="B750" t="s">
        <v>328</v>
      </c>
    </row>
    <row r="751" spans="1:2" x14ac:dyDescent="0.25">
      <c r="A751" t="s">
        <v>1316</v>
      </c>
      <c r="B751" t="s">
        <v>1694</v>
      </c>
    </row>
    <row r="752" spans="1:2" x14ac:dyDescent="0.25">
      <c r="A752" t="s">
        <v>1318</v>
      </c>
      <c r="B752" t="s">
        <v>61</v>
      </c>
    </row>
    <row r="753" spans="1:2" x14ac:dyDescent="0.25">
      <c r="A753" t="s">
        <v>1319</v>
      </c>
      <c r="B753" t="s">
        <v>1320</v>
      </c>
    </row>
    <row r="754" spans="1:2" x14ac:dyDescent="0.25">
      <c r="A754" t="s">
        <v>1321</v>
      </c>
      <c r="B754" t="s">
        <v>1322</v>
      </c>
    </row>
    <row r="755" spans="1:2" x14ac:dyDescent="0.25">
      <c r="A755" t="s">
        <v>1323</v>
      </c>
      <c r="B755" t="s">
        <v>401</v>
      </c>
    </row>
    <row r="756" spans="1:2" x14ac:dyDescent="0.25">
      <c r="A756" t="s">
        <v>1324</v>
      </c>
      <c r="B756" t="s">
        <v>971</v>
      </c>
    </row>
    <row r="757" spans="1:2" x14ac:dyDescent="0.25">
      <c r="A757" t="s">
        <v>1325</v>
      </c>
      <c r="B757" t="s">
        <v>1326</v>
      </c>
    </row>
    <row r="758" spans="1:2" x14ac:dyDescent="0.25">
      <c r="A758" t="s">
        <v>1327</v>
      </c>
      <c r="B758" t="s">
        <v>61</v>
      </c>
    </row>
    <row r="759" spans="1:2" x14ac:dyDescent="0.25">
      <c r="A759" t="s">
        <v>1328</v>
      </c>
      <c r="B759" t="s">
        <v>1329</v>
      </c>
    </row>
    <row r="760" spans="1:2" x14ac:dyDescent="0.25">
      <c r="A760" t="s">
        <v>1330</v>
      </c>
      <c r="B760" t="s">
        <v>794</v>
      </c>
    </row>
    <row r="761" spans="1:2" x14ac:dyDescent="0.25">
      <c r="A761" t="s">
        <v>1331</v>
      </c>
      <c r="B761" t="s">
        <v>1678</v>
      </c>
    </row>
    <row r="762" spans="1:2" x14ac:dyDescent="0.25">
      <c r="A762" t="s">
        <v>1333</v>
      </c>
      <c r="B762" t="s">
        <v>1334</v>
      </c>
    </row>
    <row r="763" spans="1:2" x14ac:dyDescent="0.25">
      <c r="A763" t="s">
        <v>1335</v>
      </c>
      <c r="B763" t="s">
        <v>287</v>
      </c>
    </row>
    <row r="764" spans="1:2" x14ac:dyDescent="0.25">
      <c r="A764" t="s">
        <v>1336</v>
      </c>
      <c r="B764" t="s">
        <v>322</v>
      </c>
    </row>
    <row r="765" spans="1:2" x14ac:dyDescent="0.25">
      <c r="A765" t="s">
        <v>1337</v>
      </c>
      <c r="B765" t="s">
        <v>1190</v>
      </c>
    </row>
    <row r="766" spans="1:2" x14ac:dyDescent="0.25">
      <c r="A766" t="s">
        <v>686</v>
      </c>
      <c r="B766" t="s">
        <v>687</v>
      </c>
    </row>
    <row r="767" spans="1:2" x14ac:dyDescent="0.25">
      <c r="A767" t="s">
        <v>1338</v>
      </c>
      <c r="B767" t="s">
        <v>1339</v>
      </c>
    </row>
    <row r="768" spans="1:2" x14ac:dyDescent="0.25">
      <c r="A768" t="s">
        <v>1340</v>
      </c>
      <c r="B768" t="s">
        <v>38</v>
      </c>
    </row>
    <row r="769" spans="1:2" x14ac:dyDescent="0.25">
      <c r="A769" t="s">
        <v>1341</v>
      </c>
      <c r="B769" t="s">
        <v>38</v>
      </c>
    </row>
    <row r="770" spans="1:2" x14ac:dyDescent="0.25">
      <c r="A770" t="s">
        <v>1342</v>
      </c>
      <c r="B770" t="s">
        <v>1190</v>
      </c>
    </row>
    <row r="771" spans="1:2" x14ac:dyDescent="0.25">
      <c r="A771" t="s">
        <v>1343</v>
      </c>
      <c r="B771" t="s">
        <v>1344</v>
      </c>
    </row>
    <row r="772" spans="1:2" x14ac:dyDescent="0.25">
      <c r="A772" t="s">
        <v>1345</v>
      </c>
      <c r="B772" t="s">
        <v>38</v>
      </c>
    </row>
    <row r="773" spans="1:2" x14ac:dyDescent="0.25">
      <c r="A773" t="s">
        <v>1346</v>
      </c>
      <c r="B773" t="s">
        <v>1190</v>
      </c>
    </row>
    <row r="774" spans="1:2" x14ac:dyDescent="0.25">
      <c r="A774" t="s">
        <v>1347</v>
      </c>
      <c r="B774" t="s">
        <v>1348</v>
      </c>
    </row>
    <row r="775" spans="1:2" x14ac:dyDescent="0.25">
      <c r="A775" t="s">
        <v>1349</v>
      </c>
      <c r="B775" t="s">
        <v>38</v>
      </c>
    </row>
    <row r="776" spans="1:2" x14ac:dyDescent="0.25">
      <c r="A776" t="s">
        <v>1350</v>
      </c>
      <c r="B776" t="s">
        <v>1351</v>
      </c>
    </row>
    <row r="777" spans="1:2" x14ac:dyDescent="0.25">
      <c r="A777" t="s">
        <v>1352</v>
      </c>
      <c r="B777" t="s">
        <v>1353</v>
      </c>
    </row>
    <row r="778" spans="1:2" x14ac:dyDescent="0.25">
      <c r="A778" t="s">
        <v>1354</v>
      </c>
      <c r="B778" t="s">
        <v>1190</v>
      </c>
    </row>
    <row r="779" spans="1:2" x14ac:dyDescent="0.25">
      <c r="A779" t="s">
        <v>1355</v>
      </c>
      <c r="B779" t="s">
        <v>1356</v>
      </c>
    </row>
    <row r="780" spans="1:2" x14ac:dyDescent="0.25">
      <c r="A780" t="s">
        <v>1357</v>
      </c>
      <c r="B780" t="s">
        <v>38</v>
      </c>
    </row>
    <row r="781" spans="1:2" x14ac:dyDescent="0.25">
      <c r="A781" t="s">
        <v>1358</v>
      </c>
      <c r="B781" t="s">
        <v>1359</v>
      </c>
    </row>
    <row r="782" spans="1:2" x14ac:dyDescent="0.25">
      <c r="A782" t="s">
        <v>1360</v>
      </c>
      <c r="B782" t="s">
        <v>1361</v>
      </c>
    </row>
    <row r="783" spans="1:2" x14ac:dyDescent="0.25">
      <c r="A783" t="s">
        <v>1362</v>
      </c>
      <c r="B783" t="s">
        <v>38</v>
      </c>
    </row>
    <row r="784" spans="1:2" x14ac:dyDescent="0.25">
      <c r="A784" t="s">
        <v>1363</v>
      </c>
      <c r="B784" t="s">
        <v>1679</v>
      </c>
    </row>
    <row r="785" spans="1:2" x14ac:dyDescent="0.25">
      <c r="A785" t="s">
        <v>1365</v>
      </c>
      <c r="B785" t="s">
        <v>1190</v>
      </c>
    </row>
    <row r="786" spans="1:2" x14ac:dyDescent="0.25">
      <c r="A786" t="s">
        <v>1366</v>
      </c>
      <c r="B786" t="s">
        <v>38</v>
      </c>
    </row>
    <row r="787" spans="1:2" x14ac:dyDescent="0.25">
      <c r="A787" t="s">
        <v>1367</v>
      </c>
      <c r="B787" t="s">
        <v>1368</v>
      </c>
    </row>
    <row r="788" spans="1:2" x14ac:dyDescent="0.25">
      <c r="A788" t="s">
        <v>1369</v>
      </c>
      <c r="B788" t="s">
        <v>38</v>
      </c>
    </row>
    <row r="789" spans="1:2" x14ac:dyDescent="0.25">
      <c r="A789" t="s">
        <v>1370</v>
      </c>
      <c r="B789" t="s">
        <v>1371</v>
      </c>
    </row>
    <row r="790" spans="1:2" x14ac:dyDescent="0.25">
      <c r="A790" t="s">
        <v>1372</v>
      </c>
      <c r="B790" t="s">
        <v>38</v>
      </c>
    </row>
    <row r="791" spans="1:2" x14ac:dyDescent="0.25">
      <c r="A791" t="s">
        <v>1373</v>
      </c>
      <c r="B791" t="s">
        <v>38</v>
      </c>
    </row>
    <row r="792" spans="1:2" x14ac:dyDescent="0.25">
      <c r="A792" t="s">
        <v>1374</v>
      </c>
      <c r="B792" t="s">
        <v>1375</v>
      </c>
    </row>
    <row r="793" spans="1:2" x14ac:dyDescent="0.25">
      <c r="A793" t="s">
        <v>92</v>
      </c>
      <c r="B793" t="s">
        <v>1251</v>
      </c>
    </row>
    <row r="794" spans="1:2" x14ac:dyDescent="0.25">
      <c r="A794" t="s">
        <v>1376</v>
      </c>
      <c r="B794" t="s">
        <v>38</v>
      </c>
    </row>
    <row r="795" spans="1:2" x14ac:dyDescent="0.25">
      <c r="A795" t="s">
        <v>1377</v>
      </c>
      <c r="B795" t="s">
        <v>1378</v>
      </c>
    </row>
    <row r="796" spans="1:2" x14ac:dyDescent="0.25">
      <c r="A796" t="s">
        <v>1379</v>
      </c>
      <c r="B796" t="s">
        <v>1380</v>
      </c>
    </row>
    <row r="797" spans="1:2" x14ac:dyDescent="0.25">
      <c r="A797" t="s">
        <v>1381</v>
      </c>
      <c r="B797" t="s">
        <v>1382</v>
      </c>
    </row>
    <row r="798" spans="1:2" x14ac:dyDescent="0.25">
      <c r="A798" t="s">
        <v>1383</v>
      </c>
      <c r="B798" t="s">
        <v>1384</v>
      </c>
    </row>
    <row r="799" spans="1:2" x14ac:dyDescent="0.25">
      <c r="A799" t="s">
        <v>1385</v>
      </c>
      <c r="B799" t="s">
        <v>1190</v>
      </c>
    </row>
    <row r="800" spans="1:2" x14ac:dyDescent="0.25">
      <c r="A800" t="s">
        <v>1386</v>
      </c>
      <c r="B800" t="s">
        <v>1665</v>
      </c>
    </row>
    <row r="801" spans="1:2" x14ac:dyDescent="0.25">
      <c r="A801" t="s">
        <v>1387</v>
      </c>
      <c r="B801" t="s">
        <v>1388</v>
      </c>
    </row>
    <row r="802" spans="1:2" x14ac:dyDescent="0.25">
      <c r="A802" t="s">
        <v>1389</v>
      </c>
      <c r="B802" t="s">
        <v>684</v>
      </c>
    </row>
    <row r="803" spans="1:2" x14ac:dyDescent="0.25">
      <c r="A803" t="s">
        <v>1390</v>
      </c>
      <c r="B803" t="s">
        <v>1190</v>
      </c>
    </row>
    <row r="804" spans="1:2" x14ac:dyDescent="0.25">
      <c r="A804" t="s">
        <v>1391</v>
      </c>
      <c r="B804" t="s">
        <v>1190</v>
      </c>
    </row>
    <row r="805" spans="1:2" x14ac:dyDescent="0.25">
      <c r="A805" t="s">
        <v>1392</v>
      </c>
      <c r="B805" t="s">
        <v>1206</v>
      </c>
    </row>
    <row r="806" spans="1:2" x14ac:dyDescent="0.25">
      <c r="A806" t="s">
        <v>1393</v>
      </c>
      <c r="B806" t="s">
        <v>1190</v>
      </c>
    </row>
    <row r="807" spans="1:2" x14ac:dyDescent="0.25">
      <c r="A807" t="s">
        <v>1394</v>
      </c>
      <c r="B807" t="s">
        <v>1395</v>
      </c>
    </row>
    <row r="808" spans="1:2" x14ac:dyDescent="0.25">
      <c r="A808" t="s">
        <v>1396</v>
      </c>
      <c r="B808" t="s">
        <v>1397</v>
      </c>
    </row>
    <row r="809" spans="1:2" x14ac:dyDescent="0.25">
      <c r="A809" t="s">
        <v>1398</v>
      </c>
      <c r="B809" t="s">
        <v>1190</v>
      </c>
    </row>
    <row r="810" spans="1:2" x14ac:dyDescent="0.25">
      <c r="A810" t="s">
        <v>1399</v>
      </c>
      <c r="B810" t="s">
        <v>1400</v>
      </c>
    </row>
    <row r="811" spans="1:2" x14ac:dyDescent="0.25">
      <c r="A811" t="s">
        <v>1401</v>
      </c>
      <c r="B811" t="s">
        <v>1402</v>
      </c>
    </row>
    <row r="812" spans="1:2" x14ac:dyDescent="0.25">
      <c r="A812" t="s">
        <v>1403</v>
      </c>
      <c r="B812" t="s">
        <v>1404</v>
      </c>
    </row>
    <row r="813" spans="1:2" x14ac:dyDescent="0.25">
      <c r="A813" t="s">
        <v>1405</v>
      </c>
      <c r="B813" t="s">
        <v>1406</v>
      </c>
    </row>
    <row r="814" spans="1:2" x14ac:dyDescent="0.25">
      <c r="A814" t="s">
        <v>1407</v>
      </c>
      <c r="B814" t="s">
        <v>1408</v>
      </c>
    </row>
    <row r="815" spans="1:2" x14ac:dyDescent="0.25">
      <c r="A815" t="s">
        <v>1409</v>
      </c>
      <c r="B815" t="s">
        <v>1410</v>
      </c>
    </row>
    <row r="816" spans="1:2" x14ac:dyDescent="0.25">
      <c r="A816" t="s">
        <v>1411</v>
      </c>
      <c r="B816" t="s">
        <v>1412</v>
      </c>
    </row>
    <row r="817" spans="1:2" x14ac:dyDescent="0.25">
      <c r="A817" t="s">
        <v>1413</v>
      </c>
      <c r="B817" t="s">
        <v>403</v>
      </c>
    </row>
    <row r="818" spans="1:2" x14ac:dyDescent="0.25">
      <c r="A818" t="s">
        <v>1414</v>
      </c>
      <c r="B818" t="s">
        <v>705</v>
      </c>
    </row>
    <row r="819" spans="1:2" x14ac:dyDescent="0.25">
      <c r="A819" t="s">
        <v>1415</v>
      </c>
      <c r="B819" t="s">
        <v>1416</v>
      </c>
    </row>
    <row r="820" spans="1:2" x14ac:dyDescent="0.25">
      <c r="A820" t="s">
        <v>1417</v>
      </c>
      <c r="B820" t="s">
        <v>1418</v>
      </c>
    </row>
    <row r="821" spans="1:2" x14ac:dyDescent="0.25">
      <c r="A821" t="s">
        <v>1419</v>
      </c>
      <c r="B821" t="s">
        <v>1420</v>
      </c>
    </row>
    <row r="822" spans="1:2" x14ac:dyDescent="0.25">
      <c r="A822" t="s">
        <v>1421</v>
      </c>
      <c r="B822" t="s">
        <v>1422</v>
      </c>
    </row>
    <row r="823" spans="1:2" x14ac:dyDescent="0.25">
      <c r="A823" t="s">
        <v>1423</v>
      </c>
      <c r="B823" t="s">
        <v>1190</v>
      </c>
    </row>
    <row r="824" spans="1:2" x14ac:dyDescent="0.25">
      <c r="A824" t="s">
        <v>1424</v>
      </c>
      <c r="B824" t="s">
        <v>1425</v>
      </c>
    </row>
    <row r="825" spans="1:2" x14ac:dyDescent="0.25">
      <c r="A825" t="s">
        <v>1692</v>
      </c>
      <c r="B825" t="s">
        <v>35</v>
      </c>
    </row>
    <row r="826" spans="1:2" x14ac:dyDescent="0.25">
      <c r="A826" t="s">
        <v>1427</v>
      </c>
      <c r="B826" t="s">
        <v>1428</v>
      </c>
    </row>
    <row r="827" spans="1:2" x14ac:dyDescent="0.25">
      <c r="A827" t="s">
        <v>56</v>
      </c>
      <c r="B827" t="s">
        <v>1429</v>
      </c>
    </row>
    <row r="828" spans="1:2" x14ac:dyDescent="0.25">
      <c r="A828" t="s">
        <v>1430</v>
      </c>
      <c r="B828" t="s">
        <v>221</v>
      </c>
    </row>
    <row r="829" spans="1:2" x14ac:dyDescent="0.25">
      <c r="A829" t="s">
        <v>1431</v>
      </c>
      <c r="B829" t="s">
        <v>221</v>
      </c>
    </row>
    <row r="830" spans="1:2" x14ac:dyDescent="0.25">
      <c r="A830" t="s">
        <v>1432</v>
      </c>
      <c r="B830" t="s">
        <v>61</v>
      </c>
    </row>
    <row r="831" spans="1:2" x14ac:dyDescent="0.25">
      <c r="A831" t="s">
        <v>1433</v>
      </c>
      <c r="B831" t="s">
        <v>61</v>
      </c>
    </row>
    <row r="832" spans="1:2" x14ac:dyDescent="0.25">
      <c r="A832" t="s">
        <v>1434</v>
      </c>
      <c r="B832" t="s">
        <v>221</v>
      </c>
    </row>
    <row r="833" spans="1:2" x14ac:dyDescent="0.25">
      <c r="A833" t="s">
        <v>58</v>
      </c>
      <c r="B833" t="s">
        <v>61</v>
      </c>
    </row>
    <row r="834" spans="1:2" x14ac:dyDescent="0.25">
      <c r="A834" t="s">
        <v>1435</v>
      </c>
      <c r="B834" t="s">
        <v>794</v>
      </c>
    </row>
    <row r="835" spans="1:2" x14ac:dyDescent="0.25">
      <c r="A835" t="s">
        <v>1436</v>
      </c>
      <c r="B835" t="s">
        <v>1437</v>
      </c>
    </row>
    <row r="836" spans="1:2" x14ac:dyDescent="0.25">
      <c r="A836" t="s">
        <v>1438</v>
      </c>
      <c r="B836" t="s">
        <v>1439</v>
      </c>
    </row>
    <row r="837" spans="1:2" x14ac:dyDescent="0.25">
      <c r="A837" t="s">
        <v>1440</v>
      </c>
      <c r="B837" t="s">
        <v>221</v>
      </c>
    </row>
    <row r="838" spans="1:2" x14ac:dyDescent="0.25">
      <c r="A838" t="s">
        <v>1441</v>
      </c>
      <c r="B838" t="s">
        <v>61</v>
      </c>
    </row>
    <row r="839" spans="1:2" x14ac:dyDescent="0.25">
      <c r="A839" t="s">
        <v>1442</v>
      </c>
      <c r="B839" t="s">
        <v>1443</v>
      </c>
    </row>
    <row r="840" spans="1:2" x14ac:dyDescent="0.25">
      <c r="A840" t="s">
        <v>1444</v>
      </c>
      <c r="B840" t="s">
        <v>1445</v>
      </c>
    </row>
    <row r="841" spans="1:2" x14ac:dyDescent="0.25">
      <c r="A841" t="s">
        <v>1446</v>
      </c>
      <c r="B841" t="s">
        <v>61</v>
      </c>
    </row>
    <row r="842" spans="1:2" x14ac:dyDescent="0.25">
      <c r="A842" t="s">
        <v>1447</v>
      </c>
      <c r="B842" t="s">
        <v>1448</v>
      </c>
    </row>
    <row r="843" spans="1:2" x14ac:dyDescent="0.25">
      <c r="A843" t="s">
        <v>1449</v>
      </c>
      <c r="B843" t="s">
        <v>1450</v>
      </c>
    </row>
    <row r="844" spans="1:2" x14ac:dyDescent="0.25">
      <c r="A844" t="s">
        <v>1451</v>
      </c>
      <c r="B844" t="s">
        <v>61</v>
      </c>
    </row>
    <row r="845" spans="1:2" x14ac:dyDescent="0.25">
      <c r="A845" t="s">
        <v>1452</v>
      </c>
      <c r="B845" t="s">
        <v>61</v>
      </c>
    </row>
    <row r="846" spans="1:2" x14ac:dyDescent="0.25">
      <c r="A846" t="s">
        <v>1453</v>
      </c>
      <c r="B846" t="s">
        <v>1454</v>
      </c>
    </row>
    <row r="847" spans="1:2" x14ac:dyDescent="0.25">
      <c r="A847" t="s">
        <v>1455</v>
      </c>
      <c r="B847" t="s">
        <v>1456</v>
      </c>
    </row>
    <row r="848" spans="1:2" x14ac:dyDescent="0.25">
      <c r="A848" t="s">
        <v>1457</v>
      </c>
      <c r="B848" t="s">
        <v>61</v>
      </c>
    </row>
    <row r="849" spans="1:2" x14ac:dyDescent="0.25">
      <c r="A849" t="s">
        <v>1458</v>
      </c>
      <c r="B849" t="s">
        <v>61</v>
      </c>
    </row>
    <row r="850" spans="1:2" x14ac:dyDescent="0.25">
      <c r="A850" t="s">
        <v>1459</v>
      </c>
      <c r="B850" t="s">
        <v>1460</v>
      </c>
    </row>
    <row r="851" spans="1:2" x14ac:dyDescent="0.25">
      <c r="A851" t="s">
        <v>1461</v>
      </c>
      <c r="B851" t="s">
        <v>1462</v>
      </c>
    </row>
    <row r="852" spans="1:2" x14ac:dyDescent="0.25">
      <c r="A852" t="s">
        <v>1463</v>
      </c>
      <c r="B852" t="s">
        <v>656</v>
      </c>
    </row>
    <row r="853" spans="1:2" x14ac:dyDescent="0.25">
      <c r="A853" t="s">
        <v>1464</v>
      </c>
      <c r="B853" t="s">
        <v>61</v>
      </c>
    </row>
    <row r="854" spans="1:2" x14ac:dyDescent="0.25">
      <c r="A854" t="s">
        <v>618</v>
      </c>
      <c r="B854" t="s">
        <v>1465</v>
      </c>
    </row>
    <row r="855" spans="1:2" x14ac:dyDescent="0.25">
      <c r="A855" t="s">
        <v>1466</v>
      </c>
      <c r="B855" t="s">
        <v>1467</v>
      </c>
    </row>
    <row r="856" spans="1:2" x14ac:dyDescent="0.25">
      <c r="A856" t="s">
        <v>1468</v>
      </c>
      <c r="B856" t="s">
        <v>1469</v>
      </c>
    </row>
    <row r="857" spans="1:2" x14ac:dyDescent="0.25">
      <c r="A857" t="s">
        <v>1470</v>
      </c>
      <c r="B857" t="s">
        <v>1471</v>
      </c>
    </row>
    <row r="858" spans="1:2" x14ac:dyDescent="0.25">
      <c r="A858" t="s">
        <v>1472</v>
      </c>
      <c r="B858" t="s">
        <v>487</v>
      </c>
    </row>
    <row r="859" spans="1:2" x14ac:dyDescent="0.25">
      <c r="A859" t="s">
        <v>1473</v>
      </c>
      <c r="B859" t="s">
        <v>1474</v>
      </c>
    </row>
    <row r="860" spans="1:2" x14ac:dyDescent="0.25">
      <c r="A860" t="s">
        <v>1475</v>
      </c>
      <c r="B860" t="s">
        <v>61</v>
      </c>
    </row>
    <row r="861" spans="1:2" x14ac:dyDescent="0.25">
      <c r="A861">
        <v>295</v>
      </c>
      <c r="B861" t="s">
        <v>1476</v>
      </c>
    </row>
    <row r="862" spans="1:2" x14ac:dyDescent="0.25">
      <c r="A862" t="s">
        <v>1477</v>
      </c>
      <c r="B862" t="s">
        <v>1478</v>
      </c>
    </row>
    <row r="863" spans="1:2" x14ac:dyDescent="0.25">
      <c r="A863" t="s">
        <v>1479</v>
      </c>
      <c r="B863" t="s">
        <v>1480</v>
      </c>
    </row>
    <row r="864" spans="1:2" x14ac:dyDescent="0.25">
      <c r="A864" t="s">
        <v>1481</v>
      </c>
      <c r="B864" t="s">
        <v>1482</v>
      </c>
    </row>
    <row r="865" spans="1:2" x14ac:dyDescent="0.25">
      <c r="A865" t="s">
        <v>1483</v>
      </c>
      <c r="B865" t="s">
        <v>1651</v>
      </c>
    </row>
    <row r="866" spans="1:2" x14ac:dyDescent="0.25">
      <c r="A866" t="s">
        <v>1484</v>
      </c>
      <c r="B866" t="s">
        <v>1485</v>
      </c>
    </row>
    <row r="867" spans="1:2" x14ac:dyDescent="0.25">
      <c r="A867" t="s">
        <v>1486</v>
      </c>
      <c r="B867" t="s">
        <v>456</v>
      </c>
    </row>
    <row r="868" spans="1:2" x14ac:dyDescent="0.25">
      <c r="A868" t="s">
        <v>1487</v>
      </c>
      <c r="B868" t="s">
        <v>1488</v>
      </c>
    </row>
    <row r="869" spans="1:2" x14ac:dyDescent="0.25">
      <c r="A869" t="s">
        <v>1489</v>
      </c>
      <c r="B869" t="s">
        <v>1490</v>
      </c>
    </row>
    <row r="870" spans="1:2" x14ac:dyDescent="0.25">
      <c r="A870" t="s">
        <v>1491</v>
      </c>
      <c r="B870" t="s">
        <v>1492</v>
      </c>
    </row>
    <row r="871" spans="1:2" x14ac:dyDescent="0.25">
      <c r="A871" t="s">
        <v>1493</v>
      </c>
      <c r="B871" t="s">
        <v>1494</v>
      </c>
    </row>
    <row r="872" spans="1:2" x14ac:dyDescent="0.25">
      <c r="A872" t="s">
        <v>1495</v>
      </c>
      <c r="B872" t="s">
        <v>1496</v>
      </c>
    </row>
    <row r="873" spans="1:2" x14ac:dyDescent="0.25">
      <c r="A873" t="s">
        <v>1497</v>
      </c>
      <c r="B873" t="s">
        <v>1498</v>
      </c>
    </row>
    <row r="874" spans="1:2" x14ac:dyDescent="0.25">
      <c r="A874" t="s">
        <v>1499</v>
      </c>
      <c r="B874" t="s">
        <v>1500</v>
      </c>
    </row>
    <row r="875" spans="1:2" x14ac:dyDescent="0.25">
      <c r="A875" t="s">
        <v>353</v>
      </c>
      <c r="B875" t="s">
        <v>354</v>
      </c>
    </row>
    <row r="876" spans="1:2" x14ac:dyDescent="0.25">
      <c r="A876" t="s">
        <v>1501</v>
      </c>
      <c r="B876" t="s">
        <v>456</v>
      </c>
    </row>
    <row r="877" spans="1:2" x14ac:dyDescent="0.25">
      <c r="A877" t="s">
        <v>1502</v>
      </c>
      <c r="B877" t="s">
        <v>1503</v>
      </c>
    </row>
    <row r="878" spans="1:2" x14ac:dyDescent="0.25">
      <c r="A878" t="s">
        <v>1504</v>
      </c>
      <c r="B878" t="s">
        <v>1505</v>
      </c>
    </row>
    <row r="879" spans="1:2" x14ac:dyDescent="0.25">
      <c r="A879" t="s">
        <v>1506</v>
      </c>
      <c r="B879" t="s">
        <v>1507</v>
      </c>
    </row>
    <row r="880" spans="1:2" x14ac:dyDescent="0.25">
      <c r="A880" t="s">
        <v>1508</v>
      </c>
      <c r="B880" t="s">
        <v>1509</v>
      </c>
    </row>
    <row r="881" spans="1:2" x14ac:dyDescent="0.25">
      <c r="A881" t="s">
        <v>1510</v>
      </c>
      <c r="B881" t="s">
        <v>1511</v>
      </c>
    </row>
    <row r="882" spans="1:2" x14ac:dyDescent="0.25">
      <c r="A882" t="s">
        <v>1512</v>
      </c>
      <c r="B882" t="s">
        <v>1513</v>
      </c>
    </row>
    <row r="883" spans="1:2" x14ac:dyDescent="0.25">
      <c r="A883" t="s">
        <v>1514</v>
      </c>
      <c r="B883" t="s">
        <v>1515</v>
      </c>
    </row>
    <row r="884" spans="1:2" x14ac:dyDescent="0.25">
      <c r="A884" t="s">
        <v>1516</v>
      </c>
      <c r="B884" t="s">
        <v>1517</v>
      </c>
    </row>
    <row r="885" spans="1:2" x14ac:dyDescent="0.25">
      <c r="A885" t="s">
        <v>1518</v>
      </c>
      <c r="B885" t="s">
        <v>1519</v>
      </c>
    </row>
    <row r="886" spans="1:2" x14ac:dyDescent="0.25">
      <c r="A886" t="s">
        <v>1520</v>
      </c>
      <c r="B886" t="s">
        <v>1521</v>
      </c>
    </row>
    <row r="887" spans="1:2" x14ac:dyDescent="0.25">
      <c r="A887" t="s">
        <v>1522</v>
      </c>
      <c r="B887" t="s">
        <v>267</v>
      </c>
    </row>
    <row r="888" spans="1:2" x14ac:dyDescent="0.25">
      <c r="A888" t="s">
        <v>1523</v>
      </c>
      <c r="B888" t="s">
        <v>1474</v>
      </c>
    </row>
    <row r="889" spans="1:2" x14ac:dyDescent="0.25">
      <c r="A889" t="s">
        <v>1524</v>
      </c>
      <c r="B889" t="s">
        <v>1651</v>
      </c>
    </row>
    <row r="890" spans="1:2" x14ac:dyDescent="0.25">
      <c r="A890" t="s">
        <v>1525</v>
      </c>
      <c r="B890" t="s">
        <v>321</v>
      </c>
    </row>
    <row r="891" spans="1:2" x14ac:dyDescent="0.25">
      <c r="A891" t="s">
        <v>1526</v>
      </c>
      <c r="B891" t="s">
        <v>55</v>
      </c>
    </row>
    <row r="892" spans="1:2" x14ac:dyDescent="0.25">
      <c r="A892" t="s">
        <v>1527</v>
      </c>
      <c r="B892" t="s">
        <v>1528</v>
      </c>
    </row>
    <row r="893" spans="1:2" x14ac:dyDescent="0.25">
      <c r="A893" t="s">
        <v>1529</v>
      </c>
      <c r="B893" t="s">
        <v>1530</v>
      </c>
    </row>
    <row r="894" spans="1:2" x14ac:dyDescent="0.25">
      <c r="A894" t="s">
        <v>1531</v>
      </c>
      <c r="B894" t="s">
        <v>1532</v>
      </c>
    </row>
    <row r="895" spans="1:2" x14ac:dyDescent="0.25">
      <c r="A895" t="s">
        <v>1533</v>
      </c>
      <c r="B895" t="s">
        <v>1048</v>
      </c>
    </row>
    <row r="896" spans="1:2" x14ac:dyDescent="0.25">
      <c r="A896" t="s">
        <v>1534</v>
      </c>
      <c r="B896" t="s">
        <v>1535</v>
      </c>
    </row>
    <row r="897" spans="1:2" x14ac:dyDescent="0.25">
      <c r="A897" t="s">
        <v>1536</v>
      </c>
      <c r="B897" t="s">
        <v>1537</v>
      </c>
    </row>
    <row r="898" spans="1:2" x14ac:dyDescent="0.25">
      <c r="A898" t="s">
        <v>1538</v>
      </c>
      <c r="B898" t="s">
        <v>1539</v>
      </c>
    </row>
    <row r="899" spans="1:2" x14ac:dyDescent="0.25">
      <c r="A899" t="s">
        <v>1540</v>
      </c>
      <c r="B899" t="s">
        <v>1541</v>
      </c>
    </row>
    <row r="900" spans="1:2" x14ac:dyDescent="0.25">
      <c r="A900" t="s">
        <v>1542</v>
      </c>
      <c r="B900" t="s">
        <v>1543</v>
      </c>
    </row>
    <row r="901" spans="1:2" x14ac:dyDescent="0.25">
      <c r="A901" t="s">
        <v>1544</v>
      </c>
      <c r="B901" t="s">
        <v>1545</v>
      </c>
    </row>
    <row r="902" spans="1:2" x14ac:dyDescent="0.25">
      <c r="A902" t="s">
        <v>1546</v>
      </c>
      <c r="B902" t="s">
        <v>197</v>
      </c>
    </row>
    <row r="903" spans="1:2" x14ac:dyDescent="0.25">
      <c r="A903" t="s">
        <v>1547</v>
      </c>
      <c r="B903" t="s">
        <v>506</v>
      </c>
    </row>
    <row r="904" spans="1:2" x14ac:dyDescent="0.25">
      <c r="A904" t="s">
        <v>1548</v>
      </c>
      <c r="B904" t="s">
        <v>1048</v>
      </c>
    </row>
    <row r="905" spans="1:2" x14ac:dyDescent="0.25">
      <c r="A905" t="s">
        <v>1549</v>
      </c>
      <c r="B905" t="s">
        <v>1550</v>
      </c>
    </row>
    <row r="906" spans="1:2" x14ac:dyDescent="0.25">
      <c r="A906" t="s">
        <v>1551</v>
      </c>
      <c r="B906" t="s">
        <v>1068</v>
      </c>
    </row>
    <row r="907" spans="1:2" x14ac:dyDescent="0.25">
      <c r="A907" t="s">
        <v>1552</v>
      </c>
      <c r="B907" t="s">
        <v>1553</v>
      </c>
    </row>
    <row r="908" spans="1:2" x14ac:dyDescent="0.25">
      <c r="A908" t="s">
        <v>1554</v>
      </c>
      <c r="B908" t="s">
        <v>267</v>
      </c>
    </row>
    <row r="909" spans="1:2" x14ac:dyDescent="0.25">
      <c r="A909" t="s">
        <v>1555</v>
      </c>
      <c r="B909" t="s">
        <v>1556</v>
      </c>
    </row>
    <row r="910" spans="1:2" x14ac:dyDescent="0.25">
      <c r="A910" t="s">
        <v>1557</v>
      </c>
      <c r="B910" t="s">
        <v>267</v>
      </c>
    </row>
    <row r="911" spans="1:2" x14ac:dyDescent="0.25">
      <c r="A911" t="s">
        <v>1558</v>
      </c>
      <c r="B911" t="s">
        <v>447</v>
      </c>
    </row>
    <row r="912" spans="1:2" x14ac:dyDescent="0.25">
      <c r="A912" t="s">
        <v>1559</v>
      </c>
      <c r="B912" t="s">
        <v>176</v>
      </c>
    </row>
    <row r="913" spans="1:2" x14ac:dyDescent="0.25">
      <c r="A913" t="s">
        <v>1560</v>
      </c>
      <c r="B913" t="s">
        <v>176</v>
      </c>
    </row>
    <row r="914" spans="1:2" x14ac:dyDescent="0.25">
      <c r="A914" t="s">
        <v>1561</v>
      </c>
      <c r="B914" t="s">
        <v>1271</v>
      </c>
    </row>
    <row r="915" spans="1:2" x14ac:dyDescent="0.25">
      <c r="A915" t="s">
        <v>1562</v>
      </c>
      <c r="B915" t="s">
        <v>182</v>
      </c>
    </row>
    <row r="916" spans="1:2" x14ac:dyDescent="0.25">
      <c r="A916" t="s">
        <v>1563</v>
      </c>
      <c r="B916" t="s">
        <v>1564</v>
      </c>
    </row>
    <row r="917" spans="1:2" x14ac:dyDescent="0.25">
      <c r="A917" t="s">
        <v>1565</v>
      </c>
      <c r="B917" t="s">
        <v>1566</v>
      </c>
    </row>
    <row r="918" spans="1:2" x14ac:dyDescent="0.25">
      <c r="A918" t="s">
        <v>1567</v>
      </c>
      <c r="B918" t="s">
        <v>267</v>
      </c>
    </row>
    <row r="919" spans="1:2" x14ac:dyDescent="0.25">
      <c r="A919" t="s">
        <v>1568</v>
      </c>
      <c r="B919" t="s">
        <v>1569</v>
      </c>
    </row>
    <row r="920" spans="1:2" x14ac:dyDescent="0.25">
      <c r="A920" t="s">
        <v>1570</v>
      </c>
      <c r="B920" t="s">
        <v>1665</v>
      </c>
    </row>
    <row r="921" spans="1:2" x14ac:dyDescent="0.25">
      <c r="A921" t="s">
        <v>1571</v>
      </c>
      <c r="B921" t="s">
        <v>1572</v>
      </c>
    </row>
    <row r="922" spans="1:2" x14ac:dyDescent="0.25">
      <c r="A922" t="s">
        <v>1573</v>
      </c>
      <c r="B922" t="s">
        <v>1574</v>
      </c>
    </row>
    <row r="923" spans="1:2" x14ac:dyDescent="0.25">
      <c r="A923" t="s">
        <v>1575</v>
      </c>
      <c r="B923" t="s">
        <v>275</v>
      </c>
    </row>
    <row r="924" spans="1:2" x14ac:dyDescent="0.25">
      <c r="A924" t="s">
        <v>625</v>
      </c>
      <c r="B924" t="s">
        <v>1576</v>
      </c>
    </row>
    <row r="925" spans="1:2" x14ac:dyDescent="0.25">
      <c r="A925" t="s">
        <v>1577</v>
      </c>
      <c r="B925" t="s">
        <v>1578</v>
      </c>
    </row>
    <row r="926" spans="1:2" x14ac:dyDescent="0.25">
      <c r="A926" t="s">
        <v>1579</v>
      </c>
      <c r="B926" t="s">
        <v>687</v>
      </c>
    </row>
    <row r="927" spans="1:2" x14ac:dyDescent="0.25">
      <c r="A927" t="s">
        <v>1580</v>
      </c>
      <c r="B927" t="s">
        <v>287</v>
      </c>
    </row>
    <row r="928" spans="1:2" x14ac:dyDescent="0.25">
      <c r="A928" t="s">
        <v>1581</v>
      </c>
      <c r="B928" t="s">
        <v>553</v>
      </c>
    </row>
    <row r="929" spans="1:2" x14ac:dyDescent="0.25">
      <c r="A929" t="s">
        <v>1582</v>
      </c>
      <c r="B929" t="s">
        <v>1583</v>
      </c>
    </row>
    <row r="930" spans="1:2" x14ac:dyDescent="0.25">
      <c r="A930" t="s">
        <v>1584</v>
      </c>
      <c r="B930" t="s">
        <v>1309</v>
      </c>
    </row>
    <row r="931" spans="1:2" x14ac:dyDescent="0.25">
      <c r="A931" t="s">
        <v>1585</v>
      </c>
      <c r="B931" t="s">
        <v>1674</v>
      </c>
    </row>
    <row r="932" spans="1:2" x14ac:dyDescent="0.25">
      <c r="A932" t="s">
        <v>1587</v>
      </c>
      <c r="B932" t="s">
        <v>1588</v>
      </c>
    </row>
    <row r="933" spans="1:2" x14ac:dyDescent="0.25">
      <c r="A933" t="s">
        <v>1589</v>
      </c>
      <c r="B933" t="s">
        <v>319</v>
      </c>
    </row>
    <row r="934" spans="1:2" x14ac:dyDescent="0.25">
      <c r="A934" t="s">
        <v>1590</v>
      </c>
      <c r="B934" t="s">
        <v>1591</v>
      </c>
    </row>
    <row r="935" spans="1:2" x14ac:dyDescent="0.25">
      <c r="A935" t="s">
        <v>1592</v>
      </c>
      <c r="B935" t="s">
        <v>35</v>
      </c>
    </row>
    <row r="936" spans="1:2" x14ac:dyDescent="0.25">
      <c r="A936" t="s">
        <v>1593</v>
      </c>
      <c r="B936" t="s">
        <v>35</v>
      </c>
    </row>
    <row r="937" spans="1:2" x14ac:dyDescent="0.25">
      <c r="A937" t="s">
        <v>1594</v>
      </c>
      <c r="B937" t="s">
        <v>319</v>
      </c>
    </row>
    <row r="938" spans="1:2" x14ac:dyDescent="0.25">
      <c r="A938" t="s">
        <v>1595</v>
      </c>
      <c r="B938" t="s">
        <v>35</v>
      </c>
    </row>
    <row r="939" spans="1:2" x14ac:dyDescent="0.25">
      <c r="A939" t="s">
        <v>1596</v>
      </c>
      <c r="B939" t="s">
        <v>319</v>
      </c>
    </row>
    <row r="940" spans="1:2" x14ac:dyDescent="0.25">
      <c r="A940" t="s">
        <v>1597</v>
      </c>
      <c r="B940" t="s">
        <v>35</v>
      </c>
    </row>
    <row r="941" spans="1:2" x14ac:dyDescent="0.25">
      <c r="A941" t="s">
        <v>1598</v>
      </c>
      <c r="B941" t="s">
        <v>319</v>
      </c>
    </row>
    <row r="942" spans="1:2" x14ac:dyDescent="0.25">
      <c r="A942" t="s">
        <v>1599</v>
      </c>
      <c r="B942" t="s">
        <v>35</v>
      </c>
    </row>
    <row r="943" spans="1:2" x14ac:dyDescent="0.25">
      <c r="A943" t="s">
        <v>1600</v>
      </c>
      <c r="B943" t="s">
        <v>35</v>
      </c>
    </row>
    <row r="944" spans="1:2" x14ac:dyDescent="0.25">
      <c r="A944" t="s">
        <v>1601</v>
      </c>
      <c r="B944" t="s">
        <v>1602</v>
      </c>
    </row>
    <row r="945" spans="1:2" x14ac:dyDescent="0.25">
      <c r="A945" t="s">
        <v>1603</v>
      </c>
      <c r="B945" t="s">
        <v>319</v>
      </c>
    </row>
    <row r="946" spans="1:2" x14ac:dyDescent="0.25">
      <c r="A946" t="s">
        <v>1604</v>
      </c>
      <c r="B946" t="s">
        <v>1605</v>
      </c>
    </row>
    <row r="947" spans="1:2" x14ac:dyDescent="0.25">
      <c r="A947" t="s">
        <v>1606</v>
      </c>
      <c r="B947" t="s">
        <v>456</v>
      </c>
    </row>
    <row r="948" spans="1:2" x14ac:dyDescent="0.25">
      <c r="A948" t="s">
        <v>1607</v>
      </c>
      <c r="B948" t="s">
        <v>319</v>
      </c>
    </row>
    <row r="949" spans="1:2" x14ac:dyDescent="0.25">
      <c r="A949" t="s">
        <v>1608</v>
      </c>
      <c r="B949" t="s">
        <v>35</v>
      </c>
    </row>
    <row r="950" spans="1:2" x14ac:dyDescent="0.25">
      <c r="A950" t="s">
        <v>1609</v>
      </c>
      <c r="B950" t="s">
        <v>1610</v>
      </c>
    </row>
    <row r="951" spans="1:2" x14ac:dyDescent="0.25">
      <c r="A951" t="s">
        <v>1611</v>
      </c>
      <c r="B951" t="s">
        <v>35</v>
      </c>
    </row>
    <row r="952" spans="1:2" x14ac:dyDescent="0.25">
      <c r="A952" t="s">
        <v>1612</v>
      </c>
      <c r="B952" t="s">
        <v>1613</v>
      </c>
    </row>
    <row r="953" spans="1:2" x14ac:dyDescent="0.25">
      <c r="A953" t="s">
        <v>1614</v>
      </c>
      <c r="B953" t="s">
        <v>1615</v>
      </c>
    </row>
    <row r="954" spans="1:2" x14ac:dyDescent="0.25">
      <c r="A954" t="s">
        <v>1616</v>
      </c>
      <c r="B954" t="s">
        <v>1500</v>
      </c>
    </row>
  </sheetData>
  <autoFilter ref="A1:B954" xr:uid="{3B455841-95D1-448B-BF08-49178FFB497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955A-1B77-4D64-A506-5ECA4E4F15AD}">
  <dimension ref="A2:J954"/>
  <sheetViews>
    <sheetView workbookViewId="0"/>
  </sheetViews>
  <sheetFormatPr defaultRowHeight="15" x14ac:dyDescent="0.25"/>
  <cols>
    <col min="1" max="1" width="115.5703125" bestFit="1" customWidth="1"/>
    <col min="2" max="2" width="38.140625" customWidth="1"/>
    <col min="3" max="3" width="28.140625" bestFit="1" customWidth="1"/>
    <col min="4" max="4" width="31.7109375" bestFit="1" customWidth="1"/>
    <col min="5" max="5" width="28.7109375" bestFit="1" customWidth="1"/>
    <col min="6" max="6" width="52.42578125" bestFit="1" customWidth="1"/>
  </cols>
  <sheetData>
    <row r="2" spans="1:4" x14ac:dyDescent="0.25">
      <c r="A2" s="8" t="s">
        <v>572</v>
      </c>
      <c r="B2" s="10" t="str" cm="1">
        <f t="array" ref="B2:B790">TRIM(_xlfn.UNIQUE(_xlfn.TOCOL(_xlfn.UNIQUE(C2:F954))))</f>
        <v>Tiï¿½ï¿½sto</v>
      </c>
      <c r="C2" t="str" cm="1">
        <f t="array" ref="C2:D2">_xlfn.TEXTSPLIT(A2,",")</f>
        <v>Tiï¿½ï¿½sto</v>
      </c>
      <c r="D2" t="str">
        <v xml:space="preserve"> Tate M</v>
      </c>
    </row>
    <row r="3" spans="1:4" x14ac:dyDescent="0.25">
      <c r="A3" s="9" t="s">
        <v>452</v>
      </c>
      <c r="B3" s="11" t="str">
        <v>Tate M</v>
      </c>
      <c r="C3" t="str" cm="1">
        <f t="array" ref="C3:D3">_xlfn.TEXTSPLIT(A3,",")</f>
        <v>Nicky Jam</v>
      </c>
      <c r="D3" t="str">
        <v xml:space="preserve"> Feid</v>
      </c>
    </row>
    <row r="4" spans="1:4" x14ac:dyDescent="0.25">
      <c r="A4" s="8" t="s">
        <v>1200</v>
      </c>
      <c r="B4" s="10" t="str">
        <v/>
      </c>
      <c r="C4" t="str" cm="1">
        <f t="array" ref="C4:D4">_xlfn.TEXTSPLIT(A4,",")</f>
        <v>Mainstreet</v>
      </c>
      <c r="D4" t="str">
        <v xml:space="preserve"> Chefin</v>
      </c>
    </row>
    <row r="5" spans="1:4" x14ac:dyDescent="0.25">
      <c r="A5" s="9" t="s">
        <v>1476</v>
      </c>
      <c r="B5" s="11" t="str">
        <v>Nicky Jam</v>
      </c>
      <c r="C5" t="str" cm="1">
        <f t="array" ref="C5">_xlfn.TEXTSPLIT(A5,",")</f>
        <v>Sidhu Moose Wala</v>
      </c>
    </row>
    <row r="6" spans="1:4" x14ac:dyDescent="0.25">
      <c r="A6" s="8" t="s">
        <v>78</v>
      </c>
      <c r="B6" s="10" t="str">
        <v>Feid</v>
      </c>
      <c r="C6" t="str" cm="1">
        <f t="array" ref="C6">_xlfn.TEXTSPLIT(A6,",")</f>
        <v>Arctic Monkeys</v>
      </c>
    </row>
    <row r="7" spans="1:4" x14ac:dyDescent="0.25">
      <c r="A7" s="9" t="s">
        <v>1077</v>
      </c>
      <c r="B7" s="11" t="str">
        <v>Mainstreet</v>
      </c>
      <c r="C7" t="str" cm="1">
        <f t="array" ref="C7">_xlfn.TEXTSPLIT(A7,",")</f>
        <v>Sleepy hallow</v>
      </c>
    </row>
    <row r="8" spans="1:4" x14ac:dyDescent="0.25">
      <c r="A8" s="8" t="s">
        <v>137</v>
      </c>
      <c r="B8" s="10" t="str">
        <v>Chefin</v>
      </c>
      <c r="C8" t="str" cm="1">
        <f t="array" ref="C8">_xlfn.TEXTSPLIT(A8,",")</f>
        <v>Peggy Gou</v>
      </c>
    </row>
    <row r="9" spans="1:4" x14ac:dyDescent="0.25">
      <c r="A9" s="9" t="s">
        <v>1416</v>
      </c>
      <c r="B9" s="11" t="str">
        <v>Sidhu Moose Wala</v>
      </c>
      <c r="C9" t="str" cm="1">
        <f t="array" ref="C9">_xlfn.TEXTSPLIT(A9,",")</f>
        <v>Leah Kate</v>
      </c>
    </row>
    <row r="10" spans="1:4" x14ac:dyDescent="0.25">
      <c r="A10" s="8" t="s">
        <v>687</v>
      </c>
      <c r="B10" s="10" t="str">
        <v>Arctic Monkeys</v>
      </c>
      <c r="C10" t="str" cm="1">
        <f t="array" ref="C10">_xlfn.TEXTSPLIT(A10,",")</f>
        <v>Lizzo</v>
      </c>
    </row>
    <row r="11" spans="1:4" x14ac:dyDescent="0.25">
      <c r="A11" s="9" t="s">
        <v>1139</v>
      </c>
      <c r="B11" s="11" t="str">
        <v>Sleepy hallow</v>
      </c>
      <c r="C11" t="str" cm="1">
        <f t="array" ref="C11:D11">_xlfn.TEXTSPLIT(A11,",")</f>
        <v>Gunna</v>
      </c>
      <c r="D11" t="str">
        <v xml:space="preserve"> Lil Baby</v>
      </c>
    </row>
    <row r="12" spans="1:4" x14ac:dyDescent="0.25">
      <c r="A12" s="8" t="s">
        <v>837</v>
      </c>
      <c r="B12" s="10" t="str">
        <v>Peggy Gou</v>
      </c>
      <c r="C12" t="str" cm="1">
        <f t="array" ref="C12">_xlfn.TEXTSPLIT(A12,",")</f>
        <v>Burl Ives</v>
      </c>
    </row>
    <row r="13" spans="1:4" x14ac:dyDescent="0.25">
      <c r="A13" s="9" t="s">
        <v>124</v>
      </c>
      <c r="B13" s="11" t="str">
        <v>Leah Kate</v>
      </c>
      <c r="C13" t="str" cm="1">
        <f t="array" ref="C13">_xlfn.TEXTSPLIT(A13,",")</f>
        <v>The Weeknd</v>
      </c>
    </row>
    <row r="14" spans="1:4" x14ac:dyDescent="0.25">
      <c r="A14" s="8" t="s">
        <v>38</v>
      </c>
      <c r="B14" s="10" t="str">
        <v>Lizzo</v>
      </c>
      <c r="C14" t="str" cm="1">
        <f t="array" ref="C14">_xlfn.TEXTSPLIT(A14,",")</f>
        <v>Bad Bunny</v>
      </c>
    </row>
    <row r="15" spans="1:4" x14ac:dyDescent="0.25">
      <c r="A15" s="9" t="s">
        <v>1613</v>
      </c>
      <c r="B15" s="11" t="str">
        <v>Gunna</v>
      </c>
      <c r="C15" t="str" cm="1">
        <f t="array" ref="C15:D15">_xlfn.TEXTSPLIT(A15,",")</f>
        <v>Feid</v>
      </c>
      <c r="D15" t="str">
        <v xml:space="preserve"> Paulo Londra</v>
      </c>
    </row>
    <row r="16" spans="1:4" x14ac:dyDescent="0.25">
      <c r="A16" s="8" t="s">
        <v>410</v>
      </c>
      <c r="B16" s="10" t="str">
        <v>Lil Baby</v>
      </c>
      <c r="C16" t="str" cm="1">
        <f t="array" ref="C16:D16">_xlfn.TEXTSPLIT(A16,",")</f>
        <v>Junior H</v>
      </c>
      <c r="D16" t="str">
        <v xml:space="preserve"> Eden Muï¿½ï</v>
      </c>
    </row>
    <row r="17" spans="1:5" x14ac:dyDescent="0.25">
      <c r="A17" s="9" t="s">
        <v>687</v>
      </c>
      <c r="B17" s="11" t="str">
        <v>Burl Ives</v>
      </c>
      <c r="C17" t="str" cm="1">
        <f t="array" ref="C17">_xlfn.TEXTSPLIT(A17,",")</f>
        <v>Lizzo</v>
      </c>
    </row>
    <row r="18" spans="1:5" x14ac:dyDescent="0.25">
      <c r="A18" s="8" t="s">
        <v>687</v>
      </c>
      <c r="B18" s="10" t="str">
        <v>The Weeknd</v>
      </c>
      <c r="C18" t="str" cm="1">
        <f t="array" ref="C18">_xlfn.TEXTSPLIT(A18,",")</f>
        <v>Lizzo</v>
      </c>
    </row>
    <row r="19" spans="1:5" x14ac:dyDescent="0.25">
      <c r="A19" s="9" t="s">
        <v>1034</v>
      </c>
      <c r="B19" s="11" t="str">
        <v>Bad Bunny</v>
      </c>
      <c r="C19" t="str" cm="1">
        <f t="array" ref="C19">_xlfn.TEXTSPLIT(A19,",")</f>
        <v>Jason Derulo</v>
      </c>
    </row>
    <row r="20" spans="1:5" x14ac:dyDescent="0.25">
      <c r="A20" s="8" t="s">
        <v>395</v>
      </c>
      <c r="B20" s="10" t="str">
        <v>Feid</v>
      </c>
      <c r="C20" t="str" cm="1">
        <f t="array" ref="C20">_xlfn.TEXTSPLIT(A20,",")</f>
        <v>Shakira</v>
      </c>
    </row>
    <row r="21" spans="1:5" x14ac:dyDescent="0.25">
      <c r="A21" s="9" t="s">
        <v>61</v>
      </c>
      <c r="B21" s="11" t="str">
        <v>Paulo Londra</v>
      </c>
      <c r="C21" t="str" cm="1">
        <f t="array" ref="C21">_xlfn.TEXTSPLIT(A21,",")</f>
        <v>Harry Styles</v>
      </c>
    </row>
    <row r="22" spans="1:5" x14ac:dyDescent="0.25">
      <c r="A22" s="8" t="s">
        <v>1511</v>
      </c>
      <c r="B22" s="10" t="str">
        <v>Junior H</v>
      </c>
      <c r="C22" t="str" cm="1">
        <f t="array" ref="C22">_xlfn.TEXTSPLIT(A22,",")</f>
        <v>LF System</v>
      </c>
    </row>
    <row r="23" spans="1:5" x14ac:dyDescent="0.25">
      <c r="A23" s="9" t="s">
        <v>750</v>
      </c>
      <c r="B23" s="11" t="str">
        <v>Eden Muï¿½ï</v>
      </c>
      <c r="C23" t="str" cm="1">
        <f t="array" ref="C23">_xlfn.TEXTSPLIT(A23,",")</f>
        <v>Mr.Kitty</v>
      </c>
    </row>
    <row r="24" spans="1:5" x14ac:dyDescent="0.25">
      <c r="A24" s="8" t="s">
        <v>124</v>
      </c>
      <c r="B24" s="10" t="str">
        <v>Jason Derulo</v>
      </c>
      <c r="C24" t="str" cm="1">
        <f t="array" ref="C24">_xlfn.TEXTSPLIT(A24,",")</f>
        <v>The Weeknd</v>
      </c>
    </row>
    <row r="25" spans="1:5" x14ac:dyDescent="0.25">
      <c r="A25" s="9" t="s">
        <v>506</v>
      </c>
      <c r="B25" s="11" t="str">
        <v>Shakira</v>
      </c>
      <c r="C25" t="str" cm="1">
        <f t="array" ref="C25">_xlfn.TEXTSPLIT(A25,",")</f>
        <v>IVE</v>
      </c>
    </row>
    <row r="26" spans="1:5" x14ac:dyDescent="0.25">
      <c r="A26" s="8" t="s">
        <v>38</v>
      </c>
      <c r="B26" s="10" t="str">
        <v>Harry Styles</v>
      </c>
      <c r="C26" t="str" cm="1">
        <f t="array" ref="C26">_xlfn.TEXTSPLIT(A26,",")</f>
        <v>Bad Bunny</v>
      </c>
    </row>
    <row r="27" spans="1:5" x14ac:dyDescent="0.25">
      <c r="A27" s="9" t="s">
        <v>38</v>
      </c>
      <c r="B27" s="11" t="str">
        <v>LF System</v>
      </c>
      <c r="C27" t="str" cm="1">
        <f t="array" ref="C27">_xlfn.TEXTSPLIT(A27,",")</f>
        <v>Bad Bunny</v>
      </c>
    </row>
    <row r="28" spans="1:5" x14ac:dyDescent="0.25">
      <c r="A28" s="8" t="s">
        <v>802</v>
      </c>
      <c r="B28" s="10" t="str">
        <v>Mr.Kitty</v>
      </c>
      <c r="C28" t="str" cm="1">
        <f t="array" ref="C28:E28">_xlfn.TEXTSPLIT(A28,",")</f>
        <v>Styrx</v>
      </c>
      <c r="D28" t="str">
        <v xml:space="preserve"> utku INC</v>
      </c>
      <c r="E28" t="str">
        <v xml:space="preserve"> Thezth</v>
      </c>
    </row>
    <row r="29" spans="1:5" x14ac:dyDescent="0.25">
      <c r="A29" s="9" t="s">
        <v>1505</v>
      </c>
      <c r="B29" s="11" t="str">
        <v>IVE</v>
      </c>
      <c r="C29" t="str" cm="1">
        <f t="array" ref="C29:E29">_xlfn.TEXTSPLIT(A29,",")</f>
        <v>L7nnon</v>
      </c>
      <c r="D29" t="str">
        <v xml:space="preserve"> DJ Biel do Furduncinho</v>
      </c>
      <c r="E29" t="str">
        <v xml:space="preserve"> Bianca</v>
      </c>
    </row>
    <row r="30" spans="1:5" x14ac:dyDescent="0.25">
      <c r="A30" s="8" t="s">
        <v>90</v>
      </c>
      <c r="B30" s="10" t="str">
        <v>Styrx</v>
      </c>
      <c r="C30" t="str" cm="1">
        <f t="array" ref="C30">_xlfn.TEXTSPLIT(A30,",")</f>
        <v>Morgan Wallen</v>
      </c>
    </row>
    <row r="31" spans="1:5" x14ac:dyDescent="0.25">
      <c r="A31" s="9" t="s">
        <v>794</v>
      </c>
      <c r="B31" s="11" t="str">
        <v>utku INC</v>
      </c>
      <c r="C31" t="str" cm="1">
        <f t="array" ref="C31">_xlfn.TEXTSPLIT(A31,",")</f>
        <v>Doja Cat</v>
      </c>
    </row>
    <row r="32" spans="1:5" x14ac:dyDescent="0.25">
      <c r="A32" s="8" t="s">
        <v>1212</v>
      </c>
      <c r="B32" s="10" t="str">
        <v>Thezth</v>
      </c>
      <c r="C32" t="str" cm="1">
        <f t="array" ref="C32">_xlfn.TEXTSPLIT(A32,",")</f>
        <v>Vundabar</v>
      </c>
    </row>
    <row r="33" spans="1:5" x14ac:dyDescent="0.25">
      <c r="A33" s="9" t="s">
        <v>449</v>
      </c>
      <c r="B33" s="11" t="str">
        <v>L7nnon</v>
      </c>
      <c r="C33" t="str" cm="1">
        <f t="array" ref="C33">_xlfn.TEXTSPLIT(A33,",")</f>
        <v>Beyoncï¿</v>
      </c>
    </row>
    <row r="34" spans="1:5" x14ac:dyDescent="0.25">
      <c r="A34" s="8" t="s">
        <v>1171</v>
      </c>
      <c r="B34" s="10" t="str">
        <v>DJ Biel do Furduncinho</v>
      </c>
      <c r="C34" t="str" cm="1">
        <f t="array" ref="C34:D34">_xlfn.TEXTSPLIT(A34,",")</f>
        <v>Labrinth</v>
      </c>
      <c r="D34" t="str">
        <v xml:space="preserve"> Zendaya</v>
      </c>
    </row>
    <row r="35" spans="1:5" x14ac:dyDescent="0.25">
      <c r="A35" s="9" t="s">
        <v>806</v>
      </c>
      <c r="B35" s="11" t="str">
        <v>Bianca</v>
      </c>
      <c r="C35" t="str" cm="1">
        <f t="array" ref="C35">_xlfn.TEXTSPLIT(A35,",")</f>
        <v>Mariah Carey</v>
      </c>
    </row>
    <row r="36" spans="1:5" x14ac:dyDescent="0.25">
      <c r="A36" s="8" t="s">
        <v>214</v>
      </c>
      <c r="B36" s="10" t="str">
        <v>Morgan Wallen</v>
      </c>
      <c r="C36" t="str" cm="1">
        <f t="array" ref="C36:D36">_xlfn.TEXTSPLIT(A36,",")</f>
        <v>J. Cole</v>
      </c>
      <c r="D36" t="str">
        <v xml:space="preserve"> Lil Durk</v>
      </c>
    </row>
    <row r="37" spans="1:5" x14ac:dyDescent="0.25">
      <c r="A37" s="9" t="s">
        <v>1103</v>
      </c>
      <c r="B37" s="11" t="str">
        <v>Doja Cat</v>
      </c>
      <c r="C37" t="str" cm="1">
        <f t="array" ref="C37">_xlfn.TEXTSPLIT(A37,",")</f>
        <v>John Legend</v>
      </c>
    </row>
    <row r="38" spans="1:5" x14ac:dyDescent="0.25">
      <c r="A38" s="8" t="s">
        <v>35</v>
      </c>
      <c r="B38" s="10" t="str">
        <v>Vundabar</v>
      </c>
      <c r="C38" t="str" cm="1">
        <f t="array" ref="C38">_xlfn.TEXTSPLIT(A38,",")</f>
        <v>Taylor Swift</v>
      </c>
    </row>
    <row r="39" spans="1:5" x14ac:dyDescent="0.25">
      <c r="A39" s="9" t="s">
        <v>418</v>
      </c>
      <c r="B39" s="11" t="str">
        <v>Beyoncï¿</v>
      </c>
      <c r="C39" t="str" cm="1">
        <f t="array" ref="C39:E39">_xlfn.TEXTSPLIT(A39,",")</f>
        <v>Future</v>
      </c>
      <c r="D39" t="str">
        <v xml:space="preserve"> Lil Uzi Vert</v>
      </c>
      <c r="E39" t="str">
        <v xml:space="preserve"> Metro Boomin</v>
      </c>
    </row>
    <row r="40" spans="1:5" x14ac:dyDescent="0.25">
      <c r="A40" s="8" t="s">
        <v>35</v>
      </c>
      <c r="B40" s="10" t="str">
        <v>Labrinth</v>
      </c>
      <c r="C40" t="str" cm="1">
        <f t="array" ref="C40">_xlfn.TEXTSPLIT(A40,",")</f>
        <v>Taylor Swift</v>
      </c>
    </row>
    <row r="41" spans="1:5" x14ac:dyDescent="0.25">
      <c r="A41" s="9" t="s">
        <v>1500</v>
      </c>
      <c r="B41" s="11" t="str">
        <v>Zendaya</v>
      </c>
      <c r="C41" t="str" cm="1">
        <f t="array" ref="C41">_xlfn.TEXTSPLIT(A41,",")</f>
        <v>Burna Boy</v>
      </c>
    </row>
    <row r="42" spans="1:5" x14ac:dyDescent="0.25">
      <c r="A42" s="8" t="s">
        <v>345</v>
      </c>
      <c r="B42" s="10" t="str">
        <v>Mariah Carey</v>
      </c>
      <c r="C42" t="str" cm="1">
        <f t="array" ref="C42:E42">_xlfn.TEXTSPLIT(A42,",")</f>
        <v>A$AP Rocky</v>
      </c>
      <c r="D42" t="str">
        <v xml:space="preserve"> Metro Boomin</v>
      </c>
      <c r="E42" t="str">
        <v xml:space="preserve"> Roisee</v>
      </c>
    </row>
    <row r="43" spans="1:5" x14ac:dyDescent="0.25">
      <c r="A43" s="9" t="s">
        <v>1120</v>
      </c>
      <c r="B43" s="11" t="str">
        <v>J. Cole</v>
      </c>
      <c r="C43" t="str" cm="1">
        <f t="array" ref="C43:E43">_xlfn.TEXTSPLIT(A43,",")</f>
        <v>J Balvin</v>
      </c>
      <c r="D43" t="str">
        <v xml:space="preserve"> Nio Garcia</v>
      </c>
      <c r="E43" t="str">
        <v xml:space="preserve"> Bad Bunny</v>
      </c>
    </row>
    <row r="44" spans="1:5" x14ac:dyDescent="0.25">
      <c r="A44" s="8" t="s">
        <v>135</v>
      </c>
      <c r="B44" s="10" t="str">
        <v>Lil Durk</v>
      </c>
      <c r="C44" t="str" cm="1">
        <f t="array" ref="C44">_xlfn.TEXTSPLIT(A44,",")</f>
        <v>Karol G</v>
      </c>
    </row>
    <row r="45" spans="1:5" x14ac:dyDescent="0.25">
      <c r="A45" s="9" t="s">
        <v>458</v>
      </c>
      <c r="B45" s="11" t="str">
        <v>John Legend</v>
      </c>
      <c r="C45" t="str" cm="1">
        <f t="array" ref="C45:D45">_xlfn.TEXTSPLIT(A45,",")</f>
        <v>Kendrick Lamar</v>
      </c>
      <c r="D45" t="str">
        <v xml:space="preserve"> Beyoncï¿</v>
      </c>
    </row>
    <row r="46" spans="1:5" x14ac:dyDescent="0.25">
      <c r="A46" s="8" t="s">
        <v>397</v>
      </c>
      <c r="B46" s="10" t="str">
        <v>Taylor Swift</v>
      </c>
      <c r="C46" t="str" cm="1">
        <f t="array" ref="C46:E46">_xlfn.TEXTSPLIT(A46,",")</f>
        <v>Natanael Cano</v>
      </c>
      <c r="D46" t="str">
        <v xml:space="preserve"> Gabito Ballesteros</v>
      </c>
      <c r="E46" t="str">
        <v xml:space="preserve"> Peso Pluma</v>
      </c>
    </row>
    <row r="47" spans="1:5" x14ac:dyDescent="0.25">
      <c r="A47" s="9" t="s">
        <v>1356</v>
      </c>
      <c r="B47" s="11" t="str">
        <v>Future</v>
      </c>
      <c r="C47" t="str" cm="1">
        <f t="array" ref="C47:D47">_xlfn.TEXTSPLIT(A47,",")</f>
        <v>Buscabulla</v>
      </c>
      <c r="D47" t="str">
        <v xml:space="preserve"> Bad Bunny</v>
      </c>
    </row>
    <row r="48" spans="1:5" x14ac:dyDescent="0.25">
      <c r="A48" s="8" t="s">
        <v>94</v>
      </c>
      <c r="B48" s="10" t="str">
        <v>Lil Uzi Vert</v>
      </c>
      <c r="C48" t="str" cm="1">
        <f t="array" ref="C48">_xlfn.TEXTSPLIT(A48,",")</f>
        <v>Troye Sivan</v>
      </c>
    </row>
    <row r="49" spans="1:7" x14ac:dyDescent="0.25">
      <c r="A49" s="9" t="s">
        <v>393</v>
      </c>
      <c r="B49" s="11" t="str">
        <v>Metro Boomin</v>
      </c>
      <c r="C49" t="str" cm="1">
        <f t="array" ref="C49:G49">_xlfn.TEXTSPLIT(A49,",")</f>
        <v>Kodak Black</v>
      </c>
      <c r="D49" t="str">
        <v xml:space="preserve"> NLE Choppa</v>
      </c>
      <c r="E49" t="str">
        <v xml:space="preserve"> Muni Long</v>
      </c>
      <c r="F49" t="str">
        <v xml:space="preserve"> JVKE</v>
      </c>
      <c r="G49" t="str">
        <v xml:space="preserve"> Jimin</v>
      </c>
    </row>
    <row r="50" spans="1:7" x14ac:dyDescent="0.25">
      <c r="A50" s="8" t="s">
        <v>57</v>
      </c>
      <c r="B50" s="10" t="str">
        <v>Burna Boy</v>
      </c>
      <c r="C50" t="str" cm="1">
        <f t="array" ref="C50">_xlfn.TEXTSPLIT(A50,",")</f>
        <v>Miley Cyrus</v>
      </c>
    </row>
    <row r="51" spans="1:7" x14ac:dyDescent="0.25">
      <c r="A51" s="9" t="s">
        <v>391</v>
      </c>
      <c r="B51" s="11" t="str">
        <v>A$AP Rocky</v>
      </c>
      <c r="C51" t="str" cm="1">
        <f t="array" ref="C51:F51">_xlfn.TEXTSPLIT(A51,",")</f>
        <v>Swae Lee</v>
      </c>
      <c r="D51" t="str">
        <v xml:space="preserve"> Lil Wayne</v>
      </c>
      <c r="E51" t="str">
        <v xml:space="preserve"> Offset</v>
      </c>
      <c r="F51" t="str">
        <v xml:space="preserve"> Metro Boomin</v>
      </c>
    </row>
    <row r="52" spans="1:7" x14ac:dyDescent="0.25">
      <c r="A52" s="8" t="s">
        <v>139</v>
      </c>
      <c r="B52" s="10" t="str">
        <v>Roisee</v>
      </c>
      <c r="C52" t="str" cm="1">
        <f t="array" ref="C52">_xlfn.TEXTSPLIT(A52,",")</f>
        <v>Tom Odell</v>
      </c>
    </row>
    <row r="53" spans="1:7" x14ac:dyDescent="0.25">
      <c r="A53" s="9" t="s">
        <v>1474</v>
      </c>
      <c r="B53" s="11" t="str">
        <v>J Balvin</v>
      </c>
      <c r="C53" t="str" cm="1">
        <f t="array" ref="C53">_xlfn.TEXTSPLIT(A53,",")</f>
        <v>Duki</v>
      </c>
    </row>
    <row r="54" spans="1:7" x14ac:dyDescent="0.25">
      <c r="A54" s="8" t="s">
        <v>869</v>
      </c>
      <c r="B54" s="10" t="str">
        <v>Nio Garcia</v>
      </c>
      <c r="C54" t="str" cm="1">
        <f t="array" ref="C54:D54">_xlfn.TEXTSPLIT(A54,",")</f>
        <v>Mabel Matiz</v>
      </c>
      <c r="D54" t="str">
        <v xml:space="preserve"> Mert Demir</v>
      </c>
    </row>
    <row r="55" spans="1:7" x14ac:dyDescent="0.25">
      <c r="A55" s="9" t="s">
        <v>705</v>
      </c>
      <c r="B55" s="11" t="str">
        <v>Bad Bunny</v>
      </c>
      <c r="C55" t="str" cm="1">
        <f t="array" ref="C55">_xlfn.TEXTSPLIT(A55,",")</f>
        <v>LE SSERAFIM</v>
      </c>
    </row>
    <row r="56" spans="1:7" x14ac:dyDescent="0.25">
      <c r="A56" s="8" t="s">
        <v>35</v>
      </c>
      <c r="B56" s="10" t="str">
        <v>Karol G</v>
      </c>
      <c r="C56" t="str" cm="1">
        <f t="array" ref="C56">_xlfn.TEXTSPLIT(A56,",")</f>
        <v>Taylor Swift</v>
      </c>
    </row>
    <row r="57" spans="1:7" x14ac:dyDescent="0.25">
      <c r="A57" s="9" t="s">
        <v>640</v>
      </c>
      <c r="B57" s="11" t="str">
        <v>Kendrick Lamar</v>
      </c>
      <c r="C57" t="str" cm="1">
        <f t="array" ref="C57:D57">_xlfn.TEXTSPLIT(A57,",")</f>
        <v>Arijit Singh</v>
      </c>
      <c r="D57" t="str">
        <v xml:space="preserve"> Sachin-Jigar</v>
      </c>
    </row>
    <row r="58" spans="1:7" x14ac:dyDescent="0.25">
      <c r="A58" s="8" t="s">
        <v>365</v>
      </c>
      <c r="B58" s="10" t="str">
        <v>Beyoncï¿</v>
      </c>
      <c r="C58" t="str" cm="1">
        <f t="array" ref="C58">_xlfn.TEXTSPLIT(A58,",")</f>
        <v>Cigarettes After Sex</v>
      </c>
    </row>
    <row r="59" spans="1:7" x14ac:dyDescent="0.25">
      <c r="A59" s="9" t="s">
        <v>1107</v>
      </c>
      <c r="B59" s="11" t="str">
        <v>Natanael Cano</v>
      </c>
      <c r="C59" t="str" cm="1">
        <f t="array" ref="C59">_xlfn.TEXTSPLIT(A59,",")</f>
        <v>Duncan Laurence</v>
      </c>
    </row>
    <row r="60" spans="1:7" x14ac:dyDescent="0.25">
      <c r="A60" s="8" t="s">
        <v>569</v>
      </c>
      <c r="B60" s="10" t="str">
        <v>Gabito Ballesteros</v>
      </c>
      <c r="C60" t="str" cm="1">
        <f t="array" ref="C60:D60">_xlfn.TEXTSPLIT(A60,",")</f>
        <v>Arcangel</v>
      </c>
      <c r="D60" t="str">
        <v xml:space="preserve"> Bizarrap</v>
      </c>
    </row>
    <row r="61" spans="1:7" x14ac:dyDescent="0.25">
      <c r="A61" s="9" t="s">
        <v>408</v>
      </c>
      <c r="B61" s="11" t="str">
        <v>Peso Pluma</v>
      </c>
      <c r="C61" t="str" cm="1">
        <f t="array" ref="C61:D61">_xlfn.TEXTSPLIT(A61,",")</f>
        <v>Kaliii</v>
      </c>
      <c r="D61" t="str">
        <v xml:space="preserve"> Kaliii</v>
      </c>
    </row>
    <row r="62" spans="1:7" x14ac:dyDescent="0.25">
      <c r="A62" s="8" t="s">
        <v>61</v>
      </c>
      <c r="B62" s="10" t="str">
        <v>Buscabulla</v>
      </c>
      <c r="C62" t="str" cm="1">
        <f t="array" ref="C62">_xlfn.TEXTSPLIT(A62,",")</f>
        <v>Harry Styles</v>
      </c>
    </row>
    <row r="63" spans="1:7" x14ac:dyDescent="0.25">
      <c r="A63" s="9" t="s">
        <v>1081</v>
      </c>
      <c r="B63" s="11" t="str">
        <v>Troye Sivan</v>
      </c>
      <c r="C63" t="str" cm="1">
        <f t="array" ref="C63">_xlfn.TEXTSPLIT(A63,",")</f>
        <v>Masked Wolf</v>
      </c>
    </row>
    <row r="64" spans="1:7" x14ac:dyDescent="0.25">
      <c r="A64" s="8" t="s">
        <v>758</v>
      </c>
      <c r="B64" s="10" t="str">
        <v>Kodak Black</v>
      </c>
      <c r="C64" t="str" cm="1">
        <f t="array" ref="C64">_xlfn.TEXTSPLIT(A64,",")</f>
        <v>Seafret</v>
      </c>
    </row>
    <row r="65" spans="1:6" x14ac:dyDescent="0.25">
      <c r="A65" s="9" t="s">
        <v>55</v>
      </c>
      <c r="B65" s="11" t="str">
        <v>NLE Choppa</v>
      </c>
      <c r="C65" t="str" cm="1">
        <f t="array" ref="C65">_xlfn.TEXTSPLIT(A65,",")</f>
        <v>NewJeans</v>
      </c>
    </row>
    <row r="66" spans="1:6" x14ac:dyDescent="0.25">
      <c r="A66" s="8" t="s">
        <v>35</v>
      </c>
      <c r="B66" s="10" t="str">
        <v>Muni Long</v>
      </c>
      <c r="C66" t="str" cm="1">
        <f t="array" ref="C66">_xlfn.TEXTSPLIT(A66,",")</f>
        <v>Taylor Swift</v>
      </c>
    </row>
    <row r="67" spans="1:6" x14ac:dyDescent="0.25">
      <c r="A67" s="9" t="s">
        <v>1190</v>
      </c>
      <c r="B67" s="11" t="str">
        <v>JVKE</v>
      </c>
      <c r="C67" t="str" cm="1">
        <f t="array" ref="C67">_xlfn.TEXTSPLIT(A67,",")</f>
        <v>Kendrick Lamar</v>
      </c>
    </row>
    <row r="68" spans="1:6" x14ac:dyDescent="0.25">
      <c r="A68" s="8" t="s">
        <v>1550</v>
      </c>
      <c r="B68" s="10" t="str">
        <v>Miley Cyrus</v>
      </c>
      <c r="C68" t="str" cm="1">
        <f t="array" ref="C68:D68">_xlfn.TEXTSPLIT(A68,",")</f>
        <v>Interplanetary Criminal</v>
      </c>
      <c r="D68" t="str">
        <v xml:space="preserve"> Eliza Rose</v>
      </c>
    </row>
    <row r="69" spans="1:6" x14ac:dyDescent="0.25">
      <c r="A69" s="9" t="s">
        <v>133</v>
      </c>
      <c r="B69" s="11" t="str">
        <v>Swae Lee</v>
      </c>
      <c r="C69" t="str" cm="1">
        <f t="array" ref="C69:E69">_xlfn.TEXTSPLIT(A69,",")</f>
        <v>David Guetta</v>
      </c>
      <c r="D69" t="str">
        <v xml:space="preserve"> Anne-Marie</v>
      </c>
      <c r="E69" t="str">
        <v xml:space="preserve"> Coi Leray</v>
      </c>
    </row>
    <row r="70" spans="1:6" x14ac:dyDescent="0.25">
      <c r="A70" s="8" t="s">
        <v>166</v>
      </c>
      <c r="B70" s="10" t="str">
        <v>Lil Wayne</v>
      </c>
      <c r="C70" t="str" cm="1">
        <f t="array" ref="C70:D70">_xlfn.TEXTSPLIT(A70,",")</f>
        <v>Rauw Alejandro</v>
      </c>
      <c r="D70" t="str">
        <v xml:space="preserve"> Bizarrap</v>
      </c>
    </row>
    <row r="71" spans="1:6" x14ac:dyDescent="0.25">
      <c r="A71" s="9" t="s">
        <v>1574</v>
      </c>
      <c r="B71" s="11" t="str">
        <v>Offset</v>
      </c>
      <c r="C71" t="str" cm="1">
        <f t="array" ref="C71:F71">_xlfn.TEXTSPLIT(A71,",")</f>
        <v>Fran C</v>
      </c>
      <c r="D71" t="str">
        <v xml:space="preserve"> Polima WestCoast</v>
      </c>
      <c r="E71" t="str">
        <v xml:space="preserve"> Nickoog Clk</v>
      </c>
      <c r="F71" t="str">
        <v xml:space="preserve"> Pablito Pesadilla</v>
      </c>
    </row>
    <row r="72" spans="1:6" x14ac:dyDescent="0.25">
      <c r="A72" s="8" t="s">
        <v>35</v>
      </c>
      <c r="B72" s="10" t="str">
        <v>Tom Odell</v>
      </c>
      <c r="C72" t="str" cm="1">
        <f t="array" ref="C72">_xlfn.TEXTSPLIT(A72,",")</f>
        <v>Taylor Swift</v>
      </c>
    </row>
    <row r="73" spans="1:6" x14ac:dyDescent="0.25">
      <c r="A73" s="9" t="s">
        <v>456</v>
      </c>
      <c r="B73" s="11" t="str">
        <v>Duki</v>
      </c>
      <c r="C73" t="str" cm="1">
        <f t="array" ref="C73">_xlfn.TEXTSPLIT(A73,",")</f>
        <v>Drake</v>
      </c>
    </row>
    <row r="74" spans="1:6" x14ac:dyDescent="0.25">
      <c r="A74" s="8" t="s">
        <v>1517</v>
      </c>
      <c r="B74" s="10" t="str">
        <v>Mabel Matiz</v>
      </c>
      <c r="C74" t="str" cm="1">
        <f t="array" ref="C74:E74">_xlfn.TEXTSPLIT(A74,",")</f>
        <v>Snoop Dogg</v>
      </c>
      <c r="D74" t="str">
        <v xml:space="preserve"> BTS</v>
      </c>
      <c r="E74" t="str">
        <v xml:space="preserve"> Benny Blanco</v>
      </c>
    </row>
    <row r="75" spans="1:6" x14ac:dyDescent="0.25">
      <c r="A75" s="9" t="s">
        <v>447</v>
      </c>
      <c r="B75" s="11" t="str">
        <v>Mert Demir</v>
      </c>
      <c r="C75" t="str" cm="1">
        <f t="array" ref="C75">_xlfn.TEXTSPLIT(A75,",")</f>
        <v>Steve Lacy</v>
      </c>
    </row>
    <row r="76" spans="1:6" x14ac:dyDescent="0.25">
      <c r="A76" s="8" t="s">
        <v>287</v>
      </c>
      <c r="B76" s="10" t="str">
        <v>LE SSERAFIM</v>
      </c>
      <c r="C76" t="str" cm="1">
        <f t="array" ref="C76">_xlfn.TEXTSPLIT(A76,",")</f>
        <v>Ed Sheeran</v>
      </c>
    </row>
    <row r="77" spans="1:6" x14ac:dyDescent="0.25">
      <c r="A77" s="9" t="s">
        <v>1513</v>
      </c>
      <c r="B77" s="11" t="str">
        <v>Arijit Singh</v>
      </c>
      <c r="C77" t="str" cm="1">
        <f t="array" ref="C77:E77">_xlfn.TEXTSPLIT(A77,",")</f>
        <v>Mc Vitin Da Igrejinha</v>
      </c>
      <c r="D77" t="str">
        <v xml:space="preserve"> MC Tairon</v>
      </c>
      <c r="E77" t="str">
        <v xml:space="preserve"> DJ Win</v>
      </c>
    </row>
    <row r="78" spans="1:6" x14ac:dyDescent="0.25">
      <c r="A78" s="8" t="s">
        <v>1233</v>
      </c>
      <c r="B78" s="10" t="str">
        <v>Sachin-Jigar</v>
      </c>
      <c r="C78" t="str" cm="1">
        <f t="array" ref="C78:D78">_xlfn.TEXTSPLIT(A78,",")</f>
        <v>Camila Cabello</v>
      </c>
      <c r="D78" t="str">
        <v xml:space="preserve"> Ed Sheeran</v>
      </c>
    </row>
    <row r="79" spans="1:6" x14ac:dyDescent="0.25">
      <c r="A79" s="9" t="s">
        <v>1586</v>
      </c>
      <c r="B79" s="11" t="str">
        <v>Cigarettes After Sex</v>
      </c>
      <c r="C79" t="str" cm="1">
        <f t="array" ref="C79:E79">_xlfn.TEXTSPLIT(A79,",")</f>
        <v>Luciano</v>
      </c>
      <c r="D79" t="str">
        <v xml:space="preserve"> Aitch</v>
      </c>
      <c r="E79" t="str">
        <v xml:space="preserve"> Bï¿½</v>
      </c>
    </row>
    <row r="80" spans="1:6" x14ac:dyDescent="0.25">
      <c r="A80" s="8" t="s">
        <v>1111</v>
      </c>
      <c r="B80" s="10" t="str">
        <v>Duncan Laurence</v>
      </c>
      <c r="C80" t="str" cm="1">
        <f t="array" ref="C80:D80">_xlfn.TEXTSPLIT(A80,",")</f>
        <v>Tini</v>
      </c>
      <c r="D80" t="str">
        <v xml:space="preserve"> L-Gante</v>
      </c>
    </row>
    <row r="81" spans="1:8" x14ac:dyDescent="0.25">
      <c r="A81" s="9" t="s">
        <v>119</v>
      </c>
      <c r="B81" s="11" t="str">
        <v>Arcangel</v>
      </c>
      <c r="C81" t="str" cm="1">
        <f t="array" ref="C81:E81">_xlfn.TEXTSPLIT(A81,",")</f>
        <v>Nicki Minaj</v>
      </c>
      <c r="D81" t="str">
        <v xml:space="preserve"> Aqua</v>
      </c>
      <c r="E81" t="str">
        <v xml:space="preserve"> Ice Spice</v>
      </c>
    </row>
    <row r="82" spans="1:8" x14ac:dyDescent="0.25">
      <c r="A82" s="8" t="s">
        <v>1395</v>
      </c>
      <c r="B82" s="10" t="str">
        <v>Bizarrap</v>
      </c>
      <c r="C82" t="str" cm="1">
        <f t="array" ref="C82">_xlfn.TEXTSPLIT(A82,",")</f>
        <v>Luciano</v>
      </c>
    </row>
    <row r="83" spans="1:8" x14ac:dyDescent="0.25">
      <c r="A83" s="9" t="s">
        <v>375</v>
      </c>
      <c r="B83" s="11" t="str">
        <v>Kaliii</v>
      </c>
      <c r="C83" t="str" cm="1">
        <f t="array" ref="C83:D83">_xlfn.TEXTSPLIT(A83,",")</f>
        <v>Fuerza Regida</v>
      </c>
      <c r="D83" t="str">
        <v xml:space="preserve"> Grupo Frontera</v>
      </c>
    </row>
    <row r="84" spans="1:8" x14ac:dyDescent="0.25">
      <c r="A84" s="8" t="s">
        <v>197</v>
      </c>
      <c r="B84" s="10" t="str">
        <v>Kaliii</v>
      </c>
      <c r="C84" t="str" cm="1">
        <f t="array" ref="C84">_xlfn.TEXTSPLIT(A84,",")</f>
        <v>Lewis Capaldi</v>
      </c>
    </row>
    <row r="85" spans="1:8" x14ac:dyDescent="0.25">
      <c r="A85" s="9" t="s">
        <v>941</v>
      </c>
      <c r="B85" s="11" t="str">
        <v>Masked Wolf</v>
      </c>
      <c r="C85" t="str" cm="1">
        <f t="array" ref="C85">_xlfn.TEXTSPLIT(A85,",")</f>
        <v>Mï¿½ï¿½ne</v>
      </c>
    </row>
    <row r="86" spans="1:8" x14ac:dyDescent="0.25">
      <c r="A86" s="8" t="s">
        <v>35</v>
      </c>
      <c r="B86" s="10" t="str">
        <v>Seafret</v>
      </c>
      <c r="C86" t="str" cm="1">
        <f t="array" ref="C86">_xlfn.TEXTSPLIT(A86,",")</f>
        <v>Taylor Swift</v>
      </c>
    </row>
    <row r="87" spans="1:8" x14ac:dyDescent="0.25">
      <c r="A87" s="9" t="s">
        <v>236</v>
      </c>
      <c r="B87" s="11" t="str">
        <v>NewJeans</v>
      </c>
      <c r="C87" t="str" cm="1">
        <f t="array" ref="C87">_xlfn.TEXTSPLIT(A87,",")</f>
        <v>Imagine Dragons</v>
      </c>
    </row>
    <row r="88" spans="1:8" x14ac:dyDescent="0.25">
      <c r="A88" s="8" t="s">
        <v>1456</v>
      </c>
      <c r="B88" s="10" t="str">
        <v>Interplanetary Criminal</v>
      </c>
      <c r="C88" t="str" cm="1">
        <f t="array" ref="C88:D88">_xlfn.TEXTSPLIT(A88,",")</f>
        <v>BYOR</v>
      </c>
      <c r="D88" t="str">
        <v xml:space="preserve"> Imanbek</v>
      </c>
    </row>
    <row r="89" spans="1:8" x14ac:dyDescent="0.25">
      <c r="A89" s="9" t="s">
        <v>740</v>
      </c>
      <c r="B89" s="11" t="str">
        <v>Eliza Rose</v>
      </c>
      <c r="C89" t="str" cm="1">
        <f t="array" ref="C89:H89">_xlfn.TEXTSPLIT(A89,",")</f>
        <v>Vishal-Shekhar</v>
      </c>
      <c r="D89" t="str">
        <v xml:space="preserve"> Shilpa Rao</v>
      </c>
      <c r="E89" t="str">
        <v xml:space="preserve"> Caralisa Monteiro</v>
      </c>
      <c r="F89" t="str">
        <v xml:space="preserve"> Kumaar</v>
      </c>
      <c r="G89" t="str">
        <v xml:space="preserve"> Vishal Dadlani</v>
      </c>
      <c r="H89" t="str">
        <v xml:space="preserve"> Shekhar Ravjiani</v>
      </c>
    </row>
    <row r="90" spans="1:8" x14ac:dyDescent="0.25">
      <c r="A90" s="8" t="s">
        <v>154</v>
      </c>
      <c r="B90" s="10" t="str">
        <v>David Guetta</v>
      </c>
      <c r="C90" t="str" cm="1">
        <f t="array" ref="C90:D90">_xlfn.TEXTSPLIT(A90,",")</f>
        <v>Rauw Alejandro</v>
      </c>
      <c r="D90" t="str">
        <v xml:space="preserve"> ROSALï¿½</v>
      </c>
    </row>
    <row r="91" spans="1:8" x14ac:dyDescent="0.25">
      <c r="A91" s="9" t="s">
        <v>692</v>
      </c>
      <c r="B91" s="11" t="str">
        <v>Anne-Marie</v>
      </c>
      <c r="C91" t="str" cm="1">
        <f t="array" ref="C91:D91">_xlfn.TEXTSPLIT(A91,",")</f>
        <v>Wisin &amp; Yandel</v>
      </c>
      <c r="D91" t="str">
        <v xml:space="preserve"> ROSALï¿½</v>
      </c>
    </row>
    <row r="92" spans="1:8" x14ac:dyDescent="0.25">
      <c r="A92" s="8" t="s">
        <v>124</v>
      </c>
      <c r="B92" s="10" t="str">
        <v>Coi Leray</v>
      </c>
      <c r="C92" t="str" cm="1">
        <f t="array" ref="C92">_xlfn.TEXTSPLIT(A92,",")</f>
        <v>The Weeknd</v>
      </c>
    </row>
    <row r="93" spans="1:8" x14ac:dyDescent="0.25">
      <c r="A93" s="9" t="s">
        <v>998</v>
      </c>
      <c r="B93" s="11" t="str">
        <v>Rauw Alejandro</v>
      </c>
      <c r="C93" t="str" cm="1">
        <f t="array" ref="C93:E93">_xlfn.TEXTSPLIT(A93,",")</f>
        <v>NEIKED</v>
      </c>
      <c r="D93" t="str">
        <v xml:space="preserve"> Mae Muller</v>
      </c>
      <c r="E93" t="str">
        <v xml:space="preserve"> Polo G</v>
      </c>
    </row>
    <row r="94" spans="1:8" x14ac:dyDescent="0.25">
      <c r="A94" s="8" t="s">
        <v>35</v>
      </c>
      <c r="B94" s="10" t="str">
        <v>Fran C</v>
      </c>
      <c r="C94" t="str" cm="1">
        <f t="array" ref="C94">_xlfn.TEXTSPLIT(A94,",")</f>
        <v>Taylor Swift</v>
      </c>
    </row>
    <row r="95" spans="1:8" x14ac:dyDescent="0.25">
      <c r="A95" s="9" t="s">
        <v>1488</v>
      </c>
      <c r="B95" s="11" t="str">
        <v>Polima WestCoast</v>
      </c>
      <c r="C95" t="str" cm="1">
        <f t="array" ref="C95">_xlfn.TEXTSPLIT(A95,",")</f>
        <v>Yung Gravy</v>
      </c>
    </row>
    <row r="96" spans="1:8" x14ac:dyDescent="0.25">
      <c r="A96" s="8" t="s">
        <v>35</v>
      </c>
      <c r="B96" s="10" t="str">
        <v>Nickoog Clk</v>
      </c>
      <c r="C96" t="str" cm="1">
        <f t="array" ref="C96">_xlfn.TEXTSPLIT(A96,",")</f>
        <v>Taylor Swift</v>
      </c>
    </row>
    <row r="97" spans="1:4" x14ac:dyDescent="0.25">
      <c r="A97" s="9" t="s">
        <v>1553</v>
      </c>
      <c r="B97" s="11" t="str">
        <v>Pablito Pesadilla</v>
      </c>
      <c r="C97" t="str" cm="1">
        <f t="array" ref="C97">_xlfn.TEXTSPLIT(A97,",")</f>
        <v>Armani White</v>
      </c>
    </row>
    <row r="98" spans="1:4" x14ac:dyDescent="0.25">
      <c r="A98" s="8" t="s">
        <v>438</v>
      </c>
      <c r="B98" s="10" t="str">
        <v>Drake</v>
      </c>
      <c r="C98" t="str" cm="1">
        <f t="array" ref="C98">_xlfn.TEXTSPLIT(A98,",")</f>
        <v>ENHYPEN</v>
      </c>
    </row>
    <row r="99" spans="1:4" x14ac:dyDescent="0.25">
      <c r="A99" s="9" t="s">
        <v>35</v>
      </c>
      <c r="B99" s="11" t="str">
        <v>Snoop Dogg</v>
      </c>
      <c r="C99" t="str" cm="1">
        <f t="array" ref="C99">_xlfn.TEXTSPLIT(A99,",")</f>
        <v>Taylor Swift</v>
      </c>
    </row>
    <row r="100" spans="1:4" x14ac:dyDescent="0.25">
      <c r="A100" s="8" t="s">
        <v>438</v>
      </c>
      <c r="B100" s="10" t="str">
        <v>BTS</v>
      </c>
      <c r="C100" t="str" cm="1">
        <f t="array" ref="C100">_xlfn.TEXTSPLIT(A100,",")</f>
        <v>ENHYPEN</v>
      </c>
    </row>
    <row r="101" spans="1:4" x14ac:dyDescent="0.25">
      <c r="A101" s="9" t="s">
        <v>63</v>
      </c>
      <c r="B101" s="11" t="str">
        <v>Benny Blanco</v>
      </c>
      <c r="C101" t="str" cm="1">
        <f t="array" ref="C101">_xlfn.TEXTSPLIT(A101,",")</f>
        <v>SZA</v>
      </c>
    </row>
    <row r="102" spans="1:4" x14ac:dyDescent="0.25">
      <c r="A102" s="8" t="s">
        <v>124</v>
      </c>
      <c r="B102" s="10" t="str">
        <v>Steve Lacy</v>
      </c>
      <c r="C102" t="str" cm="1">
        <f t="array" ref="C102">_xlfn.TEXTSPLIT(A102,",")</f>
        <v>The Weeknd</v>
      </c>
    </row>
    <row r="103" spans="1:4" x14ac:dyDescent="0.25">
      <c r="A103" s="9" t="s">
        <v>656</v>
      </c>
      <c r="B103" s="11" t="str">
        <v>Ed Sheeran</v>
      </c>
      <c r="C103" t="str" cm="1">
        <f t="array" ref="C103">_xlfn.TEXTSPLIT(A103,",")</f>
        <v>Lady Gaga</v>
      </c>
    </row>
    <row r="104" spans="1:4" x14ac:dyDescent="0.25">
      <c r="A104" s="8" t="s">
        <v>1265</v>
      </c>
      <c r="B104" s="10" t="str">
        <v>Mc Vitin Da Igrejinha</v>
      </c>
      <c r="C104" t="str" cm="1">
        <f t="array" ref="C104">_xlfn.TEXTSPLIT(A104,",")</f>
        <v>Queen</v>
      </c>
    </row>
    <row r="105" spans="1:4" x14ac:dyDescent="0.25">
      <c r="A105" s="9" t="s">
        <v>678</v>
      </c>
      <c r="B105" s="11" t="str">
        <v>MC Tairon</v>
      </c>
      <c r="C105" t="str" cm="1">
        <f t="array" ref="C105:D105">_xlfn.TEXTSPLIT(A105,",")</f>
        <v>Israel &amp; Rodolffo</v>
      </c>
      <c r="D105" t="str">
        <v xml:space="preserve"> Ana Castela</v>
      </c>
    </row>
    <row r="106" spans="1:4" x14ac:dyDescent="0.25">
      <c r="A106" s="8" t="s">
        <v>236</v>
      </c>
      <c r="B106" s="10" t="str">
        <v>DJ Win</v>
      </c>
      <c r="C106" t="str" cm="1">
        <f t="array" ref="C106">_xlfn.TEXTSPLIT(A106,",")</f>
        <v>Imagine Dragons</v>
      </c>
    </row>
    <row r="107" spans="1:4" x14ac:dyDescent="0.25">
      <c r="A107" s="9" t="s">
        <v>68</v>
      </c>
      <c r="B107" s="11" t="str">
        <v>Camila Cabello</v>
      </c>
      <c r="C107" t="str" cm="1">
        <f t="array" ref="C107">_xlfn.TEXTSPLIT(A107,",")</f>
        <v>Billie Eilish</v>
      </c>
    </row>
    <row r="108" spans="1:4" x14ac:dyDescent="0.25">
      <c r="A108" s="8" t="s">
        <v>221</v>
      </c>
      <c r="B108" s="10" t="str">
        <v>Ed Sheeran</v>
      </c>
      <c r="C108" t="str" cm="1">
        <f t="array" ref="C108">_xlfn.TEXTSPLIT(A108,",")</f>
        <v>BTS</v>
      </c>
    </row>
    <row r="109" spans="1:4" x14ac:dyDescent="0.25">
      <c r="A109" s="9" t="s">
        <v>90</v>
      </c>
      <c r="B109" s="11" t="str">
        <v>Luciano</v>
      </c>
      <c r="C109" t="str" cm="1">
        <f t="array" ref="C109">_xlfn.TEXTSPLIT(A109,",")</f>
        <v>Morgan Wallen</v>
      </c>
    </row>
    <row r="110" spans="1:4" x14ac:dyDescent="0.25">
      <c r="A110" s="8" t="s">
        <v>1048</v>
      </c>
      <c r="B110" s="10" t="str">
        <v>Aitch</v>
      </c>
      <c r="C110" t="str" cm="1">
        <f t="array" ref="C110">_xlfn.TEXTSPLIT(A110,",")</f>
        <v>Kanye West</v>
      </c>
    </row>
    <row r="111" spans="1:4" x14ac:dyDescent="0.25">
      <c r="A111" s="9" t="s">
        <v>718</v>
      </c>
      <c r="B111" s="11" t="str">
        <v>Bï¿½</v>
      </c>
      <c r="C111" t="str" cm="1">
        <f t="array" ref="C111:D111">_xlfn.TEXTSPLIT(A111,",")</f>
        <v>Halsey</v>
      </c>
      <c r="D111" t="str">
        <v xml:space="preserve"> BTS</v>
      </c>
    </row>
    <row r="112" spans="1:4" x14ac:dyDescent="0.25">
      <c r="A112" s="8" t="s">
        <v>1154</v>
      </c>
      <c r="B112" s="10" t="str">
        <v>Tini</v>
      </c>
      <c r="C112" t="str" cm="1">
        <f t="array" ref="C112">_xlfn.TEXTSPLIT(A112,",")</f>
        <v>Dove Cameron</v>
      </c>
    </row>
    <row r="113" spans="1:5" x14ac:dyDescent="0.25">
      <c r="A113" s="9" t="s">
        <v>61</v>
      </c>
      <c r="B113" s="11" t="str">
        <v>L-Gante</v>
      </c>
      <c r="C113" t="str" cm="1">
        <f t="array" ref="C113">_xlfn.TEXTSPLIT(A113,",")</f>
        <v>Harry Styles</v>
      </c>
    </row>
    <row r="114" spans="1:5" x14ac:dyDescent="0.25">
      <c r="A114" s="8" t="s">
        <v>707</v>
      </c>
      <c r="B114" s="10" t="str">
        <v>Nicki Minaj</v>
      </c>
      <c r="C114" t="str" cm="1">
        <f t="array" ref="C114">_xlfn.TEXTSPLIT(A114,",")</f>
        <v>PinkPantheress</v>
      </c>
    </row>
    <row r="115" spans="1:5" x14ac:dyDescent="0.25">
      <c r="A115" s="9" t="s">
        <v>150</v>
      </c>
      <c r="B115" s="11" t="str">
        <v>Aqua</v>
      </c>
      <c r="C115" t="str" cm="1">
        <f t="array" ref="C115:D115">_xlfn.TEXTSPLIT(A115,",")</f>
        <v>PinkPantheress</v>
      </c>
      <c r="D115" t="str">
        <v xml:space="preserve"> Ice Spice</v>
      </c>
    </row>
    <row r="116" spans="1:5" x14ac:dyDescent="0.25">
      <c r="A116" s="8" t="s">
        <v>449</v>
      </c>
      <c r="B116" s="10" t="str">
        <v>Ice Spice</v>
      </c>
      <c r="C116" t="str" cm="1">
        <f t="array" ref="C116">_xlfn.TEXTSPLIT(A116,",")</f>
        <v>Beyoncï¿</v>
      </c>
    </row>
    <row r="117" spans="1:5" x14ac:dyDescent="0.25">
      <c r="A117" s="9" t="s">
        <v>1163</v>
      </c>
      <c r="B117" s="11" t="str">
        <v>Fuerza Regida</v>
      </c>
      <c r="C117" t="str" cm="1">
        <f t="array" ref="C117:D117">_xlfn.TEXTSPLIT(A117,",")</f>
        <v>Mahmood</v>
      </c>
      <c r="D117" t="str">
        <v xml:space="preserve"> Blanco</v>
      </c>
    </row>
    <row r="118" spans="1:5" x14ac:dyDescent="0.25">
      <c r="A118" s="8" t="s">
        <v>319</v>
      </c>
      <c r="B118" s="10" t="str">
        <v>Grupo Frontera</v>
      </c>
      <c r="C118" t="str" cm="1">
        <f t="array" ref="C118:D118">_xlfn.TEXTSPLIT(A118,",")</f>
        <v>Drake</v>
      </c>
      <c r="D118" t="str">
        <v xml:space="preserve"> 21 Savage</v>
      </c>
    </row>
    <row r="119" spans="1:5" x14ac:dyDescent="0.25">
      <c r="A119" s="9" t="s">
        <v>1204</v>
      </c>
      <c r="B119" s="11" t="str">
        <v>Lewis Capaldi</v>
      </c>
      <c r="C119" t="str" cm="1">
        <f t="array" ref="C119:D119">_xlfn.TEXTSPLIT(A119,",")</f>
        <v>Nicki Minaj</v>
      </c>
      <c r="D119" t="str">
        <v xml:space="preserve"> Lil Baby</v>
      </c>
    </row>
    <row r="120" spans="1:5" x14ac:dyDescent="0.25">
      <c r="A120" s="8" t="s">
        <v>221</v>
      </c>
      <c r="B120" s="10" t="str">
        <v>Mï¿½ï¿½ne</v>
      </c>
      <c r="C120" t="str" cm="1">
        <f t="array" ref="C120">_xlfn.TEXTSPLIT(A120,",")</f>
        <v>BTS</v>
      </c>
    </row>
    <row r="121" spans="1:5" x14ac:dyDescent="0.25">
      <c r="A121" s="9" t="s">
        <v>265</v>
      </c>
      <c r="B121" s="11" t="str">
        <v>Imagine Dragons</v>
      </c>
      <c r="C121" t="str" cm="1">
        <f t="array" ref="C121">_xlfn.TEXTSPLIT(A121,",")</f>
        <v>Peso Pluma</v>
      </c>
    </row>
    <row r="122" spans="1:5" x14ac:dyDescent="0.25">
      <c r="A122" s="8" t="s">
        <v>1572</v>
      </c>
      <c r="B122" s="10" t="str">
        <v>BYOR</v>
      </c>
      <c r="C122" t="str" cm="1">
        <f t="array" ref="C122:D122">_xlfn.TEXTSPLIT(A122,",")</f>
        <v>Marshmello</v>
      </c>
      <c r="D122" t="str">
        <v xml:space="preserve"> Juice WRLD</v>
      </c>
    </row>
    <row r="123" spans="1:5" x14ac:dyDescent="0.25">
      <c r="A123" s="9" t="s">
        <v>1521</v>
      </c>
      <c r="B123" s="11" t="str">
        <v>Imanbek</v>
      </c>
      <c r="C123" t="str" cm="1">
        <f t="array" ref="C123">_xlfn.TEXTSPLIT(A123,",")</f>
        <v>Luar La L</v>
      </c>
    </row>
    <row r="124" spans="1:5" x14ac:dyDescent="0.25">
      <c r="A124" s="8" t="s">
        <v>603</v>
      </c>
      <c r="B124" s="10" t="str">
        <v>Vishal-Shekhar</v>
      </c>
      <c r="C124" t="str" cm="1">
        <f t="array" ref="C124:D124">_xlfn.TEXTSPLIT(A124,",")</f>
        <v>Karol G</v>
      </c>
      <c r="D124" t="str">
        <v xml:space="preserve"> Ovy On The Drums</v>
      </c>
    </row>
    <row r="125" spans="1:5" x14ac:dyDescent="0.25">
      <c r="A125" s="9" t="s">
        <v>1309</v>
      </c>
      <c r="B125" s="11" t="str">
        <v>Shilpa Rao</v>
      </c>
      <c r="C125" t="str" cm="1">
        <f t="array" ref="C125">_xlfn.TEXTSPLIT(A125,",")</f>
        <v>Lil Baby</v>
      </c>
    </row>
    <row r="126" spans="1:5" x14ac:dyDescent="0.25">
      <c r="A126" s="8" t="s">
        <v>1182</v>
      </c>
      <c r="B126" s="10" t="str">
        <v>Caralisa Monteiro</v>
      </c>
      <c r="C126" t="str" cm="1">
        <f t="array" ref="C126:E126">_xlfn.TEXTSPLIT(A126,",")</f>
        <v>Dr. Dre</v>
      </c>
      <c r="D126" t="str">
        <v xml:space="preserve"> 2Pac</v>
      </c>
      <c r="E126" t="str">
        <v xml:space="preserve"> Roger</v>
      </c>
    </row>
    <row r="127" spans="1:5" x14ac:dyDescent="0.25">
      <c r="A127" s="9" t="s">
        <v>124</v>
      </c>
      <c r="B127" s="11" t="str">
        <v>Kumaar</v>
      </c>
      <c r="C127" t="str" cm="1">
        <f t="array" ref="C127">_xlfn.TEXTSPLIT(A127,",")</f>
        <v>The Weeknd</v>
      </c>
    </row>
    <row r="128" spans="1:5" x14ac:dyDescent="0.25">
      <c r="A128" s="8" t="s">
        <v>1375</v>
      </c>
      <c r="B128" s="10" t="str">
        <v>ROSALï¿½</v>
      </c>
      <c r="C128" t="str" cm="1">
        <f t="array" ref="C128:D128">_xlfn.TEXTSPLIT(A128,",")</f>
        <v>Bad Bunny</v>
      </c>
      <c r="D128" t="str">
        <v xml:space="preserve"> Tainy</v>
      </c>
    </row>
    <row r="129" spans="1:8" x14ac:dyDescent="0.25">
      <c r="A129" s="9" t="s">
        <v>281</v>
      </c>
      <c r="B129" s="11" t="str">
        <v>Wisin &amp; Yandel</v>
      </c>
      <c r="C129" t="str" cm="1">
        <f t="array" ref="C129:F129">_xlfn.TEXTSPLIT(A129,",")</f>
        <v>Swae Lee</v>
      </c>
      <c r="D129" t="str">
        <v xml:space="preserve"> A Boogie Wit da Hoodie</v>
      </c>
      <c r="E129" t="str">
        <v xml:space="preserve"> Metro Boomin</v>
      </c>
      <c r="F129" t="str">
        <v xml:space="preserve"> NAV</v>
      </c>
    </row>
    <row r="130" spans="1:8" x14ac:dyDescent="0.25">
      <c r="A130" s="8" t="s">
        <v>722</v>
      </c>
      <c r="B130" s="10" t="str">
        <v>NEIKED</v>
      </c>
      <c r="C130" t="str" cm="1">
        <f t="array" ref="C130">_xlfn.TEXTSPLIT(A130,",")</f>
        <v>Rï¿½ï</v>
      </c>
    </row>
    <row r="131" spans="1:8" x14ac:dyDescent="0.25">
      <c r="A131" s="9" t="s">
        <v>86</v>
      </c>
      <c r="B131" s="11" t="str">
        <v>Mae Muller</v>
      </c>
      <c r="C131" t="str" cm="1">
        <f t="array" ref="C131:D131">_xlfn.TEXTSPLIT(A131,",")</f>
        <v>Rï¿½ï¿½ma</v>
      </c>
      <c r="D131" t="str">
        <v xml:space="preserve"> Selena G</v>
      </c>
    </row>
    <row r="132" spans="1:8" x14ac:dyDescent="0.25">
      <c r="A132" s="8" t="s">
        <v>269</v>
      </c>
      <c r="B132" s="10" t="str">
        <v>Polo G</v>
      </c>
      <c r="C132" t="str" cm="1">
        <f t="array" ref="C132:E132">_xlfn.TEXTSPLIT(A132,",")</f>
        <v>Ray Dalton</v>
      </c>
      <c r="D132" t="str">
        <v xml:space="preserve"> Ryan Lewis</v>
      </c>
      <c r="E132" t="str">
        <v xml:space="preserve"> Macklemore</v>
      </c>
    </row>
    <row r="133" spans="1:8" x14ac:dyDescent="0.25">
      <c r="A133" s="9" t="s">
        <v>35</v>
      </c>
      <c r="B133" s="11" t="str">
        <v>Yung Gravy</v>
      </c>
      <c r="C133" t="str" cm="1">
        <f t="array" ref="C133">_xlfn.TEXTSPLIT(A133,",")</f>
        <v>Taylor Swift</v>
      </c>
    </row>
    <row r="134" spans="1:8" x14ac:dyDescent="0.25">
      <c r="A134" s="8" t="s">
        <v>363</v>
      </c>
      <c r="B134" s="10" t="str">
        <v>Armani White</v>
      </c>
      <c r="C134" t="str" cm="1">
        <f t="array" ref="C134">_xlfn.TEXTSPLIT(A134,",")</f>
        <v>James Arthur</v>
      </c>
    </row>
    <row r="135" spans="1:8" x14ac:dyDescent="0.25">
      <c r="A135" s="9" t="s">
        <v>476</v>
      </c>
      <c r="B135" s="11" t="str">
        <v>ENHYPEN</v>
      </c>
      <c r="C135" t="str" cm="1">
        <f t="array" ref="C135:D135">_xlfn.TEXTSPLIT(A135,",")</f>
        <v>MC Caverinha</v>
      </c>
      <c r="D135" t="str">
        <v xml:space="preserve"> KayBlack</v>
      </c>
    </row>
    <row r="136" spans="1:8" x14ac:dyDescent="0.25">
      <c r="A136" s="8" t="s">
        <v>1588</v>
      </c>
      <c r="B136" s="10" t="str">
        <v>SZA</v>
      </c>
      <c r="C136" t="str" cm="1">
        <f t="array" ref="C136:E136">_xlfn.TEXTSPLIT(A136,",")</f>
        <v>MC Ryan SP</v>
      </c>
      <c r="D136" t="str">
        <v xml:space="preserve"> Love Funk</v>
      </c>
      <c r="E136" t="str">
        <v xml:space="preserve"> Mc Paiva ZS</v>
      </c>
    </row>
    <row r="137" spans="1:8" x14ac:dyDescent="0.25">
      <c r="A137" s="9" t="s">
        <v>1437</v>
      </c>
      <c r="B137" s="11" t="str">
        <v>Lady Gaga</v>
      </c>
      <c r="C137" t="str" cm="1">
        <f t="array" ref="C137:F137">_xlfn.TEXTSPLIT(A137,",")</f>
        <v>Pharrell Williams</v>
      </c>
      <c r="D137" t="str">
        <v xml:space="preserve"> Tyler</v>
      </c>
      <c r="E137" t="str">
        <v xml:space="preserve"> The Creator</v>
      </c>
      <c r="F137" t="str">
        <v xml:space="preserve"> 21 Savage</v>
      </c>
    </row>
    <row r="138" spans="1:8" x14ac:dyDescent="0.25">
      <c r="A138" s="8" t="s">
        <v>1180</v>
      </c>
      <c r="B138" s="10" t="str">
        <v>Queen</v>
      </c>
      <c r="C138" t="str" cm="1">
        <f t="array" ref="C138:H138">_xlfn.TEXTSPLIT(A138,",")</f>
        <v>Quevedo</v>
      </c>
      <c r="D138" t="str">
        <v xml:space="preserve"> La Pantera</v>
      </c>
      <c r="E138" t="str">
        <v xml:space="preserve"> Juseph</v>
      </c>
      <c r="F138" t="str">
        <v xml:space="preserve"> Cruz Cafunï¿½ï¿½</v>
      </c>
      <c r="G138" t="str">
        <v xml:space="preserve"> Bï¿½ï¿½jo</v>
      </c>
      <c r="H138" t="str">
        <v xml:space="preserve"> Abhir Hathi</v>
      </c>
    </row>
    <row r="139" spans="1:8" x14ac:dyDescent="0.25">
      <c r="A139" s="9" t="s">
        <v>503</v>
      </c>
      <c r="B139" s="11" t="str">
        <v>Israel &amp; Rodolffo</v>
      </c>
      <c r="C139" t="str" cm="1">
        <f t="array" ref="C139">_xlfn.TEXTSPLIT(A139,",")</f>
        <v>Lizzy McAlpine</v>
      </c>
    </row>
    <row r="140" spans="1:8" x14ac:dyDescent="0.25">
      <c r="A140" s="8" t="s">
        <v>287</v>
      </c>
      <c r="B140" s="10" t="str">
        <v>Ana Castela</v>
      </c>
      <c r="C140" t="str" cm="1">
        <f t="array" ref="C140">_xlfn.TEXTSPLIT(A140,",")</f>
        <v>Ed Sheeran</v>
      </c>
    </row>
    <row r="141" spans="1:8" x14ac:dyDescent="0.25">
      <c r="A141" s="9" t="s">
        <v>432</v>
      </c>
      <c r="B141" s="11" t="str">
        <v>Billie Eilish</v>
      </c>
      <c r="C141" t="str" cm="1">
        <f t="array" ref="C141:D141">_xlfn.TEXTSPLIT(A141,",")</f>
        <v>Fuerza Regida</v>
      </c>
      <c r="D141" t="str">
        <v xml:space="preserve"> Natanael Cano</v>
      </c>
    </row>
    <row r="142" spans="1:8" x14ac:dyDescent="0.25">
      <c r="A142" s="8" t="s">
        <v>1253</v>
      </c>
      <c r="B142" s="10" t="str">
        <v>BTS</v>
      </c>
      <c r="C142" t="str" cm="1">
        <f t="array" ref="C142">_xlfn.TEXTSPLIT(A142,",")</f>
        <v>Eden Muï¿½ï</v>
      </c>
    </row>
    <row r="143" spans="1:8" x14ac:dyDescent="0.25">
      <c r="A143" s="9" t="s">
        <v>1286</v>
      </c>
      <c r="B143" s="11" t="str">
        <v>Kanye West</v>
      </c>
      <c r="C143" t="str" cm="1">
        <f t="array" ref="C143">_xlfn.TEXTSPLIT(A143,",")</f>
        <v>Paulo Londra</v>
      </c>
    </row>
    <row r="144" spans="1:8" x14ac:dyDescent="0.25">
      <c r="A144" s="8" t="s">
        <v>404</v>
      </c>
      <c r="B144" s="10" t="str">
        <v>Halsey</v>
      </c>
      <c r="C144" t="str" cm="1">
        <f t="array" ref="C144:D144">_xlfn.TEXTSPLIT(A144,",")</f>
        <v>Becky G</v>
      </c>
      <c r="D144" t="str">
        <v xml:space="preserve"> Peso Pluma</v>
      </c>
    </row>
    <row r="145" spans="1:5" x14ac:dyDescent="0.25">
      <c r="A145" s="9" t="s">
        <v>163</v>
      </c>
      <c r="B145" s="11" t="str">
        <v>Dove Cameron</v>
      </c>
      <c r="C145" t="str" cm="1">
        <f t="array" ref="C145">_xlfn.TEXTSPLIT(A145,",")</f>
        <v>Post Malone</v>
      </c>
    </row>
    <row r="146" spans="1:5" x14ac:dyDescent="0.25">
      <c r="A146" s="8" t="s">
        <v>367</v>
      </c>
      <c r="B146" s="10" t="str">
        <v>PinkPantheress</v>
      </c>
      <c r="C146" t="str" cm="1">
        <f t="array" ref="C146">_xlfn.TEXTSPLIT(A146,",")</f>
        <v>Shubh</v>
      </c>
    </row>
    <row r="147" spans="1:5" x14ac:dyDescent="0.25">
      <c r="A147" s="9" t="s">
        <v>267</v>
      </c>
      <c r="B147" s="11" t="str">
        <v>Mahmood</v>
      </c>
      <c r="C147" t="str" cm="1">
        <f t="array" ref="C147">_xlfn.TEXTSPLIT(A147,",")</f>
        <v>Feid</v>
      </c>
    </row>
    <row r="148" spans="1:5" x14ac:dyDescent="0.25">
      <c r="A148" s="8" t="s">
        <v>858</v>
      </c>
      <c r="B148" s="10" t="str">
        <v>Blanco</v>
      </c>
      <c r="C148" t="str" cm="1">
        <f t="array" ref="C148">_xlfn.TEXTSPLIT(A148,",")</f>
        <v>Darlene Love</v>
      </c>
    </row>
    <row r="149" spans="1:5" x14ac:dyDescent="0.25">
      <c r="A149" s="9" t="s">
        <v>1216</v>
      </c>
      <c r="B149" s="11" t="str">
        <v>21 Savage</v>
      </c>
      <c r="C149" t="str" cm="1">
        <f t="array" ref="C149">_xlfn.TEXTSPLIT(A149,",")</f>
        <v>V</v>
      </c>
    </row>
    <row r="150" spans="1:5" x14ac:dyDescent="0.25">
      <c r="A150" s="8" t="s">
        <v>978</v>
      </c>
      <c r="B150" s="10" t="str">
        <v>Peso Pluma</v>
      </c>
      <c r="C150" t="str" cm="1">
        <f t="array" ref="C150">_xlfn.TEXTSPLIT(A150,",")</f>
        <v>Rauw Alejandro</v>
      </c>
    </row>
    <row r="151" spans="1:5" x14ac:dyDescent="0.25">
      <c r="A151" s="9" t="s">
        <v>1515</v>
      </c>
      <c r="B151" s="11" t="str">
        <v>Marshmello</v>
      </c>
      <c r="C151" t="str" cm="1">
        <f t="array" ref="C151">_xlfn.TEXTSPLIT(A151,",")</f>
        <v>Rels B</v>
      </c>
    </row>
    <row r="152" spans="1:5" x14ac:dyDescent="0.25">
      <c r="A152" s="8" t="s">
        <v>1099</v>
      </c>
      <c r="B152" s="10" t="str">
        <v>Juice WRLD</v>
      </c>
      <c r="C152" t="str" cm="1">
        <f t="array" ref="C152">_xlfn.TEXTSPLIT(A152,",")</f>
        <v>Juice WRLD</v>
      </c>
    </row>
    <row r="153" spans="1:5" x14ac:dyDescent="0.25">
      <c r="A153" s="9" t="s">
        <v>61</v>
      </c>
      <c r="B153" s="11" t="str">
        <v>Luar La L</v>
      </c>
      <c r="C153" t="str" cm="1">
        <f t="array" ref="C153">_xlfn.TEXTSPLIT(A153,",")</f>
        <v>Harry Styles</v>
      </c>
    </row>
    <row r="154" spans="1:5" x14ac:dyDescent="0.25">
      <c r="A154" s="8" t="s">
        <v>163</v>
      </c>
      <c r="B154" s="10" t="str">
        <v>Ovy On The Drums</v>
      </c>
      <c r="C154" t="str" cm="1">
        <f t="array" ref="C154">_xlfn.TEXTSPLIT(A154,",")</f>
        <v>Post Malone</v>
      </c>
    </row>
    <row r="155" spans="1:5" x14ac:dyDescent="0.25">
      <c r="A155" s="9" t="s">
        <v>319</v>
      </c>
      <c r="B155" s="11" t="str">
        <v>Lil Baby</v>
      </c>
      <c r="C155" t="str" cm="1">
        <f t="array" ref="C155:D155">_xlfn.TEXTSPLIT(A155,",")</f>
        <v>Drake</v>
      </c>
      <c r="D155" t="str">
        <v xml:space="preserve"> 21 Savage</v>
      </c>
    </row>
    <row r="156" spans="1:5" x14ac:dyDescent="0.25">
      <c r="A156" s="8" t="s">
        <v>1161</v>
      </c>
      <c r="B156" s="10" t="str">
        <v>Dr. Dre</v>
      </c>
      <c r="C156" t="str" cm="1">
        <f t="array" ref="C156:E156">_xlfn.TEXTSPLIT(A156,",")</f>
        <v>Kanye West</v>
      </c>
      <c r="D156" t="str">
        <v xml:space="preserve"> Alicia Keys</v>
      </c>
      <c r="E156" t="str">
        <v xml:space="preserve"> Fivio Foreign</v>
      </c>
    </row>
    <row r="157" spans="1:5" x14ac:dyDescent="0.25">
      <c r="A157" s="9" t="s">
        <v>70</v>
      </c>
      <c r="B157" s="11" t="str">
        <v>2Pac</v>
      </c>
      <c r="C157" t="str" cm="1">
        <f t="array" ref="C157:D157">_xlfn.TEXTSPLIT(A157,",")</f>
        <v>Feid</v>
      </c>
      <c r="D157" t="str">
        <v xml:space="preserve"> Young Miko</v>
      </c>
    </row>
    <row r="158" spans="1:5" x14ac:dyDescent="0.25">
      <c r="A158" s="8" t="s">
        <v>1277</v>
      </c>
      <c r="B158" s="10" t="str">
        <v>Roger</v>
      </c>
      <c r="C158" t="str" cm="1">
        <f t="array" ref="C158:D158">_xlfn.TEXTSPLIT(A158,",")</f>
        <v>The Chainsmokers</v>
      </c>
      <c r="D158" t="str">
        <v xml:space="preserve"> Halsey</v>
      </c>
    </row>
    <row r="159" spans="1:5" x14ac:dyDescent="0.25">
      <c r="A159" s="9" t="s">
        <v>209</v>
      </c>
      <c r="B159" s="11" t="str">
        <v>Tainy</v>
      </c>
      <c r="C159" t="str" cm="1">
        <f t="array" ref="C159:D159">_xlfn.TEXTSPLIT(A159,",")</f>
        <v>Bad Bunny</v>
      </c>
      <c r="D159" t="str">
        <v xml:space="preserve"> Eladio Carrion</v>
      </c>
    </row>
    <row r="160" spans="1:5" x14ac:dyDescent="0.25">
      <c r="A160" s="8" t="s">
        <v>232</v>
      </c>
      <c r="B160" s="10" t="str">
        <v>A Boogie Wit da Hoodie</v>
      </c>
      <c r="C160" t="str" cm="1">
        <f t="array" ref="C160:E160">_xlfn.TEXTSPLIT(A160,",")</f>
        <v>Dua Lipa</v>
      </c>
      <c r="D160" t="str">
        <v xml:space="preserve"> Elton John</v>
      </c>
      <c r="E160" t="str">
        <v xml:space="preserve"> Pnau</v>
      </c>
    </row>
    <row r="161" spans="1:5" x14ac:dyDescent="0.25">
      <c r="A161" s="9" t="s">
        <v>45</v>
      </c>
      <c r="B161" s="11" t="str">
        <v>NAV</v>
      </c>
      <c r="C161" t="str" cm="1">
        <f t="array" ref="C161">_xlfn.TEXTSPLIT(A161,",")</f>
        <v>Quevedo</v>
      </c>
    </row>
    <row r="162" spans="1:5" x14ac:dyDescent="0.25">
      <c r="A162" s="8" t="s">
        <v>1530</v>
      </c>
      <c r="B162" s="10" t="str">
        <v>Rï¿½ï</v>
      </c>
      <c r="C162" t="str" cm="1">
        <f t="array" ref="C162">_xlfn.TEXTSPLIT(A162,",")</f>
        <v>Sofia Carson</v>
      </c>
    </row>
    <row r="163" spans="1:5" x14ac:dyDescent="0.25">
      <c r="A163" s="9" t="s">
        <v>1602</v>
      </c>
      <c r="B163" s="11" t="str">
        <v>Rï¿½ï¿½ma</v>
      </c>
      <c r="C163" t="str" cm="1">
        <f t="array" ref="C163:D163">_xlfn.TEXTSPLIT(A163,",")</f>
        <v>Ludwig Goransson</v>
      </c>
      <c r="D163" t="str">
        <v xml:space="preserve"> Foudeqush</v>
      </c>
    </row>
    <row r="164" spans="1:5" x14ac:dyDescent="0.25">
      <c r="A164" s="8" t="s">
        <v>63</v>
      </c>
      <c r="B164" s="10" t="str">
        <v>Selena G</v>
      </c>
      <c r="C164" t="str" cm="1">
        <f t="array" ref="C164">_xlfn.TEXTSPLIT(A164,",")</f>
        <v>SZA</v>
      </c>
    </row>
    <row r="165" spans="1:5" x14ac:dyDescent="0.25">
      <c r="A165" s="9" t="s">
        <v>496</v>
      </c>
      <c r="B165" s="11" t="str">
        <v>Ray Dalton</v>
      </c>
      <c r="C165" t="str" cm="1">
        <f t="array" ref="C165:D165">_xlfn.TEXTSPLIT(A165,",")</f>
        <v>Rich The Kid</v>
      </c>
      <c r="D165" t="str">
        <v xml:space="preserve"> Matuï¿</v>
      </c>
    </row>
    <row r="166" spans="1:5" x14ac:dyDescent="0.25">
      <c r="A166" s="8" t="s">
        <v>1194</v>
      </c>
      <c r="B166" s="10" t="str">
        <v>Ryan Lewis</v>
      </c>
      <c r="C166" t="str" cm="1">
        <f t="array" ref="C166:D166">_xlfn.TEXTSPLIT(A166,",")</f>
        <v>GODZZ__-</v>
      </c>
      <c r="D166" t="str">
        <v xml:space="preserve"> Zakaria</v>
      </c>
    </row>
    <row r="167" spans="1:5" x14ac:dyDescent="0.25">
      <c r="A167" s="9" t="s">
        <v>1300</v>
      </c>
      <c r="B167" s="11" t="str">
        <v>Macklemore</v>
      </c>
      <c r="C167" t="str" cm="1">
        <f t="array" ref="C167">_xlfn.TEXTSPLIT(A167,",")</f>
        <v>Demi Lovato</v>
      </c>
    </row>
    <row r="168" spans="1:5" x14ac:dyDescent="0.25">
      <c r="A168" s="8" t="s">
        <v>1348</v>
      </c>
      <c r="B168" s="10" t="str">
        <v>James Arthur</v>
      </c>
      <c r="C168" t="str" cm="1">
        <f t="array" ref="C168:D168">_xlfn.TEXTSPLIT(A168,",")</f>
        <v>Post Malone</v>
      </c>
      <c r="D168" t="str">
        <v xml:space="preserve"> Roddy Ricch</v>
      </c>
    </row>
    <row r="169" spans="1:5" x14ac:dyDescent="0.25">
      <c r="A169" s="9" t="s">
        <v>184</v>
      </c>
      <c r="B169" s="11" t="str">
        <v>MC Caverinha</v>
      </c>
      <c r="C169" t="str" cm="1">
        <f t="array" ref="C169">_xlfn.TEXTSPLIT(A169,",")</f>
        <v>Maria Becerra</v>
      </c>
    </row>
    <row r="170" spans="1:5" x14ac:dyDescent="0.25">
      <c r="A170" s="8" t="s">
        <v>1190</v>
      </c>
      <c r="B170" s="10" t="str">
        <v>KayBlack</v>
      </c>
      <c r="C170" t="str" cm="1">
        <f t="array" ref="C170">_xlfn.TEXTSPLIT(A170,",")</f>
        <v>Kendrick Lamar</v>
      </c>
    </row>
    <row r="171" spans="1:5" x14ac:dyDescent="0.25">
      <c r="A171" s="9" t="s">
        <v>122</v>
      </c>
      <c r="B171" s="11" t="str">
        <v>MC Ryan SP</v>
      </c>
      <c r="C171" t="str" cm="1">
        <f t="array" ref="C171">_xlfn.TEXTSPLIT(A171,",")</f>
        <v>OneRepublic</v>
      </c>
    </row>
    <row r="172" spans="1:5" x14ac:dyDescent="0.25">
      <c r="A172" s="8" t="s">
        <v>1471</v>
      </c>
      <c r="B172" s="10" t="str">
        <v>Love Funk</v>
      </c>
      <c r="C172" t="str" cm="1">
        <f t="array" ref="C172:E172">_xlfn.TEXTSPLIT(A172,",")</f>
        <v>David Guetta</v>
      </c>
      <c r="D172" t="str">
        <v xml:space="preserve"> Ella Henderson</v>
      </c>
      <c r="E172" t="str">
        <v xml:space="preserve"> Becky Hill</v>
      </c>
    </row>
    <row r="173" spans="1:5" x14ac:dyDescent="0.25">
      <c r="A173" s="9" t="s">
        <v>361</v>
      </c>
      <c r="B173" s="11" t="str">
        <v>Mc Paiva ZS</v>
      </c>
      <c r="C173" t="str" cm="1">
        <f t="array" ref="C173">_xlfn.TEXTSPLIT(A173,",")</f>
        <v>Radiohead</v>
      </c>
    </row>
    <row r="174" spans="1:5" x14ac:dyDescent="0.25">
      <c r="A174" s="8" t="s">
        <v>98</v>
      </c>
      <c r="B174" s="10" t="str">
        <v>Pharrell Williams</v>
      </c>
      <c r="C174" t="str" cm="1">
        <f t="array" ref="C174:E174">_xlfn.TEXTSPLIT(A174,",")</f>
        <v>The Weeknd</v>
      </c>
      <c r="D174" t="str">
        <v xml:space="preserve"> 21 Savage</v>
      </c>
      <c r="E174" t="str">
        <v xml:space="preserve"> Metro Boomin</v>
      </c>
    </row>
    <row r="175" spans="1:5" x14ac:dyDescent="0.25">
      <c r="A175" s="9" t="s">
        <v>1190</v>
      </c>
      <c r="B175" s="11" t="str">
        <v>Tyler</v>
      </c>
      <c r="C175" t="str" cm="1">
        <f t="array" ref="C175">_xlfn.TEXTSPLIT(A175,",")</f>
        <v>Kendrick Lamar</v>
      </c>
    </row>
    <row r="176" spans="1:5" x14ac:dyDescent="0.25">
      <c r="A176" s="8" t="s">
        <v>35</v>
      </c>
      <c r="B176" s="10" t="str">
        <v>The Creator</v>
      </c>
      <c r="C176" t="str" cm="1">
        <f t="array" ref="C176">_xlfn.TEXTSPLIT(A176,",")</f>
        <v>Taylor Swift</v>
      </c>
    </row>
    <row r="177" spans="1:4" x14ac:dyDescent="0.25">
      <c r="A177" s="9" t="s">
        <v>449</v>
      </c>
      <c r="B177" s="11" t="str">
        <v>Quevedo</v>
      </c>
      <c r="C177" t="str" cm="1">
        <f t="array" ref="C177">_xlfn.TEXTSPLIT(A177,",")</f>
        <v>Beyoncï¿</v>
      </c>
    </row>
    <row r="178" spans="1:4" x14ac:dyDescent="0.25">
      <c r="A178" s="8" t="s">
        <v>66</v>
      </c>
      <c r="B178" s="10" t="str">
        <v>La Pantera</v>
      </c>
      <c r="C178" t="str" cm="1">
        <f t="array" ref="C178">_xlfn.TEXTSPLIT(A178,",")</f>
        <v>Fifty Fifty</v>
      </c>
    </row>
    <row r="179" spans="1:4" x14ac:dyDescent="0.25">
      <c r="A179" s="9" t="s">
        <v>66</v>
      </c>
      <c r="B179" s="11" t="str">
        <v>Juseph</v>
      </c>
      <c r="C179" t="str" cm="1">
        <f t="array" ref="C179">_xlfn.TEXTSPLIT(A179,",")</f>
        <v>Fifty Fifty</v>
      </c>
    </row>
    <row r="180" spans="1:4" x14ac:dyDescent="0.25">
      <c r="A180" s="8" t="s">
        <v>508</v>
      </c>
      <c r="B180" s="10" t="str">
        <v>Cruz Cafunï¿½ï¿½</v>
      </c>
      <c r="C180" t="str" cm="1">
        <f t="array" ref="C180">_xlfn.TEXTSPLIT(A180,",")</f>
        <v>sped up 8282</v>
      </c>
    </row>
    <row r="181" spans="1:4" x14ac:dyDescent="0.25">
      <c r="A181" s="9" t="s">
        <v>466</v>
      </c>
      <c r="B181" s="11" t="str">
        <v>Lizzy McAlpine</v>
      </c>
      <c r="C181" t="str" cm="1">
        <f t="array" ref="C181">_xlfn.TEXTSPLIT(A181,",")</f>
        <v>Tini</v>
      </c>
    </row>
    <row r="182" spans="1:4" x14ac:dyDescent="0.25">
      <c r="A182" s="8" t="s">
        <v>287</v>
      </c>
      <c r="B182" s="10" t="str">
        <v>Natanael Cano</v>
      </c>
      <c r="C182" t="str" cm="1">
        <f t="array" ref="C182">_xlfn.TEXTSPLIT(A182,",")</f>
        <v>Ed Sheeran</v>
      </c>
    </row>
    <row r="183" spans="1:4" x14ac:dyDescent="0.25">
      <c r="A183" s="9" t="s">
        <v>172</v>
      </c>
      <c r="B183" s="11" t="str">
        <v>Eden Muï¿½ï</v>
      </c>
      <c r="C183" t="str" cm="1">
        <f t="array" ref="C183">_xlfn.TEXTSPLIT(A183,",")</f>
        <v>The Neighbourhood</v>
      </c>
    </row>
    <row r="184" spans="1:4" x14ac:dyDescent="0.25">
      <c r="A184" s="8" t="s">
        <v>885</v>
      </c>
      <c r="B184" s="10" t="str">
        <v>Paulo Londra</v>
      </c>
      <c r="C184" t="str" cm="1">
        <f t="array" ref="C184:D184">_xlfn.TEXTSPLIT(A184,",")</f>
        <v>Bad Bunny</v>
      </c>
      <c r="D184" t="str">
        <v xml:space="preserve"> Jhay Cortez</v>
      </c>
    </row>
    <row r="185" spans="1:4" x14ac:dyDescent="0.25">
      <c r="A185" s="9" t="s">
        <v>1044</v>
      </c>
      <c r="B185" s="11" t="str">
        <v>Becky G</v>
      </c>
      <c r="C185" t="str" cm="1">
        <f t="array" ref="C185">_xlfn.TEXTSPLIT(A185,",")</f>
        <v>Trueno</v>
      </c>
    </row>
    <row r="186" spans="1:4" x14ac:dyDescent="0.25">
      <c r="A186" s="8" t="s">
        <v>1097</v>
      </c>
      <c r="B186" s="10" t="str">
        <v>Post Malone</v>
      </c>
      <c r="C186" t="str" cm="1">
        <f t="array" ref="C186">_xlfn.TEXTSPLIT(A186,",")</f>
        <v>Tones and I</v>
      </c>
    </row>
    <row r="187" spans="1:4" x14ac:dyDescent="0.25">
      <c r="A187" s="9" t="s">
        <v>92</v>
      </c>
      <c r="B187" s="11" t="str">
        <v>Shubh</v>
      </c>
      <c r="C187" t="str" cm="1">
        <f t="array" ref="C187">_xlfn.TEXTSPLIT(A187,",")</f>
        <v>Dua Lipa</v>
      </c>
    </row>
    <row r="188" spans="1:4" x14ac:dyDescent="0.25">
      <c r="A188" s="8" t="s">
        <v>234</v>
      </c>
      <c r="B188" s="10" t="str">
        <v>Darlene Love</v>
      </c>
      <c r="C188" t="str" cm="1">
        <f t="array" ref="C188">_xlfn.TEXTSPLIT(A188,",")</f>
        <v>Ruth B.</v>
      </c>
    </row>
    <row r="189" spans="1:4" x14ac:dyDescent="0.25">
      <c r="A189" s="9" t="s">
        <v>478</v>
      </c>
      <c r="B189" s="11" t="str">
        <v>V</v>
      </c>
      <c r="C189" t="str" cm="1">
        <f t="array" ref="C189:D189">_xlfn.TEXTSPLIT(A189,",")</f>
        <v>Offset</v>
      </c>
      <c r="D189" t="str">
        <v xml:space="preserve"> JID</v>
      </c>
    </row>
    <row r="190" spans="1:4" x14ac:dyDescent="0.25">
      <c r="A190" s="8" t="s">
        <v>1244</v>
      </c>
      <c r="B190" s="10" t="str">
        <v>Rels B</v>
      </c>
      <c r="C190" t="str" cm="1">
        <f t="array" ref="C190:D190">_xlfn.TEXTSPLIT(A190,",")</f>
        <v>Mc Pedrinho</v>
      </c>
      <c r="D190" t="str">
        <v xml:space="preserve"> Pedro Sampaio</v>
      </c>
    </row>
    <row r="191" spans="1:4" x14ac:dyDescent="0.25">
      <c r="A191" s="9" t="s">
        <v>311</v>
      </c>
      <c r="B191" s="11" t="str">
        <v>Juice WRLD</v>
      </c>
      <c r="C191" t="str" cm="1">
        <f t="array" ref="C191:D191">_xlfn.TEXTSPLIT(A191,",")</f>
        <v>Don Omar</v>
      </c>
      <c r="D191" t="str">
        <v xml:space="preserve"> Lucenzo</v>
      </c>
    </row>
    <row r="192" spans="1:4" x14ac:dyDescent="0.25">
      <c r="A192" s="8" t="s">
        <v>1255</v>
      </c>
      <c r="B192" s="10" t="str">
        <v>Alicia Keys</v>
      </c>
      <c r="C192" t="str" cm="1">
        <f t="array" ref="C192">_xlfn.TEXTSPLIT(A192,",")</f>
        <v>Treasure</v>
      </c>
    </row>
    <row r="193" spans="1:4" x14ac:dyDescent="0.25">
      <c r="A193" s="9" t="s">
        <v>447</v>
      </c>
      <c r="B193" s="11" t="str">
        <v>Fivio Foreign</v>
      </c>
      <c r="C193" t="str" cm="1">
        <f t="array" ref="C193">_xlfn.TEXTSPLIT(A193,",")</f>
        <v>Steve Lacy</v>
      </c>
    </row>
    <row r="194" spans="1:4" x14ac:dyDescent="0.25">
      <c r="A194" s="8" t="s">
        <v>124</v>
      </c>
      <c r="B194" s="10" t="str">
        <v>Young Miko</v>
      </c>
      <c r="C194" t="str" cm="1">
        <f t="array" ref="C194">_xlfn.TEXTSPLIT(A194,",")</f>
        <v>The Weeknd</v>
      </c>
    </row>
    <row r="195" spans="1:4" x14ac:dyDescent="0.25">
      <c r="A195" s="9" t="s">
        <v>61</v>
      </c>
      <c r="B195" s="11" t="str">
        <v>The Chainsmokers</v>
      </c>
      <c r="C195" t="str" cm="1">
        <f t="array" ref="C195">_xlfn.TEXTSPLIT(A195,",")</f>
        <v>Harry Styles</v>
      </c>
    </row>
    <row r="196" spans="1:4" x14ac:dyDescent="0.25">
      <c r="A196" s="8" t="s">
        <v>61</v>
      </c>
      <c r="B196" s="10" t="str">
        <v>Halsey</v>
      </c>
      <c r="C196" t="str" cm="1">
        <f t="array" ref="C196">_xlfn.TEXTSPLIT(A196,",")</f>
        <v>Harry Styles</v>
      </c>
    </row>
    <row r="197" spans="1:4" x14ac:dyDescent="0.25">
      <c r="A197" s="9" t="s">
        <v>59</v>
      </c>
      <c r="B197" s="11" t="str">
        <v>Eladio Carrion</v>
      </c>
      <c r="C197" t="str" cm="1">
        <f t="array" ref="C197">_xlfn.TEXTSPLIT(A197,",")</f>
        <v>David Kushner</v>
      </c>
    </row>
    <row r="198" spans="1:4" x14ac:dyDescent="0.25">
      <c r="A198" s="8" t="s">
        <v>839</v>
      </c>
      <c r="B198" s="10" t="str">
        <v>Dua Lipa</v>
      </c>
      <c r="C198" t="str" cm="1">
        <f t="array" ref="C198">_xlfn.TEXTSPLIT(A198,",")</f>
        <v>Nat King Cole</v>
      </c>
    </row>
    <row r="199" spans="1:4" x14ac:dyDescent="0.25">
      <c r="A199" s="9" t="s">
        <v>32</v>
      </c>
      <c r="B199" s="11" t="str">
        <v>Elton John</v>
      </c>
      <c r="C199" t="str" cm="1">
        <f t="array" ref="C199">_xlfn.TEXTSPLIT(A199,",")</f>
        <v>Olivia Rodrigo</v>
      </c>
    </row>
    <row r="200" spans="1:4" x14ac:dyDescent="0.25">
      <c r="A200" s="8" t="s">
        <v>1273</v>
      </c>
      <c r="B200" s="10" t="str">
        <v>Pnau</v>
      </c>
      <c r="C200" t="str" cm="1">
        <f t="array" ref="C200">_xlfn.TEXTSPLIT(A200,",")</f>
        <v>C. Tangana</v>
      </c>
    </row>
    <row r="201" spans="1:4" x14ac:dyDescent="0.25">
      <c r="A201" s="9" t="s">
        <v>236</v>
      </c>
      <c r="B201" s="11" t="str">
        <v>Sofia Carson</v>
      </c>
      <c r="C201" t="str" cm="1">
        <f t="array" ref="C201">_xlfn.TEXTSPLIT(A201,",")</f>
        <v>Imagine Dragons</v>
      </c>
    </row>
    <row r="202" spans="1:4" x14ac:dyDescent="0.25">
      <c r="A202" s="8" t="s">
        <v>889</v>
      </c>
      <c r="B202" s="10" t="str">
        <v>Ludwig Goransson</v>
      </c>
      <c r="C202" t="str" cm="1">
        <f t="array" ref="C202:D202">_xlfn.TEXTSPLIT(A202,",")</f>
        <v>Chencho Corleone</v>
      </c>
      <c r="D202" t="str">
        <v xml:space="preserve"> Rauw Alejandro</v>
      </c>
    </row>
    <row r="203" spans="1:4" x14ac:dyDescent="0.25">
      <c r="A203" s="9" t="s">
        <v>531</v>
      </c>
      <c r="B203" s="11" t="str">
        <v>Foudeqush</v>
      </c>
      <c r="C203" t="str" cm="1">
        <f t="array" ref="C203">_xlfn.TEXTSPLIT(A203,",")</f>
        <v>ROSALï¿½</v>
      </c>
    </row>
    <row r="204" spans="1:4" x14ac:dyDescent="0.25">
      <c r="A204" s="8" t="s">
        <v>38</v>
      </c>
      <c r="B204" s="10" t="str">
        <v>Rich The Kid</v>
      </c>
      <c r="C204" t="str" cm="1">
        <f t="array" ref="C204">_xlfn.TEXTSPLIT(A204,",")</f>
        <v>Bad Bunny</v>
      </c>
    </row>
    <row r="205" spans="1:4" x14ac:dyDescent="0.25">
      <c r="A205" s="9" t="s">
        <v>90</v>
      </c>
      <c r="B205" s="11" t="str">
        <v>Matuï¿</v>
      </c>
      <c r="C205" t="str" cm="1">
        <f t="array" ref="C205">_xlfn.TEXTSPLIT(A205,",")</f>
        <v>Morgan Wallen</v>
      </c>
    </row>
    <row r="206" spans="1:4" x14ac:dyDescent="0.25">
      <c r="A206" s="8" t="s">
        <v>522</v>
      </c>
      <c r="B206" s="10" t="str">
        <v>GODZZ__-</v>
      </c>
      <c r="C206" t="str" cm="1">
        <f t="array" ref="C206:D206">_xlfn.TEXTSPLIT(A206,",")</f>
        <v>Grupo Marca Registrada</v>
      </c>
      <c r="D206" t="str">
        <v xml:space="preserve"> Grupo Frontera</v>
      </c>
    </row>
    <row r="207" spans="1:4" x14ac:dyDescent="0.25">
      <c r="A207" s="9" t="s">
        <v>1509</v>
      </c>
      <c r="B207" s="11" t="str">
        <v>Zakaria</v>
      </c>
      <c r="C207" t="str" cm="1">
        <f t="array" ref="C207">_xlfn.TEXTSPLIT(A207,",")</f>
        <v>Nessa Barrett</v>
      </c>
    </row>
    <row r="208" spans="1:4" x14ac:dyDescent="0.25">
      <c r="A208" s="8" t="s">
        <v>124</v>
      </c>
      <c r="B208" s="10" t="str">
        <v>Demi Lovato</v>
      </c>
      <c r="C208" t="str" cm="1">
        <f t="array" ref="C208">_xlfn.TEXTSPLIT(A208,",")</f>
        <v>The Weeknd</v>
      </c>
    </row>
    <row r="209" spans="1:5" x14ac:dyDescent="0.25">
      <c r="A209" s="9" t="s">
        <v>487</v>
      </c>
      <c r="B209" s="11" t="str">
        <v>Roddy Ricch</v>
      </c>
      <c r="C209" t="str" cm="1">
        <f t="array" ref="C209">_xlfn.TEXTSPLIT(A209,",")</f>
        <v>Joji</v>
      </c>
    </row>
    <row r="210" spans="1:5" x14ac:dyDescent="0.25">
      <c r="A210" s="8" t="s">
        <v>128</v>
      </c>
      <c r="B210" s="10" t="str">
        <v>Maria Becerra</v>
      </c>
      <c r="C210" t="str" cm="1">
        <f t="array" ref="C210:D210">_xlfn.TEXTSPLIT(A210,",")</f>
        <v>Ariana Grande</v>
      </c>
      <c r="D210" t="str">
        <v xml:space="preserve"> The Weeknd</v>
      </c>
    </row>
    <row r="211" spans="1:5" x14ac:dyDescent="0.25">
      <c r="A211" s="9" t="s">
        <v>1339</v>
      </c>
      <c r="B211" s="11" t="str">
        <v>OneRepublic</v>
      </c>
      <c r="C211" t="str" cm="1">
        <f t="array" ref="C211:E211">_xlfn.TEXTSPLIT(A211,",")</f>
        <v>Kendrick Lamar</v>
      </c>
      <c r="D211" t="str">
        <v xml:space="preserve"> Blxst</v>
      </c>
      <c r="E211" t="str">
        <v xml:space="preserve"> Amanda Reifer</v>
      </c>
    </row>
    <row r="212" spans="1:5" x14ac:dyDescent="0.25">
      <c r="A212" s="8" t="s">
        <v>1460</v>
      </c>
      <c r="B212" s="10" t="str">
        <v>Ella Henderson</v>
      </c>
      <c r="C212" t="str" cm="1">
        <f t="array" ref="C212:D212">_xlfn.TEXTSPLIT(A212,",")</f>
        <v>Sleepy hallow</v>
      </c>
      <c r="D212" t="str">
        <v xml:space="preserve"> 347aidan</v>
      </c>
    </row>
    <row r="213" spans="1:5" x14ac:dyDescent="0.25">
      <c r="A213" s="9" t="s">
        <v>589</v>
      </c>
      <c r="B213" s="11" t="str">
        <v>Becky Hill</v>
      </c>
      <c r="C213" t="str" cm="1">
        <f t="array" ref="C213:D213">_xlfn.TEXTSPLIT(A213,",")</f>
        <v>Fuerza Regida</v>
      </c>
      <c r="D213" t="str">
        <v xml:space="preserve"> Chino Pacas</v>
      </c>
    </row>
    <row r="214" spans="1:5" x14ac:dyDescent="0.25">
      <c r="A214" s="8" t="s">
        <v>55</v>
      </c>
      <c r="B214" s="10" t="str">
        <v>Radiohead</v>
      </c>
      <c r="C214" t="str" cm="1">
        <f t="array" ref="C214">_xlfn.TEXTSPLIT(A214,",")</f>
        <v>NewJeans</v>
      </c>
    </row>
    <row r="215" spans="1:5" x14ac:dyDescent="0.25">
      <c r="A215" s="9" t="s">
        <v>78</v>
      </c>
      <c r="B215" s="11" t="str">
        <v>Fifty Fifty</v>
      </c>
      <c r="C215" t="str" cm="1">
        <f t="array" ref="C215">_xlfn.TEXTSPLIT(A215,",")</f>
        <v>Arctic Monkeys</v>
      </c>
    </row>
    <row r="216" spans="1:5" x14ac:dyDescent="0.25">
      <c r="A216" s="8" t="s">
        <v>910</v>
      </c>
      <c r="B216" s="10" t="str">
        <v>sped up 8282</v>
      </c>
      <c r="C216" t="str" cm="1">
        <f t="array" ref="C216:D216">_xlfn.TEXTSPLIT(A216,",")</f>
        <v>Cherish</v>
      </c>
      <c r="D216" t="str">
        <v xml:space="preserve"> ACRAZE</v>
      </c>
    </row>
    <row r="217" spans="1:5" x14ac:dyDescent="0.25">
      <c r="A217" s="9" t="s">
        <v>843</v>
      </c>
      <c r="B217" s="11" t="str">
        <v>The Neighbourhood</v>
      </c>
      <c r="C217" t="str" cm="1">
        <f t="array" ref="C217">_xlfn.TEXTSPLIT(A217,",")</f>
        <v>Band Aid</v>
      </c>
    </row>
    <row r="218" spans="1:5" x14ac:dyDescent="0.25">
      <c r="A218" s="8" t="s">
        <v>1204</v>
      </c>
      <c r="B218" s="10" t="str">
        <v>Jhay Cortez</v>
      </c>
      <c r="C218" t="str" cm="1">
        <f t="array" ref="C218:D218">_xlfn.TEXTSPLIT(A218,",")</f>
        <v>Nicki Minaj</v>
      </c>
      <c r="D218" t="str">
        <v xml:space="preserve"> Lil Baby</v>
      </c>
    </row>
    <row r="219" spans="1:5" x14ac:dyDescent="0.25">
      <c r="A219" s="9" t="s">
        <v>571</v>
      </c>
      <c r="B219" s="11" t="str">
        <v>Trueno</v>
      </c>
      <c r="C219" t="str" cm="1">
        <f t="array" ref="C219:D219">_xlfn.TEXTSPLIT(A219,",")</f>
        <v>Tyler</v>
      </c>
      <c r="D219" t="str">
        <v xml:space="preserve"> The Creator</v>
      </c>
    </row>
    <row r="220" spans="1:5" x14ac:dyDescent="0.25">
      <c r="A220" s="8" t="s">
        <v>635</v>
      </c>
      <c r="B220" s="10" t="str">
        <v>Tones and I</v>
      </c>
      <c r="C220" t="str" cm="1">
        <f t="array" ref="C220">_xlfn.TEXTSPLIT(A220,",")</f>
        <v>Central Cee</v>
      </c>
    </row>
    <row r="221" spans="1:5" x14ac:dyDescent="0.25">
      <c r="A221" s="9" t="s">
        <v>35</v>
      </c>
      <c r="B221" s="11" t="str">
        <v>Ruth B.</v>
      </c>
      <c r="C221" t="str" cm="1">
        <f t="array" ref="C221">_xlfn.TEXTSPLIT(A221,",")</f>
        <v>Taylor Swift</v>
      </c>
    </row>
    <row r="222" spans="1:5" x14ac:dyDescent="0.25">
      <c r="A222" s="8" t="s">
        <v>124</v>
      </c>
      <c r="B222" s="10" t="str">
        <v>Offset</v>
      </c>
      <c r="C222" t="str" cm="1">
        <f t="array" ref="C222">_xlfn.TEXTSPLIT(A222,",")</f>
        <v>The Weeknd</v>
      </c>
    </row>
    <row r="223" spans="1:5" x14ac:dyDescent="0.25">
      <c r="A223" s="9" t="s">
        <v>1021</v>
      </c>
      <c r="B223" s="11" t="str">
        <v>JID</v>
      </c>
      <c r="C223" t="str" cm="1">
        <f t="array" ref="C223:D223">_xlfn.TEXTSPLIT(A223,",")</f>
        <v>Tiï¿½ï¿½sto</v>
      </c>
      <c r="D223" t="str">
        <v xml:space="preserve"> Kar</v>
      </c>
    </row>
    <row r="224" spans="1:5" x14ac:dyDescent="0.25">
      <c r="A224" s="8" t="s">
        <v>551</v>
      </c>
      <c r="B224" s="10" t="str">
        <v>Mc Pedrinho</v>
      </c>
      <c r="C224" t="str" cm="1">
        <f t="array" ref="C224:D224">_xlfn.TEXTSPLIT(A224,",")</f>
        <v>RM</v>
      </c>
      <c r="D224" t="str">
        <v xml:space="preserve"> Colde</v>
      </c>
    </row>
    <row r="225" spans="1:5" x14ac:dyDescent="0.25">
      <c r="A225" s="9" t="s">
        <v>92</v>
      </c>
      <c r="B225" s="11" t="str">
        <v>Pedro Sampaio</v>
      </c>
      <c r="C225" t="str" cm="1">
        <f t="array" ref="C225">_xlfn.TEXTSPLIT(A225,",")</f>
        <v>Dua Lipa</v>
      </c>
    </row>
    <row r="226" spans="1:5" x14ac:dyDescent="0.25">
      <c r="A226" s="8" t="s">
        <v>1541</v>
      </c>
      <c r="B226" s="10" t="str">
        <v>Don Omar</v>
      </c>
      <c r="C226" t="str" cm="1">
        <f t="array" ref="C226:E226">_xlfn.TEXTSPLIT(A226,",")</f>
        <v>David Guetta</v>
      </c>
      <c r="D226" t="str">
        <v xml:space="preserve"> Shakira</v>
      </c>
      <c r="E226" t="str">
        <v xml:space="preserve"> Black Eyed Peas</v>
      </c>
    </row>
    <row r="227" spans="1:5" x14ac:dyDescent="0.25">
      <c r="A227" s="9" t="s">
        <v>38</v>
      </c>
      <c r="B227" s="11" t="str">
        <v>Lucenzo</v>
      </c>
      <c r="C227" t="str" cm="1">
        <f t="array" ref="C227">_xlfn.TEXTSPLIT(A227,",")</f>
        <v>Bad Bunny</v>
      </c>
    </row>
    <row r="228" spans="1:5" x14ac:dyDescent="0.25">
      <c r="A228" s="8" t="s">
        <v>987</v>
      </c>
      <c r="B228" s="10" t="str">
        <v>Treasure</v>
      </c>
      <c r="C228" t="str" cm="1">
        <f t="array" ref="C228">_xlfn.TEXTSPLIT(A228,",")</f>
        <v>Sebastian Yatra</v>
      </c>
    </row>
    <row r="229" spans="1:5" x14ac:dyDescent="0.25">
      <c r="A229" s="9" t="s">
        <v>516</v>
      </c>
      <c r="B229" s="11" t="str">
        <v>David Kushner</v>
      </c>
      <c r="C229" t="str" cm="1">
        <f t="array" ref="C229:D229">_xlfn.TEXTSPLIT(A229,",")</f>
        <v>The Weeknd</v>
      </c>
      <c r="D229" t="str">
        <v xml:space="preserve"> Future</v>
      </c>
    </row>
    <row r="230" spans="1:5" x14ac:dyDescent="0.25">
      <c r="A230" s="8" t="s">
        <v>1186</v>
      </c>
      <c r="B230" s="10" t="str">
        <v>Nat King Cole</v>
      </c>
      <c r="C230" t="str" cm="1">
        <f t="array" ref="C230:D230">_xlfn.TEXTSPLIT(A230,",")</f>
        <v>Luude</v>
      </c>
      <c r="D230" t="str">
        <v xml:space="preserve"> Colin Hay</v>
      </c>
    </row>
    <row r="231" spans="1:5" x14ac:dyDescent="0.25">
      <c r="A231" s="9" t="s">
        <v>778</v>
      </c>
      <c r="B231" s="11" t="str">
        <v>Olivia Rodrigo</v>
      </c>
      <c r="C231" t="str" cm="1">
        <f t="array" ref="C231">_xlfn.TEXTSPLIT(A231,",")</f>
        <v>Aerosmith</v>
      </c>
    </row>
    <row r="232" spans="1:5" x14ac:dyDescent="0.25">
      <c r="A232" s="8" t="s">
        <v>729</v>
      </c>
      <c r="B232" s="10" t="str">
        <v>C. Tangana</v>
      </c>
      <c r="C232" t="str" cm="1">
        <f t="array" ref="C232:E232">_xlfn.TEXTSPLIT(A232,",")</f>
        <v>BTS</v>
      </c>
      <c r="D232" t="str">
        <v xml:space="preserve"> Jung Kook</v>
      </c>
      <c r="E232" t="str">
        <v xml:space="preserve"> FIFA Sound</v>
      </c>
    </row>
    <row r="233" spans="1:5" x14ac:dyDescent="0.25">
      <c r="A233" s="9" t="s">
        <v>32</v>
      </c>
      <c r="B233" s="11" t="str">
        <v>Chencho Corleone</v>
      </c>
      <c r="C233" t="str" cm="1">
        <f t="array" ref="C233">_xlfn.TEXTSPLIT(A233,",")</f>
        <v>Olivia Rodrigo</v>
      </c>
    </row>
    <row r="234" spans="1:5" x14ac:dyDescent="0.25">
      <c r="A234" s="8" t="s">
        <v>856</v>
      </c>
      <c r="B234" s="10" t="str">
        <v>Rauw Alejandro</v>
      </c>
      <c r="C234" t="str" cm="1">
        <f t="array" ref="C234">_xlfn.TEXTSPLIT(A234,",")</f>
        <v>Chris Rea</v>
      </c>
    </row>
    <row r="235" spans="1:5" x14ac:dyDescent="0.25">
      <c r="A235" s="9" t="s">
        <v>1251</v>
      </c>
      <c r="B235" s="11" t="str">
        <v>ROSALï¿½</v>
      </c>
      <c r="C235" t="str" cm="1">
        <f t="array" ref="C235">_xlfn.TEXTSPLIT(A235,",")</f>
        <v>Jack Harlow</v>
      </c>
    </row>
    <row r="236" spans="1:5" x14ac:dyDescent="0.25">
      <c r="A236" s="8" t="s">
        <v>221</v>
      </c>
      <c r="B236" s="10" t="str">
        <v>Grupo Marca Registrada</v>
      </c>
      <c r="C236" t="str" cm="1">
        <f t="array" ref="C236">_xlfn.TEXTSPLIT(A236,",")</f>
        <v>BTS</v>
      </c>
    </row>
    <row r="237" spans="1:5" x14ac:dyDescent="0.25">
      <c r="A237" s="9" t="s">
        <v>238</v>
      </c>
      <c r="B237" s="11" t="str">
        <v>Nessa Barrett</v>
      </c>
      <c r="C237" t="str" cm="1">
        <f t="array" ref="C237">_xlfn.TEXTSPLIT(A237,",")</f>
        <v>Adele</v>
      </c>
    </row>
    <row r="238" spans="1:5" x14ac:dyDescent="0.25">
      <c r="A238" s="8" t="s">
        <v>38</v>
      </c>
      <c r="B238" s="10" t="str">
        <v>Joji</v>
      </c>
      <c r="C238" t="str" cm="1">
        <f t="array" ref="C238">_xlfn.TEXTSPLIT(A238,",")</f>
        <v>Bad Bunny</v>
      </c>
    </row>
    <row r="239" spans="1:5" x14ac:dyDescent="0.25">
      <c r="A239" s="9" t="s">
        <v>38</v>
      </c>
      <c r="B239" s="11" t="str">
        <v>Ariana Grande</v>
      </c>
      <c r="C239" t="str" cm="1">
        <f t="array" ref="C239">_xlfn.TEXTSPLIT(A239,",")</f>
        <v>Bad Bunny</v>
      </c>
    </row>
    <row r="240" spans="1:5" x14ac:dyDescent="0.25">
      <c r="A240" s="8" t="s">
        <v>111</v>
      </c>
      <c r="B240" s="10" t="str">
        <v>The Weeknd</v>
      </c>
      <c r="C240" t="str" cm="1">
        <f t="array" ref="C240:D240">_xlfn.TEXTSPLIT(A240,",")</f>
        <v>Junior H</v>
      </c>
      <c r="D240" t="str">
        <v xml:space="preserve"> Peso Pluma</v>
      </c>
    </row>
    <row r="241" spans="1:6" x14ac:dyDescent="0.25">
      <c r="A241" s="9" t="s">
        <v>130</v>
      </c>
      <c r="B241" s="11" t="str">
        <v>Blxst</v>
      </c>
      <c r="C241" t="str" cm="1">
        <f t="array" ref="C241:E241">_xlfn.TEXTSPLIT(A241,",")</f>
        <v>Feid</v>
      </c>
      <c r="D241" t="str">
        <v xml:space="preserve"> Myke Towers</v>
      </c>
      <c r="E241" t="str">
        <v xml:space="preserve"> Sky Rompiendo</v>
      </c>
    </row>
    <row r="242" spans="1:6" x14ac:dyDescent="0.25">
      <c r="A242" s="8" t="s">
        <v>306</v>
      </c>
      <c r="B242" s="10" t="str">
        <v>Amanda Reifer</v>
      </c>
      <c r="C242" t="str" cm="1">
        <f t="array" ref="C242">_xlfn.TEXTSPLIT(A242,",")</f>
        <v>Chino Pacas</v>
      </c>
    </row>
    <row r="243" spans="1:6" x14ac:dyDescent="0.25">
      <c r="A243" s="9" t="s">
        <v>195</v>
      </c>
      <c r="B243" s="11" t="str">
        <v>347aidan</v>
      </c>
      <c r="C243" t="str" cm="1">
        <f t="array" ref="C243:D243">_xlfn.TEXTSPLIT(A243,",")</f>
        <v>Marshmello</v>
      </c>
      <c r="D243" t="str">
        <v xml:space="preserve"> Manuel Turizo</v>
      </c>
    </row>
    <row r="244" spans="1:6" x14ac:dyDescent="0.25">
      <c r="A244" s="8" t="s">
        <v>1532</v>
      </c>
      <c r="B244" s="10" t="str">
        <v>Chino Pacas</v>
      </c>
      <c r="C244" t="str" cm="1">
        <f t="array" ref="C244:D244">_xlfn.TEXTSPLIT(A244,",")</f>
        <v>Grupo Marca Registrada</v>
      </c>
      <c r="D244" t="str">
        <v xml:space="preserve"> Junior H</v>
      </c>
    </row>
    <row r="245" spans="1:6" x14ac:dyDescent="0.25">
      <c r="A245" s="9" t="s">
        <v>506</v>
      </c>
      <c r="B245" s="11" t="str">
        <v>Cherish</v>
      </c>
      <c r="C245" t="str" cm="1">
        <f t="array" ref="C245">_xlfn.TEXTSPLIT(A245,",")</f>
        <v>IVE</v>
      </c>
    </row>
    <row r="246" spans="1:6" x14ac:dyDescent="0.25">
      <c r="A246" s="8" t="s">
        <v>43</v>
      </c>
      <c r="B246" s="10" t="str">
        <v>ACRAZE</v>
      </c>
      <c r="C246" t="str" cm="1">
        <f t="array" ref="C246:D246">_xlfn.TEXTSPLIT(A246,",")</f>
        <v>Eslabon Armado</v>
      </c>
      <c r="D246" t="str">
        <v xml:space="preserve"> Peso Pluma</v>
      </c>
    </row>
    <row r="247" spans="1:6" x14ac:dyDescent="0.25">
      <c r="A247" s="9" t="s">
        <v>1480</v>
      </c>
      <c r="B247" s="11" t="str">
        <v>Band Aid</v>
      </c>
      <c r="C247" t="str" cm="1">
        <f t="array" ref="C247">_xlfn.TEXTSPLIT(A247,",")</f>
        <v>Victor Cibrian</v>
      </c>
    </row>
    <row r="248" spans="1:6" x14ac:dyDescent="0.25">
      <c r="A248" s="8" t="s">
        <v>1615</v>
      </c>
      <c r="B248" s="10" t="str">
        <v>Tyler</v>
      </c>
      <c r="C248" t="str" cm="1">
        <f t="array" ref="C248:E248">_xlfn.TEXTSPLIT(A248,",")</f>
        <v>Feid</v>
      </c>
      <c r="D248" t="str">
        <v xml:space="preserve"> Sech</v>
      </c>
      <c r="E248" t="str">
        <v xml:space="preserve"> Jhayco</v>
      </c>
    </row>
    <row r="249" spans="1:6" x14ac:dyDescent="0.25">
      <c r="A249" s="9" t="s">
        <v>546</v>
      </c>
      <c r="B249" s="11" t="str">
        <v>Central Cee</v>
      </c>
      <c r="C249" t="str" cm="1">
        <f t="array" ref="C249:D249">_xlfn.TEXTSPLIT(A249,",")</f>
        <v>El Chachito</v>
      </c>
      <c r="D249" t="str">
        <v xml:space="preserve"> Junior H</v>
      </c>
    </row>
    <row r="250" spans="1:6" x14ac:dyDescent="0.25">
      <c r="A250" s="8" t="s">
        <v>35</v>
      </c>
      <c r="B250" s="10" t="str">
        <v>Kar</v>
      </c>
      <c r="C250" t="str" cm="1">
        <f t="array" ref="C250">_xlfn.TEXTSPLIT(A250,",")</f>
        <v>Taylor Swift</v>
      </c>
    </row>
    <row r="251" spans="1:6" x14ac:dyDescent="0.25">
      <c r="A251" s="9" t="s">
        <v>35</v>
      </c>
      <c r="B251" s="11" t="str">
        <v>RM</v>
      </c>
      <c r="C251" t="str" cm="1">
        <f t="array" ref="C251">_xlfn.TEXTSPLIT(A251,",")</f>
        <v>Taylor Swift</v>
      </c>
    </row>
    <row r="252" spans="1:6" x14ac:dyDescent="0.25">
      <c r="A252" s="8" t="s">
        <v>1095</v>
      </c>
      <c r="B252" s="10" t="str">
        <v>Colde</v>
      </c>
      <c r="C252" t="str" cm="1">
        <f t="array" ref="C252:E252">_xlfn.TEXTSPLIT(A252,",")</f>
        <v>Imagine Dragons</v>
      </c>
      <c r="D252" t="str">
        <v xml:space="preserve"> League of Legends</v>
      </c>
      <c r="E252" t="str">
        <v xml:space="preserve"> Arcane</v>
      </c>
    </row>
    <row r="253" spans="1:6" x14ac:dyDescent="0.25">
      <c r="A253" s="9" t="s">
        <v>674</v>
      </c>
      <c r="B253" s="11" t="str">
        <v>Shakira</v>
      </c>
      <c r="C253" t="str" cm="1">
        <f t="array" ref="C253:F253">_xlfn.TEXTSPLIT(A253,",")</f>
        <v>Imagine Dragons</v>
      </c>
      <c r="D253" t="str">
        <v xml:space="preserve"> League of Legends</v>
      </c>
      <c r="E253" t="str">
        <v xml:space="preserve"> JID</v>
      </c>
      <c r="F253" t="str">
        <v xml:space="preserve"> Arcane</v>
      </c>
    </row>
    <row r="254" spans="1:6" x14ac:dyDescent="0.25">
      <c r="A254" s="8" t="s">
        <v>38</v>
      </c>
      <c r="B254" s="10" t="str">
        <v>Black Eyed Peas</v>
      </c>
      <c r="C254" t="str" cm="1">
        <f t="array" ref="C254">_xlfn.TEXTSPLIT(A254,",")</f>
        <v>Bad Bunny</v>
      </c>
    </row>
    <row r="255" spans="1:6" x14ac:dyDescent="0.25">
      <c r="A255" s="9" t="s">
        <v>964</v>
      </c>
      <c r="B255" s="11" t="str">
        <v>Sebastian Yatra</v>
      </c>
      <c r="C255" t="str" cm="1">
        <f t="array" ref="C255:F255">_xlfn.TEXTSPLIT(A255,",")</f>
        <v>Lit Killah</v>
      </c>
      <c r="D255" t="str">
        <v xml:space="preserve"> Maria Becerra</v>
      </c>
      <c r="E255" t="str">
        <v xml:space="preserve"> Tiago pzk</v>
      </c>
      <c r="F255" t="str">
        <v xml:space="preserve"> NICKI NICOLE</v>
      </c>
    </row>
    <row r="256" spans="1:6" x14ac:dyDescent="0.25">
      <c r="A256" s="8" t="s">
        <v>1237</v>
      </c>
      <c r="B256" s="10" t="str">
        <v>Future</v>
      </c>
      <c r="C256" t="str" cm="1">
        <f t="array" ref="C256">_xlfn.TEXTSPLIT(A256,",")</f>
        <v>Anitta</v>
      </c>
    </row>
    <row r="257" spans="1:5" x14ac:dyDescent="0.25">
      <c r="A257" s="9" t="s">
        <v>464</v>
      </c>
      <c r="B257" s="11" t="str">
        <v>Luude</v>
      </c>
      <c r="C257" t="str" cm="1">
        <f t="array" ref="C257">_xlfn.TEXTSPLIT(A257,",")</f>
        <v>Simone Mendes</v>
      </c>
    </row>
    <row r="258" spans="1:5" x14ac:dyDescent="0.25">
      <c r="A258" s="8" t="s">
        <v>384</v>
      </c>
      <c r="B258" s="10" t="str">
        <v>Colin Hay</v>
      </c>
      <c r="C258" t="str" cm="1">
        <f t="array" ref="C258">_xlfn.TEXTSPLIT(A258,",")</f>
        <v>Plan B</v>
      </c>
    </row>
    <row r="259" spans="1:5" x14ac:dyDescent="0.25">
      <c r="A259" s="9" t="s">
        <v>421</v>
      </c>
      <c r="B259" s="11" t="str">
        <v>Aerosmith</v>
      </c>
      <c r="C259" t="str" cm="1">
        <f t="array" ref="C259:D259">_xlfn.TEXTSPLIT(A259,",")</f>
        <v>RAYE</v>
      </c>
      <c r="D259" t="str">
        <v xml:space="preserve"> 070 Shake</v>
      </c>
    </row>
    <row r="260" spans="1:5" x14ac:dyDescent="0.25">
      <c r="A260" s="8" t="s">
        <v>421</v>
      </c>
      <c r="B260" s="10" t="str">
        <v>Jung Kook</v>
      </c>
      <c r="C260" t="str" cm="1">
        <f t="array" ref="C260:D260">_xlfn.TEXTSPLIT(A260,",")</f>
        <v>RAYE</v>
      </c>
      <c r="D260" t="str">
        <v xml:space="preserve"> 070 Shake</v>
      </c>
    </row>
    <row r="261" spans="1:5" x14ac:dyDescent="0.25">
      <c r="A261" s="9" t="s">
        <v>1143</v>
      </c>
      <c r="B261" s="11" t="str">
        <v>FIFA Sound</v>
      </c>
      <c r="C261" t="str" cm="1">
        <f t="array" ref="C261:D261">_xlfn.TEXTSPLIT(A261,",")</f>
        <v>Marï¿½ï¿½lia Mendonï¿½ï¿½a</v>
      </c>
      <c r="D261" t="str">
        <v xml:space="preserve"> Maiara &amp;</v>
      </c>
    </row>
    <row r="262" spans="1:5" x14ac:dyDescent="0.25">
      <c r="A262" s="8" t="s">
        <v>752</v>
      </c>
      <c r="B262" s="10" t="str">
        <v>Chris Rea</v>
      </c>
      <c r="C262" t="str" cm="1">
        <f t="array" ref="C262:D262">_xlfn.TEXTSPLIT(A262,",")</f>
        <v>Gustavo Mioto</v>
      </c>
      <c r="D262" t="str">
        <v xml:space="preserve"> Mari Fernandez</v>
      </c>
    </row>
    <row r="263" spans="1:5" x14ac:dyDescent="0.25">
      <c r="A263" s="9" t="s">
        <v>789</v>
      </c>
      <c r="B263" s="11" t="str">
        <v>Jack Harlow</v>
      </c>
      <c r="C263" t="str" cm="1">
        <f t="array" ref="C263">_xlfn.TEXTSPLIT(A263,",")</f>
        <v>Omar Apollo</v>
      </c>
    </row>
    <row r="264" spans="1:5" x14ac:dyDescent="0.25">
      <c r="A264" s="8" t="s">
        <v>124</v>
      </c>
      <c r="B264" s="10" t="str">
        <v>Adele</v>
      </c>
      <c r="C264" t="str" cm="1">
        <f t="array" ref="C264">_xlfn.TEXTSPLIT(A264,",")</f>
        <v>The Weeknd</v>
      </c>
    </row>
    <row r="265" spans="1:5" x14ac:dyDescent="0.25">
      <c r="A265" s="9" t="s">
        <v>336</v>
      </c>
      <c r="B265" s="11" t="str">
        <v>Myke Towers</v>
      </c>
      <c r="C265" t="str" cm="1">
        <f t="array" ref="C265">_xlfn.TEXTSPLIT(A265,",")</f>
        <v>The Police</v>
      </c>
    </row>
    <row r="266" spans="1:5" x14ac:dyDescent="0.25">
      <c r="A266" s="8" t="s">
        <v>1085</v>
      </c>
      <c r="B266" s="10" t="str">
        <v>Sky Rompiendo</v>
      </c>
      <c r="C266" t="str" cm="1">
        <f t="array" ref="C266">_xlfn.TEXTSPLIT(A266,",")</f>
        <v>NIKI</v>
      </c>
    </row>
    <row r="267" spans="1:5" x14ac:dyDescent="0.25">
      <c r="A267" s="9" t="s">
        <v>247</v>
      </c>
      <c r="B267" s="11" t="str">
        <v>Chino Pacas</v>
      </c>
      <c r="C267" t="str" cm="1">
        <f t="array" ref="C267">_xlfn.TEXTSPLIT(A267,",")</f>
        <v>Tears For Fears</v>
      </c>
    </row>
    <row r="268" spans="1:5" x14ac:dyDescent="0.25">
      <c r="A268" s="8" t="s">
        <v>90</v>
      </c>
      <c r="B268" s="10" t="str">
        <v>Manuel Turizo</v>
      </c>
      <c r="C268" t="str" cm="1">
        <f t="array" ref="C268">_xlfn.TEXTSPLIT(A268,",")</f>
        <v>Morgan Wallen</v>
      </c>
    </row>
    <row r="269" spans="1:5" x14ac:dyDescent="0.25">
      <c r="A269" s="9" t="s">
        <v>762</v>
      </c>
      <c r="B269" s="11" t="str">
        <v>Junior H</v>
      </c>
      <c r="C269" t="str" cm="1">
        <f t="array" ref="C269:E269">_xlfn.TEXTSPLIT(A269,",")</f>
        <v>DJ Escobar</v>
      </c>
      <c r="D269" t="str">
        <v xml:space="preserve"> MC MENOR SG</v>
      </c>
      <c r="E269" t="str">
        <v xml:space="preserve"> MC MENOR HR</v>
      </c>
    </row>
    <row r="270" spans="1:5" x14ac:dyDescent="0.25">
      <c r="A270" s="8" t="s">
        <v>1177</v>
      </c>
      <c r="B270" s="10" t="str">
        <v>Eslabon Armado</v>
      </c>
      <c r="C270" t="str" cm="1">
        <f t="array" ref="C270:E270">_xlfn.TEXTSPLIT(A270,",")</f>
        <v>Intense</v>
      </c>
      <c r="D270" t="str">
        <v xml:space="preserve"> AP Dhillon</v>
      </c>
      <c r="E270" t="str">
        <v xml:space="preserve"> Gurinder Gill</v>
      </c>
    </row>
    <row r="271" spans="1:5" x14ac:dyDescent="0.25">
      <c r="A271" s="9" t="s">
        <v>287</v>
      </c>
      <c r="B271" s="11" t="str">
        <v>Victor Cibrian</v>
      </c>
      <c r="C271" t="str" cm="1">
        <f t="array" ref="C271">_xlfn.TEXTSPLIT(A271,",")</f>
        <v>Ed Sheeran</v>
      </c>
    </row>
    <row r="272" spans="1:5" x14ac:dyDescent="0.25">
      <c r="A272" s="8" t="s">
        <v>63</v>
      </c>
      <c r="B272" s="10" t="str">
        <v>Sech</v>
      </c>
      <c r="C272" t="str" cm="1">
        <f t="array" ref="C272">_xlfn.TEXTSPLIT(A272,",")</f>
        <v>SZA</v>
      </c>
    </row>
    <row r="273" spans="1:5" x14ac:dyDescent="0.25">
      <c r="A273" s="9" t="s">
        <v>1109</v>
      </c>
      <c r="B273" s="11" t="str">
        <v>Jhayco</v>
      </c>
      <c r="C273" t="str" cm="1">
        <f t="array" ref="C273:D273">_xlfn.TEXTSPLIT(A273,",")</f>
        <v>Drake</v>
      </c>
      <c r="D273" t="str">
        <v xml:space="preserve"> Travis Scott</v>
      </c>
    </row>
    <row r="274" spans="1:5" x14ac:dyDescent="0.25">
      <c r="A274" s="8" t="s">
        <v>61</v>
      </c>
      <c r="B274" s="10" t="str">
        <v>El Chachito</v>
      </c>
      <c r="C274" t="str" cm="1">
        <f t="array" ref="C274">_xlfn.TEXTSPLIT(A274,",")</f>
        <v>Harry Styles</v>
      </c>
    </row>
    <row r="275" spans="1:5" x14ac:dyDescent="0.25">
      <c r="A275" s="9" t="s">
        <v>1115</v>
      </c>
      <c r="B275" s="11" t="str">
        <v>League of Legends</v>
      </c>
      <c r="C275" t="str" cm="1">
        <f t="array" ref="C275:D275">_xlfn.TEXTSPLIT(A275,",")</f>
        <v>Kendrick Lamar</v>
      </c>
      <c r="D275" t="str">
        <v xml:space="preserve"> Baby Keem</v>
      </c>
    </row>
    <row r="276" spans="1:5" x14ac:dyDescent="0.25">
      <c r="A276" s="8" t="s">
        <v>63</v>
      </c>
      <c r="B276" s="10" t="str">
        <v>Arcane</v>
      </c>
      <c r="C276" t="str" cm="1">
        <f t="array" ref="C276">_xlfn.TEXTSPLIT(A276,",")</f>
        <v>SZA</v>
      </c>
    </row>
    <row r="277" spans="1:5" x14ac:dyDescent="0.25">
      <c r="A277" s="9" t="s">
        <v>205</v>
      </c>
      <c r="B277" s="11" t="str">
        <v>Lit Killah</v>
      </c>
      <c r="C277" t="str" cm="1">
        <f t="array" ref="C277">_xlfn.TEXTSPLIT(A277,",")</f>
        <v>Luke Combs</v>
      </c>
    </row>
    <row r="278" spans="1:5" x14ac:dyDescent="0.25">
      <c r="A278" s="8" t="s">
        <v>1344</v>
      </c>
      <c r="B278" s="10" t="str">
        <v>Maria Becerra</v>
      </c>
      <c r="C278" t="str" cm="1">
        <f t="array" ref="C278:D278">_xlfn.TEXTSPLIT(A278,",")</f>
        <v>Kendrick Lamar</v>
      </c>
      <c r="D278" t="str">
        <v xml:space="preserve"> Sampha</v>
      </c>
    </row>
    <row r="279" spans="1:5" x14ac:dyDescent="0.25">
      <c r="A279" s="9" t="s">
        <v>32</v>
      </c>
      <c r="B279" s="11" t="str">
        <v>Tiago pzk</v>
      </c>
      <c r="C279" t="str" cm="1">
        <f t="array" ref="C279">_xlfn.TEXTSPLIT(A279,",")</f>
        <v>Olivia Rodrigo</v>
      </c>
    </row>
    <row r="280" spans="1:5" x14ac:dyDescent="0.25">
      <c r="A280" s="8" t="s">
        <v>705</v>
      </c>
      <c r="B280" s="10" t="str">
        <v>NICKI NICOLE</v>
      </c>
      <c r="C280" t="str" cm="1">
        <f t="array" ref="C280">_xlfn.TEXTSPLIT(A280,",")</f>
        <v>LE SSERAFIM</v>
      </c>
    </row>
    <row r="281" spans="1:5" x14ac:dyDescent="0.25">
      <c r="A281" s="9" t="s">
        <v>267</v>
      </c>
      <c r="B281" s="11" t="str">
        <v>Anitta</v>
      </c>
      <c r="C281" t="str" cm="1">
        <f t="array" ref="C281">_xlfn.TEXTSPLIT(A281,",")</f>
        <v>Feid</v>
      </c>
    </row>
    <row r="282" spans="1:5" x14ac:dyDescent="0.25">
      <c r="A282" s="8" t="s">
        <v>825</v>
      </c>
      <c r="B282" s="10" t="str">
        <v>Simone Mendes</v>
      </c>
      <c r="C282" t="str" cm="1">
        <f t="array" ref="C282">_xlfn.TEXTSPLIT(A282,",")</f>
        <v>Josï¿½ï¿½ Felic</v>
      </c>
    </row>
    <row r="283" spans="1:5" x14ac:dyDescent="0.25">
      <c r="A283" s="9" t="s">
        <v>797</v>
      </c>
      <c r="B283" s="11" t="str">
        <v>Plan B</v>
      </c>
      <c r="C283" t="str" cm="1">
        <f t="array" ref="C283:D283">_xlfn.TEXTSPLIT(A283,",")</f>
        <v>James Hype</v>
      </c>
      <c r="D283" t="str">
        <v xml:space="preserve"> Miggy Dela Rosa</v>
      </c>
    </row>
    <row r="284" spans="1:5" x14ac:dyDescent="0.25">
      <c r="A284" s="8" t="s">
        <v>267</v>
      </c>
      <c r="B284" s="10" t="str">
        <v>RAYE</v>
      </c>
      <c r="C284" t="str" cm="1">
        <f t="array" ref="C284">_xlfn.TEXTSPLIT(A284,",")</f>
        <v>Feid</v>
      </c>
    </row>
    <row r="285" spans="1:5" x14ac:dyDescent="0.25">
      <c r="A285" s="9" t="s">
        <v>1322</v>
      </c>
      <c r="B285" s="11" t="str">
        <v>070 Shake</v>
      </c>
      <c r="C285" t="str" cm="1">
        <f t="array" ref="C285">_xlfn.TEXTSPLIT(A285,",")</f>
        <v>teto</v>
      </c>
    </row>
    <row r="286" spans="1:5" x14ac:dyDescent="0.25">
      <c r="A286" s="8" t="s">
        <v>359</v>
      </c>
      <c r="B286" s="10" t="str">
        <v>Marï¿½ï¿½lia Mendonï¿½ï¿½a</v>
      </c>
      <c r="C286" t="str" cm="1">
        <f t="array" ref="C286:D286">_xlfn.TEXTSPLIT(A286,",")</f>
        <v>Oscar Maydon</v>
      </c>
      <c r="D286" t="str">
        <v xml:space="preserve"> Junior H</v>
      </c>
    </row>
    <row r="287" spans="1:5" x14ac:dyDescent="0.25">
      <c r="A287" s="9" t="s">
        <v>907</v>
      </c>
      <c r="B287" s="11" t="str">
        <v>Maiara &amp;</v>
      </c>
      <c r="C287" t="str" cm="1">
        <f t="array" ref="C287:E287">_xlfn.TEXTSPLIT(A287,",")</f>
        <v>Lauren Spencer Smith</v>
      </c>
      <c r="D287" t="str">
        <v xml:space="preserve"> Lauren Spencer Smith</v>
      </c>
      <c r="E287" t="str">
        <v xml:space="preserve"> Lauren Spencer Smith</v>
      </c>
    </row>
    <row r="288" spans="1:5" x14ac:dyDescent="0.25">
      <c r="A288" s="8" t="s">
        <v>1251</v>
      </c>
      <c r="B288" s="10" t="str">
        <v>Gustavo Mioto</v>
      </c>
      <c r="C288" t="str" cm="1">
        <f t="array" ref="C288">_xlfn.TEXTSPLIT(A288,",")</f>
        <v>Jack Harlow</v>
      </c>
    </row>
    <row r="289" spans="1:6" x14ac:dyDescent="0.25">
      <c r="A289" s="9" t="s">
        <v>416</v>
      </c>
      <c r="B289" s="11" t="str">
        <v>Mari Fernandez</v>
      </c>
      <c r="C289" t="str" cm="1">
        <f t="array" ref="C289">_xlfn.TEXTSPLIT(A289,",")</f>
        <v>JISOO</v>
      </c>
    </row>
    <row r="290" spans="1:6" x14ac:dyDescent="0.25">
      <c r="A290" s="8" t="s">
        <v>1429</v>
      </c>
      <c r="B290" s="10" t="str">
        <v>Omar Apollo</v>
      </c>
      <c r="C290" t="str" cm="1">
        <f t="array" ref="C290">_xlfn.TEXTSPLIT(A290,",")</f>
        <v>Lauren Spencer Smith</v>
      </c>
    </row>
    <row r="291" spans="1:6" x14ac:dyDescent="0.25">
      <c r="A291" s="9" t="s">
        <v>57</v>
      </c>
      <c r="B291" s="11" t="str">
        <v>The Police</v>
      </c>
      <c r="C291" t="str" cm="1">
        <f t="array" ref="C291">_xlfn.TEXTSPLIT(A291,",")</f>
        <v>Miley Cyrus</v>
      </c>
    </row>
    <row r="292" spans="1:6" x14ac:dyDescent="0.25">
      <c r="A292" s="8" t="s">
        <v>221</v>
      </c>
      <c r="B292" s="10" t="str">
        <v>NIKI</v>
      </c>
      <c r="C292" t="str" cm="1">
        <f t="array" ref="C292">_xlfn.TEXTSPLIT(A292,",")</f>
        <v>BTS</v>
      </c>
    </row>
    <row r="293" spans="1:6" x14ac:dyDescent="0.25">
      <c r="A293" s="9" t="s">
        <v>499</v>
      </c>
      <c r="B293" s="11" t="str">
        <v>Tears For Fears</v>
      </c>
      <c r="C293" t="str" cm="1">
        <f t="array" ref="C293">_xlfn.TEXTSPLIT(A293,",")</f>
        <v>Labrinth</v>
      </c>
    </row>
    <row r="294" spans="1:6" x14ac:dyDescent="0.25">
      <c r="A294" s="8" t="s">
        <v>197</v>
      </c>
      <c r="B294" s="10" t="str">
        <v>DJ Escobar</v>
      </c>
      <c r="C294" t="str" cm="1">
        <f t="array" ref="C294">_xlfn.TEXTSPLIT(A294,",")</f>
        <v>Lewis Capaldi</v>
      </c>
    </row>
    <row r="295" spans="1:6" x14ac:dyDescent="0.25">
      <c r="A295" s="9" t="s">
        <v>1184</v>
      </c>
      <c r="B295" s="11" t="str">
        <v>MC MENOR SG</v>
      </c>
      <c r="C295" t="str" cm="1">
        <f t="array" ref="C295:D295">_xlfn.TEXTSPLIT(A295,",")</f>
        <v>Eminem</v>
      </c>
      <c r="D295" t="str">
        <v xml:space="preserve"> Dr. Dre</v>
      </c>
    </row>
    <row r="296" spans="1:6" x14ac:dyDescent="0.25">
      <c r="A296" s="8" t="s">
        <v>499</v>
      </c>
      <c r="B296" s="10" t="str">
        <v>MC MENOR HR</v>
      </c>
      <c r="C296" t="str" cm="1">
        <f t="array" ref="C296">_xlfn.TEXTSPLIT(A296,",")</f>
        <v>Labrinth</v>
      </c>
    </row>
    <row r="297" spans="1:6" x14ac:dyDescent="0.25">
      <c r="A297" s="9" t="s">
        <v>1032</v>
      </c>
      <c r="B297" s="11" t="str">
        <v>Intense</v>
      </c>
      <c r="C297" t="str" cm="1">
        <f t="array" ref="C297">_xlfn.TEXTSPLIT(A297,",")</f>
        <v>Surf Curse</v>
      </c>
    </row>
    <row r="298" spans="1:6" x14ac:dyDescent="0.25">
      <c r="A298" s="8" t="s">
        <v>1261</v>
      </c>
      <c r="B298" s="10" t="str">
        <v>AP Dhillon</v>
      </c>
      <c r="C298" t="str" cm="1">
        <f t="array" ref="C298:D298">_xlfn.TEXTSPLIT(A298,",")</f>
        <v>Tyga</v>
      </c>
      <c r="D298" t="str">
        <v xml:space="preserve"> Doja Cat</v>
      </c>
    </row>
    <row r="299" spans="1:6" x14ac:dyDescent="0.25">
      <c r="A299" s="9" t="s">
        <v>106</v>
      </c>
      <c r="B299" s="11" t="str">
        <v>Gurinder Gill</v>
      </c>
      <c r="C299" t="str" cm="1">
        <f t="array" ref="C299:D299">_xlfn.TEXTSPLIT(A299,",")</f>
        <v>Yahritza Y Su Esencia</v>
      </c>
      <c r="D299" t="str">
        <v xml:space="preserve"> Grupo Frontera</v>
      </c>
    </row>
    <row r="300" spans="1:6" x14ac:dyDescent="0.25">
      <c r="A300" s="8" t="s">
        <v>1129</v>
      </c>
      <c r="B300" s="10" t="str">
        <v>Travis Scott</v>
      </c>
      <c r="C300" t="str" cm="1">
        <f t="array" ref="C300:F300">_xlfn.TEXTSPLIT(A300,",")</f>
        <v>Riton</v>
      </c>
      <c r="D300" t="str">
        <v xml:space="preserve"> Nightcrawlers</v>
      </c>
      <c r="E300" t="str">
        <v xml:space="preserve"> Mufasa &amp; Hypeman</v>
      </c>
      <c r="F300" t="str">
        <v xml:space="preserve"> Dopamine</v>
      </c>
    </row>
    <row r="301" spans="1:6" x14ac:dyDescent="0.25">
      <c r="A301" s="9" t="s">
        <v>1288</v>
      </c>
      <c r="B301" s="11" t="str">
        <v>Baby Keem</v>
      </c>
      <c r="C301" t="str" cm="1">
        <f t="array" ref="C301">_xlfn.TEXTSPLIT(A301,",")</f>
        <v>Danny Ocean</v>
      </c>
    </row>
    <row r="302" spans="1:6" x14ac:dyDescent="0.25">
      <c r="A302" s="8" t="s">
        <v>47</v>
      </c>
      <c r="B302" s="10" t="str">
        <v>Luke Combs</v>
      </c>
      <c r="C302" t="str" cm="1">
        <f t="array" ref="C302">_xlfn.TEXTSPLIT(A302,",")</f>
        <v>Gunna</v>
      </c>
    </row>
    <row r="303" spans="1:6" x14ac:dyDescent="0.25">
      <c r="A303" s="9" t="s">
        <v>601</v>
      </c>
      <c r="B303" s="11" t="str">
        <v>Sampha</v>
      </c>
      <c r="C303" t="str" cm="1">
        <f t="array" ref="C303:D303">_xlfn.TEXTSPLIT(A303,",")</f>
        <v>Coolio</v>
      </c>
      <c r="D303" t="str">
        <v xml:space="preserve"> L.V.</v>
      </c>
    </row>
    <row r="304" spans="1:6" x14ac:dyDescent="0.25">
      <c r="A304" s="8" t="s">
        <v>328</v>
      </c>
      <c r="B304" s="10" t="str">
        <v>Josï¿½ï¿½ Felic</v>
      </c>
      <c r="C304" t="str" cm="1">
        <f t="array" ref="C304">_xlfn.TEXTSPLIT(A304,",")</f>
        <v>Daddy Yankee</v>
      </c>
    </row>
    <row r="305" spans="1:5" x14ac:dyDescent="0.25">
      <c r="A305" s="9" t="s">
        <v>124</v>
      </c>
      <c r="B305" s="11" t="str">
        <v>James Hype</v>
      </c>
      <c r="C305" t="str" cm="1">
        <f t="array" ref="C305">_xlfn.TEXTSPLIT(A305,",")</f>
        <v>The Weeknd</v>
      </c>
    </row>
    <row r="306" spans="1:5" x14ac:dyDescent="0.25">
      <c r="A306" s="8" t="s">
        <v>901</v>
      </c>
      <c r="B306" s="10" t="str">
        <v>Miggy Dela Rosa</v>
      </c>
      <c r="C306" t="str" cm="1">
        <f t="array" ref="C306:D306">_xlfn.TEXTSPLIT(A306,",")</f>
        <v>Maldy</v>
      </c>
      <c r="D306" t="str">
        <v xml:space="preserve"> Karol G</v>
      </c>
    </row>
    <row r="307" spans="1:5" x14ac:dyDescent="0.25">
      <c r="A307" s="9" t="s">
        <v>768</v>
      </c>
      <c r="B307" s="11" t="str">
        <v>teto</v>
      </c>
      <c r="C307" t="str" cm="1">
        <f t="array" ref="C307">_xlfn.TEXTSPLIT(A307,",")</f>
        <v>Bellakath</v>
      </c>
    </row>
    <row r="308" spans="1:5" x14ac:dyDescent="0.25">
      <c r="A308" s="8" t="s">
        <v>555</v>
      </c>
      <c r="B308" s="10" t="str">
        <v>Oscar Maydon</v>
      </c>
      <c r="C308" t="str" cm="1">
        <f t="array" ref="C308:D308">_xlfn.TEXTSPLIT(A308,",")</f>
        <v>Nengo Flow</v>
      </c>
      <c r="D308" t="str">
        <v xml:space="preserve"> Bad Bunny</v>
      </c>
    </row>
    <row r="309" spans="1:5" x14ac:dyDescent="0.25">
      <c r="A309" s="9" t="s">
        <v>794</v>
      </c>
      <c r="B309" s="11" t="str">
        <v>Lauren Spencer Smith</v>
      </c>
      <c r="C309" t="str" cm="1">
        <f t="array" ref="C309">_xlfn.TEXTSPLIT(A309,",")</f>
        <v>Doja Cat</v>
      </c>
    </row>
    <row r="310" spans="1:5" x14ac:dyDescent="0.25">
      <c r="A310" s="8" t="s">
        <v>1329</v>
      </c>
      <c r="B310" s="10" t="str">
        <v>Lauren Spencer Smith</v>
      </c>
      <c r="C310" t="str" cm="1">
        <f t="array" ref="C310:E310">_xlfn.TEXTSPLIT(A310,",")</f>
        <v>Pharrell Williams</v>
      </c>
      <c r="D310" t="str">
        <v xml:space="preserve"> Nile Rodgers</v>
      </c>
      <c r="E310" t="str">
        <v xml:space="preserve"> Daft Punk</v>
      </c>
    </row>
    <row r="311" spans="1:5" x14ac:dyDescent="0.25">
      <c r="A311" s="9" t="s">
        <v>322</v>
      </c>
      <c r="B311" s="11" t="str">
        <v>JISOO</v>
      </c>
      <c r="C311" t="str" cm="1">
        <f t="array" ref="C311">_xlfn.TEXTSPLIT(A311,",")</f>
        <v>Justin Bieber</v>
      </c>
    </row>
    <row r="312" spans="1:5" x14ac:dyDescent="0.25">
      <c r="A312" s="8" t="s">
        <v>845</v>
      </c>
      <c r="B312" s="10" t="str">
        <v>Eminem</v>
      </c>
      <c r="C312" t="str" cm="1">
        <f t="array" ref="C312:D312">_xlfn.TEXTSPLIT(A312,",")</f>
        <v>SZA</v>
      </c>
      <c r="D312" t="str">
        <v xml:space="preserve"> Phoebe Bridgers</v>
      </c>
    </row>
    <row r="313" spans="1:5" x14ac:dyDescent="0.25">
      <c r="A313" s="9" t="s">
        <v>1169</v>
      </c>
      <c r="B313" s="11" t="str">
        <v>Dr. Dre</v>
      </c>
      <c r="C313" t="str" cm="1">
        <f t="array" ref="C313">_xlfn.TEXTSPLIT(A313,",")</f>
        <v>Yung Lean</v>
      </c>
    </row>
    <row r="314" spans="1:5" x14ac:dyDescent="0.25">
      <c r="A314" s="8" t="s">
        <v>1474</v>
      </c>
      <c r="B314" s="10" t="str">
        <v>Surf Curse</v>
      </c>
      <c r="C314" t="str" cm="1">
        <f t="array" ref="C314">_xlfn.TEXTSPLIT(A314,",")</f>
        <v>Duki</v>
      </c>
    </row>
    <row r="315" spans="1:5" x14ac:dyDescent="0.25">
      <c r="A315" s="9" t="s">
        <v>487</v>
      </c>
      <c r="B315" s="11" t="str">
        <v>Tyga</v>
      </c>
      <c r="C315" t="str" cm="1">
        <f t="array" ref="C315">_xlfn.TEXTSPLIT(A315,",")</f>
        <v>Joji</v>
      </c>
    </row>
    <row r="316" spans="1:5" x14ac:dyDescent="0.25">
      <c r="A316" s="8" t="s">
        <v>293</v>
      </c>
      <c r="B316" s="10" t="str">
        <v>Doja Cat</v>
      </c>
      <c r="C316" t="str" cm="1">
        <f t="array" ref="C316:D316">_xlfn.TEXTSPLIT(A316,",")</f>
        <v>Mc Pedrinho</v>
      </c>
      <c r="D316" t="str">
        <v xml:space="preserve"> DJ 900</v>
      </c>
    </row>
    <row r="317" spans="1:5" x14ac:dyDescent="0.25">
      <c r="A317" s="9" t="s">
        <v>61</v>
      </c>
      <c r="B317" s="11" t="str">
        <v>Yahritza Y Su Esencia</v>
      </c>
      <c r="C317" t="str" cm="1">
        <f t="array" ref="C317">_xlfn.TEXTSPLIT(A317,",")</f>
        <v>Harry Styles</v>
      </c>
    </row>
    <row r="318" spans="1:5" x14ac:dyDescent="0.25">
      <c r="A318" s="8" t="s">
        <v>170</v>
      </c>
      <c r="B318" s="10" t="str">
        <v>Riton</v>
      </c>
      <c r="C318" t="str" cm="1">
        <f t="array" ref="C318">_xlfn.TEXTSPLIT(A318,",")</f>
        <v>JVKE</v>
      </c>
    </row>
    <row r="319" spans="1:5" x14ac:dyDescent="0.25">
      <c r="A319" s="9" t="s">
        <v>63</v>
      </c>
      <c r="B319" s="11" t="str">
        <v>Nightcrawlers</v>
      </c>
      <c r="C319" t="str" cm="1">
        <f t="array" ref="C319">_xlfn.TEXTSPLIT(A319,",")</f>
        <v>SZA</v>
      </c>
    </row>
    <row r="320" spans="1:5" x14ac:dyDescent="0.25">
      <c r="A320" s="8" t="s">
        <v>32</v>
      </c>
      <c r="B320" s="10" t="str">
        <v>Mufasa &amp; Hypeman</v>
      </c>
      <c r="C320" t="str" cm="1">
        <f t="array" ref="C320">_xlfn.TEXTSPLIT(A320,",")</f>
        <v>Olivia Rodrigo</v>
      </c>
    </row>
    <row r="321" spans="1:6" x14ac:dyDescent="0.25">
      <c r="A321" s="9" t="s">
        <v>63</v>
      </c>
      <c r="B321" s="11" t="str">
        <v>Dopamine</v>
      </c>
      <c r="C321" t="str" cm="1">
        <f t="array" ref="C321">_xlfn.TEXTSPLIT(A321,",")</f>
        <v>SZA</v>
      </c>
    </row>
    <row r="322" spans="1:6" x14ac:dyDescent="0.25">
      <c r="A322" s="8" t="s">
        <v>1428</v>
      </c>
      <c r="B322" s="10" t="str">
        <v>Danny Ocean</v>
      </c>
      <c r="C322" t="str" cm="1">
        <f t="array" ref="C322">_xlfn.TEXTSPLIT(A322,",")</f>
        <v>Suki Waterhouse</v>
      </c>
    </row>
    <row r="323" spans="1:6" x14ac:dyDescent="0.25">
      <c r="A323" s="9" t="s">
        <v>1184</v>
      </c>
      <c r="B323" s="11" t="str">
        <v>Coolio</v>
      </c>
      <c r="C323" t="str" cm="1">
        <f t="array" ref="C323:D323">_xlfn.TEXTSPLIT(A323,",")</f>
        <v>Eminem</v>
      </c>
      <c r="D323" t="str">
        <v xml:space="preserve"> Dr. Dre</v>
      </c>
    </row>
    <row r="324" spans="1:6" x14ac:dyDescent="0.25">
      <c r="A324" s="8" t="s">
        <v>61</v>
      </c>
      <c r="B324" s="10" t="str">
        <v>L.V.</v>
      </c>
      <c r="C324" t="str" cm="1">
        <f t="array" ref="C324">_xlfn.TEXTSPLIT(A324,",")</f>
        <v>Harry Styles</v>
      </c>
    </row>
    <row r="325" spans="1:6" x14ac:dyDescent="0.25">
      <c r="A325" s="9" t="s">
        <v>494</v>
      </c>
      <c r="B325" s="11" t="str">
        <v>Daddy Yankee</v>
      </c>
      <c r="C325" t="str" cm="1">
        <f t="array" ref="C325">_xlfn.TEXTSPLIT(A325,",")</f>
        <v>Agust D</v>
      </c>
    </row>
    <row r="326" spans="1:6" x14ac:dyDescent="0.25">
      <c r="A326" s="8" t="s">
        <v>32</v>
      </c>
      <c r="B326" s="10" t="str">
        <v>Maldy</v>
      </c>
      <c r="C326" t="str" cm="1">
        <f t="array" ref="C326">_xlfn.TEXTSPLIT(A326,",")</f>
        <v>Olivia Rodrigo</v>
      </c>
    </row>
    <row r="327" spans="1:6" x14ac:dyDescent="0.25">
      <c r="A327" s="9" t="s">
        <v>68</v>
      </c>
      <c r="B327" s="11" t="str">
        <v>Karol G</v>
      </c>
      <c r="C327" t="str" cm="1">
        <f t="array" ref="C327">_xlfn.TEXTSPLIT(A327,",")</f>
        <v>Billie Eilish</v>
      </c>
    </row>
    <row r="328" spans="1:6" x14ac:dyDescent="0.25">
      <c r="A328" s="8" t="s">
        <v>68</v>
      </c>
      <c r="B328" s="10" t="str">
        <v>Bellakath</v>
      </c>
      <c r="C328" t="str" cm="1">
        <f t="array" ref="C328">_xlfn.TEXTSPLIT(A328,",")</f>
        <v>Billie Eilish</v>
      </c>
    </row>
    <row r="329" spans="1:6" x14ac:dyDescent="0.25">
      <c r="A329" s="9" t="s">
        <v>575</v>
      </c>
      <c r="B329" s="11" t="str">
        <v>Nengo Flow</v>
      </c>
      <c r="C329" t="str" cm="1">
        <f t="array" ref="C329">_xlfn.TEXTSPLIT(A329,",")</f>
        <v>NF</v>
      </c>
    </row>
    <row r="330" spans="1:6" x14ac:dyDescent="0.25">
      <c r="A330" s="8" t="s">
        <v>833</v>
      </c>
      <c r="B330" s="10" t="str">
        <v>Nile Rodgers</v>
      </c>
      <c r="C330" t="str" cm="1">
        <f t="array" ref="C330:F330">_xlfn.TEXTSPLIT(A330,",")</f>
        <v>John Lennon</v>
      </c>
      <c r="D330" t="str">
        <v xml:space="preserve"> The Harlem Community Choir</v>
      </c>
      <c r="E330" t="str">
        <v xml:space="preserve"> The Plastic Ono Band</v>
      </c>
      <c r="F330" t="str">
        <v xml:space="preserve"> Yoko Ono</v>
      </c>
    </row>
    <row r="331" spans="1:6" x14ac:dyDescent="0.25">
      <c r="A331" s="9" t="s">
        <v>1241</v>
      </c>
      <c r="B331" s="11" t="str">
        <v>Daft Punk</v>
      </c>
      <c r="C331" t="str" cm="1">
        <f t="array" ref="C331">_xlfn.TEXTSPLIT(A331,",")</f>
        <v>Tulus</v>
      </c>
    </row>
    <row r="332" spans="1:6" x14ac:dyDescent="0.25">
      <c r="A332" s="8" t="s">
        <v>382</v>
      </c>
      <c r="B332" s="10" t="str">
        <v>Justin Bieber</v>
      </c>
      <c r="C332" t="str" cm="1">
        <f t="array" ref="C332">_xlfn.TEXTSPLIT(A332,",")</f>
        <v>Creedence Clearwater Revival</v>
      </c>
    </row>
    <row r="333" spans="1:6" x14ac:dyDescent="0.25">
      <c r="A333" s="9" t="s">
        <v>610</v>
      </c>
      <c r="B333" s="11" t="str">
        <v>Phoebe Bridgers</v>
      </c>
      <c r="C333" t="str" cm="1">
        <f t="array" ref="C333">_xlfn.TEXTSPLIT(A333,",")</f>
        <v>Mac DeMarco</v>
      </c>
    </row>
    <row r="334" spans="1:6" x14ac:dyDescent="0.25">
      <c r="A334" s="8" t="s">
        <v>1070</v>
      </c>
      <c r="B334" s="10" t="str">
        <v>Yung Lean</v>
      </c>
      <c r="C334" t="str" cm="1">
        <f t="array" ref="C334">_xlfn.TEXTSPLIT(A334,",")</f>
        <v>Giveon</v>
      </c>
    </row>
    <row r="335" spans="1:6" x14ac:dyDescent="0.25">
      <c r="A335" s="9" t="s">
        <v>1048</v>
      </c>
      <c r="B335" s="11" t="str">
        <v>DJ 900</v>
      </c>
      <c r="C335" t="str" cm="1">
        <f t="array" ref="C335">_xlfn.TEXTSPLIT(A335,",")</f>
        <v>Kanye West</v>
      </c>
    </row>
    <row r="336" spans="1:6" x14ac:dyDescent="0.25">
      <c r="A336" s="8" t="s">
        <v>168</v>
      </c>
      <c r="B336" s="10" t="str">
        <v>JVKE</v>
      </c>
      <c r="C336" t="str" cm="1">
        <f t="array" ref="C336">_xlfn.TEXTSPLIT(A336,",")</f>
        <v>Glass Animals</v>
      </c>
    </row>
    <row r="337" spans="1:5" x14ac:dyDescent="0.25">
      <c r="A337" s="9" t="s">
        <v>738</v>
      </c>
      <c r="B337" s="11" t="str">
        <v>Suki Waterhouse</v>
      </c>
      <c r="C337" t="str" cm="1">
        <f t="array" ref="C337">_xlfn.TEXTSPLIT(A337,",")</f>
        <v>Conan Gray</v>
      </c>
    </row>
    <row r="338" spans="1:5" x14ac:dyDescent="0.25">
      <c r="A338" s="8" t="s">
        <v>633</v>
      </c>
      <c r="B338" s="10" t="str">
        <v>Agust D</v>
      </c>
      <c r="C338" t="str" cm="1">
        <f t="array" ref="C338">_xlfn.TEXTSPLIT(A338,",")</f>
        <v>Niall Horan</v>
      </c>
    </row>
    <row r="339" spans="1:5" x14ac:dyDescent="0.25">
      <c r="A339" s="9" t="s">
        <v>923</v>
      </c>
      <c r="B339" s="11" t="str">
        <v>NF</v>
      </c>
      <c r="C339" t="str" cm="1">
        <f t="array" ref="C339:E339">_xlfn.TEXTSPLIT(A339,",")</f>
        <v>The Weeknd</v>
      </c>
      <c r="D339" t="str">
        <v xml:space="preserve"> Tyler</v>
      </c>
      <c r="E339" t="str">
        <v xml:space="preserve"> The Creator</v>
      </c>
    </row>
    <row r="340" spans="1:5" x14ac:dyDescent="0.25">
      <c r="A340" s="8" t="s">
        <v>178</v>
      </c>
      <c r="B340" s="10" t="str">
        <v>John Lennon</v>
      </c>
      <c r="C340" t="str" cm="1">
        <f t="array" ref="C340">_xlfn.TEXTSPLIT(A340,",")</f>
        <v>d4vd</v>
      </c>
    </row>
    <row r="341" spans="1:5" x14ac:dyDescent="0.25">
      <c r="A341" s="9" t="s">
        <v>156</v>
      </c>
      <c r="B341" s="11" t="str">
        <v>The Harlem Community Choir</v>
      </c>
      <c r="C341" t="str" cm="1">
        <f t="array" ref="C341:D341">_xlfn.TEXTSPLIT(A341,",")</f>
        <v>Ozuna</v>
      </c>
      <c r="D341" t="str">
        <v xml:space="preserve"> Feid</v>
      </c>
    </row>
    <row r="342" spans="1:5" x14ac:dyDescent="0.25">
      <c r="A342" s="8" t="s">
        <v>720</v>
      </c>
      <c r="B342" s="10" t="str">
        <v>The Plastic Ono Band</v>
      </c>
      <c r="C342" t="str" cm="1">
        <f t="array" ref="C342">_xlfn.TEXTSPLIT(A342,",")</f>
        <v>Baby Tate</v>
      </c>
    </row>
    <row r="343" spans="1:5" x14ac:dyDescent="0.25">
      <c r="A343" s="9" t="s">
        <v>35</v>
      </c>
      <c r="B343" s="11" t="str">
        <v>Yoko Ono</v>
      </c>
      <c r="C343" t="str" cm="1">
        <f t="array" ref="C343">_xlfn.TEXTSPLIT(A343,",")</f>
        <v>Taylor Swift</v>
      </c>
    </row>
    <row r="344" spans="1:5" x14ac:dyDescent="0.25">
      <c r="A344" s="8" t="s">
        <v>1545</v>
      </c>
      <c r="B344" s="10" t="str">
        <v>Tulus</v>
      </c>
      <c r="C344" t="str" cm="1">
        <f t="array" ref="C344:D344">_xlfn.TEXTSPLIT(A344,",")</f>
        <v>Elton John</v>
      </c>
      <c r="D344" t="str">
        <v xml:space="preserve"> Britney Spears</v>
      </c>
    </row>
    <row r="345" spans="1:5" x14ac:dyDescent="0.25">
      <c r="A345" s="9" t="s">
        <v>656</v>
      </c>
      <c r="B345" s="11" t="str">
        <v>Creedence Clearwater Revival</v>
      </c>
      <c r="C345" t="str" cm="1">
        <f t="array" ref="C345">_xlfn.TEXTSPLIT(A345,",")</f>
        <v>Lady Gaga</v>
      </c>
    </row>
    <row r="346" spans="1:5" x14ac:dyDescent="0.25">
      <c r="A346" s="8" t="s">
        <v>814</v>
      </c>
      <c r="B346" s="10" t="str">
        <v>Mac DeMarco</v>
      </c>
      <c r="C346" t="str" cm="1">
        <f t="array" ref="C346">_xlfn.TEXTSPLIT(A346,",")</f>
        <v>Michael Bublï¿</v>
      </c>
    </row>
    <row r="347" spans="1:5" x14ac:dyDescent="0.25">
      <c r="A347" s="9" t="s">
        <v>1410</v>
      </c>
      <c r="B347" s="11" t="str">
        <v>Giveon</v>
      </c>
      <c r="C347" t="str" cm="1">
        <f t="array" ref="C347:D347">_xlfn.TEXTSPLIT(A347,",")</f>
        <v>Justin Bieber</v>
      </c>
      <c r="D347" t="str">
        <v xml:space="preserve"> Don Toliver</v>
      </c>
    </row>
    <row r="348" spans="1:5" x14ac:dyDescent="0.25">
      <c r="A348" s="8" t="s">
        <v>676</v>
      </c>
      <c r="B348" s="10" t="str">
        <v>Glass Animals</v>
      </c>
      <c r="C348" t="str" cm="1">
        <f t="array" ref="C348">_xlfn.TEXTSPLIT(A348,",")</f>
        <v>XXXTENTACION</v>
      </c>
    </row>
    <row r="349" spans="1:5" x14ac:dyDescent="0.25">
      <c r="A349" s="9" t="s">
        <v>1503</v>
      </c>
      <c r="B349" s="11" t="str">
        <v>Conan Gray</v>
      </c>
      <c r="C349" t="str" cm="1">
        <f t="array" ref="C349:E349">_xlfn.TEXTSPLIT(A349,",")</f>
        <v>Kanye West</v>
      </c>
      <c r="D349" t="str">
        <v xml:space="preserve"> Lil Durk</v>
      </c>
      <c r="E349" t="str">
        <v xml:space="preserve"> Cardi B</v>
      </c>
    </row>
    <row r="350" spans="1:5" x14ac:dyDescent="0.25">
      <c r="A350" s="8" t="s">
        <v>1378</v>
      </c>
      <c r="B350" s="10" t="str">
        <v>Niall Horan</v>
      </c>
      <c r="C350" t="str" cm="1">
        <f t="array" ref="C350">_xlfn.TEXTSPLIT(A350,",")</f>
        <v>Panic! At The Disco</v>
      </c>
    </row>
    <row r="351" spans="1:5" x14ac:dyDescent="0.25">
      <c r="A351" s="9" t="s">
        <v>124</v>
      </c>
      <c r="B351" s="11" t="str">
        <v>d4vd</v>
      </c>
      <c r="C351" t="str" cm="1">
        <f t="array" ref="C351">_xlfn.TEXTSPLIT(A351,",")</f>
        <v>The Weeknd</v>
      </c>
    </row>
    <row r="352" spans="1:5" x14ac:dyDescent="0.25">
      <c r="A352" s="8" t="s">
        <v>764</v>
      </c>
      <c r="B352" s="10" t="str">
        <v>Ozuna</v>
      </c>
      <c r="C352" t="str" cm="1">
        <f t="array" ref="C352">_xlfn.TEXTSPLIT(A352,",")</f>
        <v>Dean Lewis</v>
      </c>
    </row>
    <row r="353" spans="1:4" x14ac:dyDescent="0.25">
      <c r="A353" s="9" t="s">
        <v>1210</v>
      </c>
      <c r="B353" s="11" t="str">
        <v>Baby Tate</v>
      </c>
      <c r="C353" t="str" cm="1">
        <f t="array" ref="C353">_xlfn.TEXTSPLIT(A353,",")</f>
        <v>Muni Long</v>
      </c>
    </row>
    <row r="354" spans="1:4" x14ac:dyDescent="0.25">
      <c r="A354" s="8" t="s">
        <v>1190</v>
      </c>
      <c r="B354" s="10" t="str">
        <v>Elton John</v>
      </c>
      <c r="C354" t="str" cm="1">
        <f t="array" ref="C354">_xlfn.TEXTSPLIT(A354,",")</f>
        <v>Kendrick Lamar</v>
      </c>
    </row>
    <row r="355" spans="1:4" x14ac:dyDescent="0.25">
      <c r="A355" s="9" t="s">
        <v>443</v>
      </c>
      <c r="B355" s="11" t="str">
        <v>Britney Spears</v>
      </c>
      <c r="C355" t="str" cm="1">
        <f t="array" ref="C355:D355">_xlfn.TEXTSPLIT(A355,",")</f>
        <v>James Blake</v>
      </c>
      <c r="D355" t="str">
        <v xml:space="preserve"> Metro Boomin</v>
      </c>
    </row>
    <row r="356" spans="1:4" x14ac:dyDescent="0.25">
      <c r="A356" s="8" t="s">
        <v>55</v>
      </c>
      <c r="B356" s="10" t="str">
        <v>Michael Bublï¿</v>
      </c>
      <c r="C356" t="str" cm="1">
        <f t="array" ref="C356">_xlfn.TEXTSPLIT(A356,",")</f>
        <v>NewJeans</v>
      </c>
    </row>
    <row r="357" spans="1:4" x14ac:dyDescent="0.25">
      <c r="A357" s="9" t="s">
        <v>122</v>
      </c>
      <c r="B357" s="11" t="str">
        <v>Don Toliver</v>
      </c>
      <c r="C357" t="str" cm="1">
        <f t="array" ref="C357">_xlfn.TEXTSPLIT(A357,",")</f>
        <v>OneRepublic</v>
      </c>
    </row>
    <row r="358" spans="1:4" x14ac:dyDescent="0.25">
      <c r="A358" s="8" t="s">
        <v>506</v>
      </c>
      <c r="B358" s="10" t="str">
        <v>XXXTENTACION</v>
      </c>
      <c r="C358" t="str" cm="1">
        <f t="array" ref="C358">_xlfn.TEXTSPLIT(A358,",")</f>
        <v>IVE</v>
      </c>
    </row>
    <row r="359" spans="1:4" x14ac:dyDescent="0.25">
      <c r="A359" s="9" t="s">
        <v>967</v>
      </c>
      <c r="B359" s="11" t="str">
        <v>Cardi B</v>
      </c>
      <c r="C359" t="str" cm="1">
        <f t="array" ref="C359">_xlfn.TEXTSPLIT(A359,",")</f>
        <v>Emmy Meli</v>
      </c>
    </row>
    <row r="360" spans="1:4" x14ac:dyDescent="0.25">
      <c r="A360" s="8" t="s">
        <v>35</v>
      </c>
      <c r="B360" s="10" t="str">
        <v>Panic! At The Disco</v>
      </c>
      <c r="C360" t="str" cm="1">
        <f t="array" ref="C360">_xlfn.TEXTSPLIT(A360,",")</f>
        <v>Taylor Swift</v>
      </c>
    </row>
    <row r="361" spans="1:4" x14ac:dyDescent="0.25">
      <c r="A361" s="9" t="s">
        <v>63</v>
      </c>
      <c r="B361" s="11" t="str">
        <v>Dean Lewis</v>
      </c>
      <c r="C361" t="str" cm="1">
        <f t="array" ref="C361">_xlfn.TEXTSPLIT(A361,",")</f>
        <v>SZA</v>
      </c>
    </row>
    <row r="362" spans="1:4" x14ac:dyDescent="0.25">
      <c r="A362" s="8" t="s">
        <v>928</v>
      </c>
      <c r="B362" s="10" t="str">
        <v>Muni Long</v>
      </c>
      <c r="C362" t="str" cm="1">
        <f t="array" ref="C362:D362">_xlfn.TEXTSPLIT(A362,",")</f>
        <v>The Weeknd</v>
      </c>
      <c r="D362" t="str">
        <v xml:space="preserve"> Lil Wayne</v>
      </c>
    </row>
    <row r="363" spans="1:4" x14ac:dyDescent="0.25">
      <c r="A363" s="9" t="s">
        <v>579</v>
      </c>
      <c r="B363" s="11" t="str">
        <v>James Blake</v>
      </c>
      <c r="C363" t="str" cm="1">
        <f t="array" ref="C363:D363">_xlfn.TEXTSPLIT(A363,",")</f>
        <v>Kanii</v>
      </c>
      <c r="D363" t="str">
        <v xml:space="preserve"> PR1ISVX</v>
      </c>
    </row>
    <row r="364" spans="1:4" x14ac:dyDescent="0.25">
      <c r="A364" s="8" t="s">
        <v>668</v>
      </c>
      <c r="B364" s="10" t="str">
        <v>Emmy Meli</v>
      </c>
      <c r="C364" t="str" cm="1">
        <f t="array" ref="C364:D364">_xlfn.TEXTSPLIT(A364,",")</f>
        <v>Post Malone</v>
      </c>
      <c r="D364" t="str">
        <v xml:space="preserve"> Doja Cat</v>
      </c>
    </row>
    <row r="365" spans="1:4" x14ac:dyDescent="0.25">
      <c r="A365" s="9" t="s">
        <v>605</v>
      </c>
      <c r="B365" s="11" t="str">
        <v>Kanii</v>
      </c>
      <c r="C365" t="str" cm="1">
        <f t="array" ref="C365">_xlfn.TEXTSPLIT(A365,",")</f>
        <v>The Walters</v>
      </c>
    </row>
    <row r="366" spans="1:4" x14ac:dyDescent="0.25">
      <c r="A366" s="8" t="s">
        <v>1583</v>
      </c>
      <c r="B366" s="10" t="str">
        <v>PR1ISVX</v>
      </c>
      <c r="C366" t="str" cm="1">
        <f t="array" ref="C366:D366">_xlfn.TEXTSPLIT(A366,",")</f>
        <v>Rosa Walton</v>
      </c>
      <c r="D366" t="str">
        <v xml:space="preserve"> Hallie Coggins</v>
      </c>
    </row>
    <row r="367" spans="1:4" x14ac:dyDescent="0.25">
      <c r="A367" s="9" t="s">
        <v>1408</v>
      </c>
      <c r="B367" s="11" t="str">
        <v>The Walters</v>
      </c>
      <c r="C367" t="str" cm="1">
        <f t="array" ref="C367:D367">_xlfn.TEXTSPLIT(A367,",")</f>
        <v>Ugly Dray</v>
      </c>
      <c r="D367" t="str">
        <v xml:space="preserve"> Tesla Jnr</v>
      </c>
    </row>
    <row r="368" spans="1:4" x14ac:dyDescent="0.25">
      <c r="A368" s="8" t="s">
        <v>941</v>
      </c>
      <c r="B368" s="10" t="str">
        <v>Rosa Walton</v>
      </c>
      <c r="C368" t="str" cm="1">
        <f t="array" ref="C368">_xlfn.TEXTSPLIT(A368,",")</f>
        <v>Mï¿½ï¿½ne</v>
      </c>
    </row>
    <row r="369" spans="1:5" x14ac:dyDescent="0.25">
      <c r="A369" s="9" t="s">
        <v>78</v>
      </c>
      <c r="B369" s="11" t="str">
        <v>Hallie Coggins</v>
      </c>
      <c r="C369" t="str" cm="1">
        <f t="array" ref="C369">_xlfn.TEXTSPLIT(A369,",")</f>
        <v>Arctic Monkeys</v>
      </c>
    </row>
    <row r="370" spans="1:5" x14ac:dyDescent="0.25">
      <c r="A370" s="8" t="s">
        <v>549</v>
      </c>
      <c r="B370" s="10" t="str">
        <v>Ugly Dray</v>
      </c>
      <c r="C370" t="str" cm="1">
        <f t="array" ref="C370:D370">_xlfn.TEXTSPLIT(A370,",")</f>
        <v>The Weeknd</v>
      </c>
      <c r="D370" t="str">
        <v xml:space="preserve"> Gesaffelstein</v>
      </c>
    </row>
    <row r="371" spans="1:5" x14ac:dyDescent="0.25">
      <c r="A371" s="9" t="s">
        <v>90</v>
      </c>
      <c r="B371" s="11" t="str">
        <v>Tesla Jnr</v>
      </c>
      <c r="C371" t="str" cm="1">
        <f t="array" ref="C371">_xlfn.TEXTSPLIT(A371,",")</f>
        <v>Morgan Wallen</v>
      </c>
    </row>
    <row r="372" spans="1:5" x14ac:dyDescent="0.25">
      <c r="A372" s="8" t="s">
        <v>1326</v>
      </c>
      <c r="B372" s="10" t="str">
        <v>Gesaffelstein</v>
      </c>
      <c r="C372" t="str" cm="1">
        <f t="array" ref="C372:D372">_xlfn.TEXTSPLIT(A372,",")</f>
        <v>Blackbear</v>
      </c>
      <c r="D372" t="str">
        <v xml:space="preserve"> BoyWithUke</v>
      </c>
    </row>
    <row r="373" spans="1:5" x14ac:dyDescent="0.25">
      <c r="A373" s="9" t="s">
        <v>592</v>
      </c>
      <c r="B373" s="11" t="str">
        <v>Blackbear</v>
      </c>
      <c r="C373" t="str" cm="1">
        <f t="array" ref="C373">_xlfn.TEXTSPLIT(A373,",")</f>
        <v>Mae Stephens</v>
      </c>
    </row>
    <row r="374" spans="1:5" x14ac:dyDescent="0.25">
      <c r="A374" s="8" t="s">
        <v>525</v>
      </c>
      <c r="B374" s="10" t="str">
        <v>BoyWithUke</v>
      </c>
      <c r="C374" t="str" cm="1">
        <f t="array" ref="C374:D374">_xlfn.TEXTSPLIT(A374,",")</f>
        <v>Fuerza Regida</v>
      </c>
      <c r="D374" t="str">
        <v xml:space="preserve"> Peso Pluma</v>
      </c>
    </row>
    <row r="375" spans="1:5" x14ac:dyDescent="0.25">
      <c r="A375" s="9" t="s">
        <v>115</v>
      </c>
      <c r="B375" s="11" t="str">
        <v>Mae Stephens</v>
      </c>
      <c r="C375" t="str" cm="1">
        <f t="array" ref="C375:D375">_xlfn.TEXTSPLIT(A375,",")</f>
        <v>Bebe Rexha</v>
      </c>
      <c r="D375" t="str">
        <v xml:space="preserve"> David Guetta</v>
      </c>
    </row>
    <row r="376" spans="1:5" x14ac:dyDescent="0.25">
      <c r="A376" s="8" t="s">
        <v>701</v>
      </c>
      <c r="B376" s="10" t="str">
        <v>Bebe Rexha</v>
      </c>
      <c r="C376" t="str" cm="1">
        <f t="array" ref="C376:E376">_xlfn.TEXTSPLIT(A376,",")</f>
        <v>Sam Smith</v>
      </c>
      <c r="D376" t="str">
        <v xml:space="preserve"> Calvin Harris</v>
      </c>
      <c r="E376" t="str">
        <v xml:space="preserve"> Jessie Reyez</v>
      </c>
    </row>
    <row r="377" spans="1:5" x14ac:dyDescent="0.25">
      <c r="A377" s="9" t="s">
        <v>736</v>
      </c>
      <c r="B377" s="11" t="str">
        <v>David Guetta</v>
      </c>
      <c r="C377" t="str" cm="1">
        <f t="array" ref="C377">_xlfn.TEXTSPLIT(A377,",")</f>
        <v>Sam Smith</v>
      </c>
    </row>
    <row r="378" spans="1:5" x14ac:dyDescent="0.25">
      <c r="A378" s="8" t="s">
        <v>499</v>
      </c>
      <c r="B378" s="10" t="str">
        <v>Sam Smith</v>
      </c>
      <c r="C378" t="str" cm="1">
        <f t="array" ref="C378">_xlfn.TEXTSPLIT(A378,",")</f>
        <v>Labrinth</v>
      </c>
    </row>
    <row r="379" spans="1:5" x14ac:dyDescent="0.25">
      <c r="A379" s="9" t="s">
        <v>1166</v>
      </c>
      <c r="B379" s="11" t="str">
        <v>Calvin Harris</v>
      </c>
      <c r="C379" t="str" cm="1">
        <f t="array" ref="C379">_xlfn.TEXTSPLIT(A379,",")</f>
        <v>50 Cent</v>
      </c>
    </row>
    <row r="380" spans="1:5" x14ac:dyDescent="0.25">
      <c r="A380" s="8" t="s">
        <v>1292</v>
      </c>
      <c r="B380" s="10" t="str">
        <v>Jessie Reyez</v>
      </c>
      <c r="C380" t="str" cm="1">
        <f t="array" ref="C380">_xlfn.TEXTSPLIT(A380,",")</f>
        <v>Lil Tjay</v>
      </c>
    </row>
    <row r="381" spans="1:5" x14ac:dyDescent="0.25">
      <c r="A381" s="9" t="s">
        <v>619</v>
      </c>
      <c r="B381" s="11" t="str">
        <v>50 Cent</v>
      </c>
      <c r="C381" t="str" cm="1">
        <f t="array" ref="C381">_xlfn.TEXTSPLIT(A381,",")</f>
        <v>Linkin Park</v>
      </c>
    </row>
    <row r="382" spans="1:5" x14ac:dyDescent="0.25">
      <c r="A382" s="8" t="s">
        <v>1384</v>
      </c>
      <c r="B382" s="10" t="str">
        <v>Lil Tjay</v>
      </c>
      <c r="C382" t="str" cm="1">
        <f t="array" ref="C382">_xlfn.TEXTSPLIT(A382,",")</f>
        <v>Benson Boone</v>
      </c>
    </row>
    <row r="383" spans="1:5" x14ac:dyDescent="0.25">
      <c r="A383" s="9" t="s">
        <v>754</v>
      </c>
      <c r="B383" s="11" t="str">
        <v>Linkin Park</v>
      </c>
      <c r="C383" t="str" cm="1">
        <f t="array" ref="C383:D383">_xlfn.TEXTSPLIT(A383,",")</f>
        <v>Jack Harlow</v>
      </c>
      <c r="D383" t="str">
        <v xml:space="preserve"> Lil Nas X</v>
      </c>
    </row>
    <row r="384" spans="1:5" x14ac:dyDescent="0.25">
      <c r="A384" s="8" t="s">
        <v>918</v>
      </c>
      <c r="B384" s="10" t="str">
        <v>Benson Boone</v>
      </c>
      <c r="C384" t="str" cm="1">
        <f t="array" ref="C384">_xlfn.TEXTSPLIT(A384,",")</f>
        <v>Jaymes Young</v>
      </c>
    </row>
    <row r="385" spans="1:8" x14ac:dyDescent="0.25">
      <c r="A385" s="9" t="s">
        <v>1422</v>
      </c>
      <c r="B385" s="11" t="str">
        <v>Lil Nas X</v>
      </c>
      <c r="C385" t="str" cm="1">
        <f t="array" ref="C385">_xlfn.TEXTSPLIT(A385,",")</f>
        <v>The Goo Goo Dolls</v>
      </c>
    </row>
    <row r="386" spans="1:8" x14ac:dyDescent="0.25">
      <c r="A386" s="8" t="s">
        <v>124</v>
      </c>
      <c r="B386" s="10" t="str">
        <v>Jaymes Young</v>
      </c>
      <c r="C386" t="str" cm="1">
        <f t="array" ref="C386">_xlfn.TEXTSPLIT(A386,",")</f>
        <v>The Weeknd</v>
      </c>
    </row>
    <row r="387" spans="1:8" x14ac:dyDescent="0.25">
      <c r="A387" s="9" t="s">
        <v>971</v>
      </c>
      <c r="B387" s="11" t="str">
        <v>The Goo Goo Dolls</v>
      </c>
      <c r="C387" t="str" cm="1">
        <f t="array" ref="C387">_xlfn.TEXTSPLIT(A387,",")</f>
        <v>Shawn Mendes</v>
      </c>
    </row>
    <row r="388" spans="1:8" x14ac:dyDescent="0.25">
      <c r="A388" s="8" t="s">
        <v>814</v>
      </c>
      <c r="B388" s="10" t="str">
        <v>Shawn Mendes</v>
      </c>
      <c r="C388" t="str" cm="1">
        <f t="array" ref="C388">_xlfn.TEXTSPLIT(A388,",")</f>
        <v>Michael Bublï¿</v>
      </c>
    </row>
    <row r="389" spans="1:8" x14ac:dyDescent="0.25">
      <c r="A389" s="9" t="s">
        <v>865</v>
      </c>
      <c r="B389" s="11" t="str">
        <v>Perry Como</v>
      </c>
      <c r="C389" t="str" cm="1">
        <f t="array" ref="C389:E389">_xlfn.TEXTSPLIT(A389,",")</f>
        <v>Perry Como</v>
      </c>
      <c r="D389" t="str">
        <v xml:space="preserve"> The Fontane Sisters</v>
      </c>
      <c r="E389" t="str">
        <v xml:space="preserve"> Mitchell Ayres &amp; His Orchestra</v>
      </c>
    </row>
    <row r="390" spans="1:8" x14ac:dyDescent="0.25">
      <c r="A390" s="8" t="s">
        <v>818</v>
      </c>
      <c r="B390" s="10" t="str">
        <v>The Fontane Sisters</v>
      </c>
      <c r="C390" t="str" cm="1">
        <f t="array" ref="C390">_xlfn.TEXTSPLIT(A390,",")</f>
        <v>Andy Williams</v>
      </c>
    </row>
    <row r="391" spans="1:8" x14ac:dyDescent="0.25">
      <c r="A391" s="9" t="s">
        <v>32</v>
      </c>
      <c r="B391" s="11" t="str">
        <v>Mitchell Ayres &amp; His Orchestra</v>
      </c>
      <c r="C391" t="str" cm="1">
        <f t="array" ref="C391">_xlfn.TEXTSPLIT(A391,",")</f>
        <v>Olivia Rodrigo</v>
      </c>
    </row>
    <row r="392" spans="1:8" x14ac:dyDescent="0.25">
      <c r="A392" s="8" t="s">
        <v>1539</v>
      </c>
      <c r="B392" s="10" t="str">
        <v>Andy Williams</v>
      </c>
      <c r="C392" t="str" cm="1">
        <f t="array" ref="C392:D392">_xlfn.TEXTSPLIT(A392,",")</f>
        <v>Luis R Conriquez</v>
      </c>
      <c r="D392" t="str">
        <v xml:space="preserve"> La Adictiva</v>
      </c>
    </row>
    <row r="393" spans="1:8" x14ac:dyDescent="0.25">
      <c r="A393" s="9" t="s">
        <v>724</v>
      </c>
      <c r="B393" s="11" t="str">
        <v>Luis R Conriquez</v>
      </c>
      <c r="C393" t="str" cm="1">
        <f t="array" ref="C393:H393">_xlfn.TEXTSPLIT(A393,",")</f>
        <v>Arijit Singh</v>
      </c>
      <c r="D393" t="str">
        <v xml:space="preserve"> Vishal Dadlani</v>
      </c>
      <c r="E393" t="str">
        <v xml:space="preserve"> Sukriti Kakar</v>
      </c>
      <c r="F393" t="str">
        <v xml:space="preserve"> Vishal-Shekhar</v>
      </c>
      <c r="G393" t="str">
        <v xml:space="preserve"> Shekhar Ravjiani</v>
      </c>
      <c r="H393" t="str">
        <v xml:space="preserve"> Kumaar</v>
      </c>
    </row>
    <row r="394" spans="1:8" x14ac:dyDescent="0.25">
      <c r="A394" s="8" t="s">
        <v>319</v>
      </c>
      <c r="B394" s="10" t="str">
        <v>La Adictiva</v>
      </c>
      <c r="C394" t="str" cm="1">
        <f t="array" ref="C394:D394">_xlfn.TEXTSPLIT(A394,",")</f>
        <v>Drake</v>
      </c>
      <c r="D394" t="str">
        <v xml:space="preserve"> 21 Savage</v>
      </c>
    </row>
    <row r="395" spans="1:8" x14ac:dyDescent="0.25">
      <c r="A395" s="9" t="s">
        <v>812</v>
      </c>
      <c r="B395" s="11" t="str">
        <v>Vishal Dadlani</v>
      </c>
      <c r="C395" t="str" cm="1">
        <f t="array" ref="C395">_xlfn.TEXTSPLIT(A395,",")</f>
        <v>Bobby Helms</v>
      </c>
    </row>
    <row r="396" spans="1:8" x14ac:dyDescent="0.25">
      <c r="A396" s="8" t="s">
        <v>896</v>
      </c>
      <c r="B396" s="10" t="str">
        <v>Sukriti Kakar</v>
      </c>
      <c r="C396" t="str" cm="1">
        <f t="array" ref="C396">_xlfn.TEXTSPLIT(A396,",")</f>
        <v>Frank Sinatra</v>
      </c>
    </row>
    <row r="397" spans="1:8" x14ac:dyDescent="0.25">
      <c r="A397" s="9" t="s">
        <v>1188</v>
      </c>
      <c r="B397" s="11" t="str">
        <v>Vishal-Shekhar</v>
      </c>
      <c r="C397" t="str" cm="1">
        <f t="array" ref="C397">_xlfn.TEXTSPLIT(A397,",")</f>
        <v>Ryan Castro</v>
      </c>
    </row>
    <row r="398" spans="1:8" x14ac:dyDescent="0.25">
      <c r="A398" s="8" t="s">
        <v>315</v>
      </c>
      <c r="B398" s="10" t="str">
        <v>Bobby Helms</v>
      </c>
      <c r="C398" t="str" cm="1">
        <f t="array" ref="C398">_xlfn.TEXTSPLIT(A398,",")</f>
        <v>Bruno Mars</v>
      </c>
    </row>
    <row r="399" spans="1:8" x14ac:dyDescent="0.25">
      <c r="A399" s="9" t="s">
        <v>468</v>
      </c>
      <c r="B399" s="11" t="str">
        <v>Frank Sinatra</v>
      </c>
      <c r="C399" t="str" cm="1">
        <f t="array" ref="C399">_xlfn.TEXTSPLIT(A399,",")</f>
        <v>Lil Uzi Vert</v>
      </c>
    </row>
    <row r="400" spans="1:8" x14ac:dyDescent="0.25">
      <c r="A400" s="8" t="s">
        <v>650</v>
      </c>
      <c r="B400" s="10" t="str">
        <v>Ryan Castro</v>
      </c>
      <c r="C400" t="str" cm="1">
        <f t="array" ref="C400">_xlfn.TEXTSPLIT(A400,",")</f>
        <v>Kaifi Khalil</v>
      </c>
    </row>
    <row r="401" spans="1:5" x14ac:dyDescent="0.25">
      <c r="A401" s="9" t="s">
        <v>35</v>
      </c>
      <c r="B401" s="11" t="str">
        <v>Bruno Mars</v>
      </c>
      <c r="C401" t="str" cm="1">
        <f t="array" ref="C401">_xlfn.TEXTSPLIT(A401,",")</f>
        <v>Taylor Swift</v>
      </c>
    </row>
    <row r="402" spans="1:5" x14ac:dyDescent="0.25">
      <c r="A402" s="8" t="s">
        <v>425</v>
      </c>
      <c r="B402" s="10" t="str">
        <v>Lil Uzi Vert</v>
      </c>
      <c r="C402" t="str" cm="1">
        <f t="array" ref="C402:D402">_xlfn.TEXTSPLIT(A402,",")</f>
        <v>Taylor Swift</v>
      </c>
      <c r="D402" t="str">
        <v xml:space="preserve"> Ice Spice</v>
      </c>
    </row>
    <row r="403" spans="1:5" x14ac:dyDescent="0.25">
      <c r="A403" s="9" t="s">
        <v>61</v>
      </c>
      <c r="B403" s="11" t="str">
        <v>Kaifi Khalil</v>
      </c>
      <c r="C403" t="str" cm="1">
        <f t="array" ref="C403">_xlfn.TEXTSPLIT(A403,",")</f>
        <v>Harry Styles</v>
      </c>
    </row>
    <row r="404" spans="1:5" x14ac:dyDescent="0.25">
      <c r="A404" s="8" t="s">
        <v>800</v>
      </c>
      <c r="B404" s="10" t="str">
        <v>Pritam</v>
      </c>
      <c r="C404" t="str" cm="1">
        <f t="array" ref="C404:E404">_xlfn.TEXTSPLIT(A404,",")</f>
        <v>Pritam</v>
      </c>
      <c r="D404" t="str">
        <v xml:space="preserve"> Arijit Singh</v>
      </c>
      <c r="E404" t="str">
        <v xml:space="preserve"> Amitabh Bhattacharya</v>
      </c>
    </row>
    <row r="405" spans="1:5" x14ac:dyDescent="0.25">
      <c r="A405" s="9" t="s">
        <v>787</v>
      </c>
      <c r="B405" s="11" t="str">
        <v>Arijit Singh</v>
      </c>
      <c r="C405" t="str" cm="1">
        <f t="array" ref="C405">_xlfn.TEXTSPLIT(A405,",")</f>
        <v>Kenshi Yonezu</v>
      </c>
    </row>
    <row r="406" spans="1:5" x14ac:dyDescent="0.25">
      <c r="A406" s="8" t="s">
        <v>63</v>
      </c>
      <c r="B406" s="10" t="str">
        <v>Amitabh Bhattacharya</v>
      </c>
      <c r="C406" t="str" cm="1">
        <f t="array" ref="C406">_xlfn.TEXTSPLIT(A406,",")</f>
        <v>SZA</v>
      </c>
    </row>
    <row r="407" spans="1:5" x14ac:dyDescent="0.25">
      <c r="A407" s="9" t="s">
        <v>926</v>
      </c>
      <c r="B407" s="11" t="str">
        <v>Kenshi Yonezu</v>
      </c>
      <c r="C407" t="str" cm="1">
        <f t="array" ref="C407:D407">_xlfn.TEXTSPLIT(A407,",")</f>
        <v>SZA</v>
      </c>
      <c r="D407" t="str">
        <v xml:space="preserve"> Doja Cat</v>
      </c>
    </row>
    <row r="408" spans="1:5" x14ac:dyDescent="0.25">
      <c r="A408" s="8" t="s">
        <v>1019</v>
      </c>
      <c r="B408" s="10" t="str">
        <v>Project Pat</v>
      </c>
      <c r="C408" t="str" cm="1">
        <f t="array" ref="C408:E408">_xlfn.TEXTSPLIT(A408,",")</f>
        <v>Drake</v>
      </c>
      <c r="D408" t="str">
        <v xml:space="preserve"> Project Pat</v>
      </c>
      <c r="E408" t="str">
        <v xml:space="preserve"> 21 Savage</v>
      </c>
    </row>
    <row r="409" spans="1:5" x14ac:dyDescent="0.25">
      <c r="A409" s="9" t="s">
        <v>529</v>
      </c>
      <c r="B409" s="11" t="str">
        <v>Raim Laode</v>
      </c>
      <c r="C409" t="str" cm="1">
        <f t="array" ref="C409">_xlfn.TEXTSPLIT(A409,",")</f>
        <v>Raim Laode</v>
      </c>
    </row>
    <row r="410" spans="1:5" x14ac:dyDescent="0.25">
      <c r="A410" s="8" t="s">
        <v>1556</v>
      </c>
      <c r="B410" s="10" t="str">
        <v>Oxlade</v>
      </c>
      <c r="C410" t="str" cm="1">
        <f t="array" ref="C410">_xlfn.TEXTSPLIT(A410,",")</f>
        <v>Oxlade</v>
      </c>
    </row>
    <row r="411" spans="1:5" x14ac:dyDescent="0.25">
      <c r="A411" s="9" t="s">
        <v>144</v>
      </c>
      <c r="B411" s="11" t="str">
        <v>Manuel Turizo</v>
      </c>
      <c r="C411" t="str" cm="1">
        <f t="array" ref="C411">_xlfn.TEXTSPLIT(A411,",")</f>
        <v>Manuel Turizo</v>
      </c>
    </row>
    <row r="412" spans="1:5" x14ac:dyDescent="0.25">
      <c r="A412" s="8" t="s">
        <v>577</v>
      </c>
      <c r="B412" s="10" t="str">
        <v>Yng Lvcas</v>
      </c>
      <c r="C412" t="str" cm="1">
        <f t="array" ref="C412">_xlfn.TEXTSPLIT(A412,",")</f>
        <v>Yng Lvcas</v>
      </c>
    </row>
    <row r="413" spans="1:5" x14ac:dyDescent="0.25">
      <c r="A413" s="9" t="s">
        <v>49</v>
      </c>
      <c r="B413" s="11" t="str">
        <v>Yng Lvcas</v>
      </c>
      <c r="C413" t="str" cm="1">
        <f t="array" ref="C413:D413">_xlfn.TEXTSPLIT(A413,",")</f>
        <v>Peso Pluma</v>
      </c>
      <c r="D413" t="str">
        <v xml:space="preserve"> Yng Lvcas</v>
      </c>
    </row>
    <row r="414" spans="1:5" x14ac:dyDescent="0.25">
      <c r="A414" s="8" t="s">
        <v>680</v>
      </c>
      <c r="B414" s="10" t="str">
        <v>Tony Dize</v>
      </c>
      <c r="C414" t="str" cm="1">
        <f t="array" ref="C414:D414">_xlfn.TEXTSPLIT(A414,",")</f>
        <v>J Balvin</v>
      </c>
      <c r="D414" t="str">
        <v xml:space="preserve"> Bad Bunny</v>
      </c>
    </row>
    <row r="415" spans="1:5" x14ac:dyDescent="0.25">
      <c r="A415" s="9" t="s">
        <v>1353</v>
      </c>
      <c r="B415" s="11" t="str">
        <v>Mora</v>
      </c>
      <c r="C415" t="str" cm="1">
        <f t="array" ref="C415:D415">_xlfn.TEXTSPLIT(A415,",")</f>
        <v>Tony Dize</v>
      </c>
      <c r="D415" t="str">
        <v xml:space="preserve"> Bad Bunny</v>
      </c>
    </row>
    <row r="416" spans="1:5" x14ac:dyDescent="0.25">
      <c r="A416" s="8" t="s">
        <v>1026</v>
      </c>
      <c r="B416" s="10" t="str">
        <v>Anuel Aa</v>
      </c>
      <c r="C416" t="str" cm="1">
        <f t="array" ref="C416:D416">_xlfn.TEXTSPLIT(A416,",")</f>
        <v>The Weeknd</v>
      </c>
      <c r="D416" t="str">
        <v xml:space="preserve"> ROSALï¿½</v>
      </c>
    </row>
    <row r="417" spans="1:6" x14ac:dyDescent="0.25">
      <c r="A417" s="9" t="s">
        <v>595</v>
      </c>
      <c r="B417" s="11" t="str">
        <v>Chris Jedi</v>
      </c>
      <c r="C417" t="str" cm="1">
        <f t="array" ref="C417:D417">_xlfn.TEXTSPLIT(A417,",")</f>
        <v>Feid</v>
      </c>
      <c r="D417" t="str">
        <v xml:space="preserve"> Mora</v>
      </c>
    </row>
    <row r="418" spans="1:6" x14ac:dyDescent="0.25">
      <c r="A418" s="8" t="s">
        <v>423</v>
      </c>
      <c r="B418" s="10" t="str">
        <v>Chencho Corleone</v>
      </c>
      <c r="C418" t="str" cm="1">
        <f t="array" ref="C418:D418">_xlfn.TEXTSPLIT(A418,",")</f>
        <v>Arcangel</v>
      </c>
      <c r="D418" t="str">
        <v xml:space="preserve"> Bad Bunny</v>
      </c>
    </row>
    <row r="419" spans="1:6" x14ac:dyDescent="0.25">
      <c r="A419" s="9" t="s">
        <v>1443</v>
      </c>
      <c r="B419" s="11" t="str">
        <v>Tini</v>
      </c>
      <c r="C419" t="str" cm="1">
        <f t="array" ref="C419:F419">_xlfn.TEXTSPLIT(A419,",")</f>
        <v>Nengo Flow</v>
      </c>
      <c r="D419" t="str">
        <v xml:space="preserve"> Anuel Aa</v>
      </c>
      <c r="E419" t="str">
        <v xml:space="preserve"> Chris Jedi</v>
      </c>
      <c r="F419" t="str">
        <v xml:space="preserve"> Chencho Corleone</v>
      </c>
    </row>
    <row r="420" spans="1:6" x14ac:dyDescent="0.25">
      <c r="A420" s="8" t="s">
        <v>1507</v>
      </c>
      <c r="B420" s="10" t="str">
        <v>Becky G</v>
      </c>
      <c r="C420" t="str" cm="1">
        <f t="array" ref="C420:E420">_xlfn.TEXTSPLIT(A420,",")</f>
        <v>Anitta</v>
      </c>
      <c r="D420" t="str">
        <v xml:space="preserve"> Tini</v>
      </c>
      <c r="E420" t="str">
        <v xml:space="preserve"> Becky G</v>
      </c>
    </row>
    <row r="421" spans="1:6" x14ac:dyDescent="0.25">
      <c r="A421" s="9" t="s">
        <v>1228</v>
      </c>
      <c r="B421" s="11" t="str">
        <v>Gabito Ballesteros</v>
      </c>
      <c r="C421" t="str" cm="1">
        <f t="array" ref="C421:D421">_xlfn.TEXTSPLIT(A421,",")</f>
        <v>Daddy Yankee</v>
      </c>
      <c r="D421" t="str">
        <v xml:space="preserve"> Bad Bunny</v>
      </c>
    </row>
    <row r="422" spans="1:6" x14ac:dyDescent="0.25">
      <c r="A422" s="8" t="s">
        <v>38</v>
      </c>
      <c r="B422" s="10" t="str">
        <v>Jasiel Nuï¿½ï¿½ez</v>
      </c>
      <c r="C422" t="str" cm="1">
        <f t="array" ref="C422">_xlfn.TEXTSPLIT(A422,",")</f>
        <v>Bad Bunny</v>
      </c>
    </row>
    <row r="423" spans="1:6" x14ac:dyDescent="0.25">
      <c r="A423" s="9" t="s">
        <v>35</v>
      </c>
      <c r="B423" s="11" t="str">
        <v>Peso P</v>
      </c>
      <c r="C423" t="str" cm="1">
        <f t="array" ref="C423">_xlfn.TEXTSPLIT(A423,",")</f>
        <v>Taylor Swift</v>
      </c>
    </row>
    <row r="424" spans="1:6" x14ac:dyDescent="0.25">
      <c r="A424" s="8" t="s">
        <v>75</v>
      </c>
      <c r="B424" s="10" t="str">
        <v>Myke Towers</v>
      </c>
      <c r="C424" t="str" cm="1">
        <f t="array" ref="C424:E424">_xlfn.TEXTSPLIT(A424,",")</f>
        <v>Gabito Ballesteros</v>
      </c>
      <c r="D424" t="str">
        <v xml:space="preserve"> Junior H</v>
      </c>
      <c r="E424" t="str">
        <v xml:space="preserve"> Peso Pluma</v>
      </c>
    </row>
    <row r="425" spans="1:6" x14ac:dyDescent="0.25">
      <c r="A425" s="9" t="s">
        <v>267</v>
      </c>
      <c r="B425" s="11" t="str">
        <v>BLESSD</v>
      </c>
      <c r="C425" t="str" cm="1">
        <f t="array" ref="C425">_xlfn.TEXTSPLIT(A425,",")</f>
        <v>Feid</v>
      </c>
    </row>
    <row r="426" spans="1:6" x14ac:dyDescent="0.25">
      <c r="A426" s="8" t="s">
        <v>244</v>
      </c>
      <c r="B426" s="10" t="str">
        <v>Wham!</v>
      </c>
      <c r="C426" t="str" cm="1">
        <f t="array" ref="C426:D426">_xlfn.TEXTSPLIT(A426,",")</f>
        <v>Jasiel Nuï¿½ï¿½ez</v>
      </c>
      <c r="D426" t="str">
        <v xml:space="preserve"> Peso P</v>
      </c>
    </row>
    <row r="427" spans="1:6" x14ac:dyDescent="0.25">
      <c r="A427" s="9" t="s">
        <v>29</v>
      </c>
      <c r="B427" s="11" t="str">
        <v>Schï¿½ï¿½rze</v>
      </c>
      <c r="C427" t="str" cm="1">
        <f t="array" ref="C427">_xlfn.TEXTSPLIT(A427,",")</f>
        <v>Myke Towers</v>
      </c>
    </row>
    <row r="428" spans="1:6" x14ac:dyDescent="0.25">
      <c r="A428" s="8" t="s">
        <v>429</v>
      </c>
      <c r="B428" s="10" t="str">
        <v>DJ R</v>
      </c>
      <c r="C428" t="str" cm="1">
        <f t="array" ref="C428:D428">_xlfn.TEXTSPLIT(A428,",")</f>
        <v>BLESSD</v>
      </c>
      <c r="D428" t="str">
        <v xml:space="preserve"> Peso Pluma</v>
      </c>
    </row>
    <row r="429" spans="1:6" x14ac:dyDescent="0.25">
      <c r="A429" s="9" t="s">
        <v>808</v>
      </c>
      <c r="B429" s="11" t="str">
        <v>Jonas Brothers</v>
      </c>
      <c r="C429" t="str" cm="1">
        <f t="array" ref="C429">_xlfn.TEXTSPLIT(A429,",")</f>
        <v>Wham!</v>
      </c>
    </row>
    <row r="430" spans="1:6" x14ac:dyDescent="0.25">
      <c r="A430" s="8" t="s">
        <v>1500</v>
      </c>
      <c r="B430" s="10" t="str">
        <v>Anderson .Paak</v>
      </c>
      <c r="C430" t="str" cm="1">
        <f t="array" ref="C430">_xlfn.TEXTSPLIT(A430,",")</f>
        <v>Burna Boy</v>
      </c>
    </row>
    <row r="431" spans="1:6" x14ac:dyDescent="0.25">
      <c r="A431" s="9" t="s">
        <v>90</v>
      </c>
      <c r="B431" s="11" t="str">
        <v>Silk Sonic</v>
      </c>
      <c r="C431" t="str" cm="1">
        <f t="array" ref="C431">_xlfn.TEXTSPLIT(A431,",")</f>
        <v>Morgan Wallen</v>
      </c>
    </row>
    <row r="432" spans="1:6" x14ac:dyDescent="0.25">
      <c r="A432" s="8" t="s">
        <v>61</v>
      </c>
      <c r="B432" s="10" t="str">
        <v>Charlie Puth</v>
      </c>
      <c r="C432" t="str" cm="1">
        <f t="array" ref="C432">_xlfn.TEXTSPLIT(A432,",")</f>
        <v>Harry Styles</v>
      </c>
    </row>
    <row r="433" spans="1:5" x14ac:dyDescent="0.25">
      <c r="A433" s="9" t="s">
        <v>35</v>
      </c>
      <c r="B433" s="11" t="str">
        <v>Marï¿½ï¿½lia Mendo</v>
      </c>
      <c r="C433" t="str" cm="1">
        <f t="array" ref="C433">_xlfn.TEXTSPLIT(A433,",")</f>
        <v>Taylor Swift</v>
      </c>
    </row>
    <row r="434" spans="1:5" x14ac:dyDescent="0.25">
      <c r="A434" s="8" t="s">
        <v>1494</v>
      </c>
      <c r="B434" s="10" t="str">
        <v>B. Swanson Quartet</v>
      </c>
      <c r="C434" t="str" cm="1">
        <f t="array" ref="C434:D434">_xlfn.TEXTSPLIT(A434,",")</f>
        <v>Schï¿½ï¿½rze</v>
      </c>
      <c r="D434" t="str">
        <v xml:space="preserve"> DJ R</v>
      </c>
    </row>
    <row r="435" spans="1:5" x14ac:dyDescent="0.25">
      <c r="A435" s="9" t="s">
        <v>1126</v>
      </c>
      <c r="B435" s="11" t="str">
        <v>Dean Martin</v>
      </c>
      <c r="C435" t="str" cm="1">
        <f t="array" ref="C435:D435">_xlfn.TEXTSPLIT(A435,",")</f>
        <v>Marshmello</v>
      </c>
      <c r="D435" t="str">
        <v xml:space="preserve"> Jonas Brothers</v>
      </c>
    </row>
    <row r="436" spans="1:5" x14ac:dyDescent="0.25">
      <c r="A436" s="8" t="s">
        <v>982</v>
      </c>
      <c r="B436" s="10" t="str">
        <v>Alec Benjamin</v>
      </c>
      <c r="C436" t="str" cm="1">
        <f t="array" ref="C436:E436">_xlfn.TEXTSPLIT(A436,",")</f>
        <v>Bruno Mars</v>
      </c>
      <c r="D436" t="str">
        <v xml:space="preserve"> Anderson .Paak</v>
      </c>
      <c r="E436" t="str">
        <v xml:space="preserve"> Silk Sonic</v>
      </c>
    </row>
    <row r="437" spans="1:5" x14ac:dyDescent="0.25">
      <c r="A437" s="9" t="s">
        <v>152</v>
      </c>
      <c r="B437" s="11" t="str">
        <v>DaBaby</v>
      </c>
      <c r="C437" t="str" cm="1">
        <f t="array" ref="C437:E437">_xlfn.TEXTSPLIT(A437,",")</f>
        <v>Charlie Puth</v>
      </c>
      <c r="D437" t="str">
        <v xml:space="preserve"> BTS</v>
      </c>
      <c r="E437" t="str">
        <v xml:space="preserve"> Jung Kook</v>
      </c>
    </row>
    <row r="438" spans="1:5" x14ac:dyDescent="0.25">
      <c r="A438" s="8" t="s">
        <v>582</v>
      </c>
      <c r="B438" s="10" t="str">
        <v>Anuel Aa</v>
      </c>
      <c r="C438" t="str" cm="1">
        <f t="array" ref="C438">_xlfn.TEXTSPLIT(A438,",")</f>
        <v>Marï¿½ï¿½lia Mendo</v>
      </c>
    </row>
    <row r="439" spans="1:5" x14ac:dyDescent="0.25">
      <c r="A439" s="9" t="s">
        <v>124</v>
      </c>
      <c r="B439" s="11" t="str">
        <v>Stromae</v>
      </c>
      <c r="C439" t="str" cm="1">
        <f t="array" ref="C439">_xlfn.TEXTSPLIT(A439,",")</f>
        <v>The Weeknd</v>
      </c>
    </row>
    <row r="440" spans="1:5" x14ac:dyDescent="0.25">
      <c r="A440" s="8" t="s">
        <v>635</v>
      </c>
      <c r="B440" s="10" t="str">
        <v>Oliver Tree</v>
      </c>
      <c r="C440" t="str" cm="1">
        <f t="array" ref="C440">_xlfn.TEXTSPLIT(A440,",")</f>
        <v>Central Cee</v>
      </c>
    </row>
    <row r="441" spans="1:5" x14ac:dyDescent="0.25">
      <c r="A441" s="9" t="s">
        <v>849</v>
      </c>
      <c r="B441" s="11" t="str">
        <v>Rihanna</v>
      </c>
      <c r="C441" t="str" cm="1">
        <f t="array" ref="C441:D441">_xlfn.TEXTSPLIT(A441,",")</f>
        <v>Frank Sinatra</v>
      </c>
      <c r="D441" t="str">
        <v xml:space="preserve"> B. Swanson Quartet</v>
      </c>
    </row>
    <row r="442" spans="1:5" x14ac:dyDescent="0.25">
      <c r="A442" s="8" t="s">
        <v>820</v>
      </c>
      <c r="B442" s="10" t="str">
        <v>Jimin</v>
      </c>
      <c r="C442" t="str" cm="1">
        <f t="array" ref="C442">_xlfn.TEXTSPLIT(A442,",")</f>
        <v>Dean Martin</v>
      </c>
    </row>
    <row r="443" spans="1:5" x14ac:dyDescent="0.25">
      <c r="A443" s="9" t="s">
        <v>343</v>
      </c>
      <c r="B443" s="11" t="str">
        <v>Suga</v>
      </c>
      <c r="C443" t="str" cm="1">
        <f t="array" ref="C443">_xlfn.TEXTSPLIT(A443,",")</f>
        <v>Alec Benjamin</v>
      </c>
    </row>
    <row r="444" spans="1:5" x14ac:dyDescent="0.25">
      <c r="A444" s="8" t="s">
        <v>92</v>
      </c>
      <c r="B444" s="10" t="str">
        <v>Freddie Dredd</v>
      </c>
      <c r="C444" t="str" cm="1">
        <f t="array" ref="C444">_xlfn.TEXTSPLIT(A444,",")</f>
        <v>Dua Lipa</v>
      </c>
    </row>
    <row r="445" spans="1:5" x14ac:dyDescent="0.25">
      <c r="A445" s="9" t="s">
        <v>792</v>
      </c>
      <c r="B445" s="11" t="str">
        <v>WizKid</v>
      </c>
      <c r="C445" t="str" cm="1">
        <f t="array" ref="C445:D445">_xlfn.TEXTSPLIT(A445,",")</f>
        <v>Dua Lipa</v>
      </c>
      <c r="D445" t="str">
        <v xml:space="preserve"> DaBaby</v>
      </c>
    </row>
    <row r="446" spans="1:5" x14ac:dyDescent="0.25">
      <c r="A446" s="8" t="s">
        <v>1083</v>
      </c>
      <c r="B446" s="10" t="str">
        <v>Toian</v>
      </c>
      <c r="C446" t="str" cm="1">
        <f t="array" ref="C446:D446">_xlfn.TEXTSPLIT(A446,",")</f>
        <v>Anuel Aa</v>
      </c>
      <c r="D446" t="str">
        <v xml:space="preserve"> Jhay Cortez</v>
      </c>
    </row>
    <row r="447" spans="1:5" x14ac:dyDescent="0.25">
      <c r="A447" s="9" t="s">
        <v>994</v>
      </c>
      <c r="B447" s="11" t="str">
        <v>Julieta Venegas</v>
      </c>
      <c r="C447" t="str" cm="1">
        <f t="array" ref="C447">_xlfn.TEXTSPLIT(A447,",")</f>
        <v>Stromae</v>
      </c>
    </row>
    <row r="448" spans="1:5" x14ac:dyDescent="0.25">
      <c r="A448" s="8" t="s">
        <v>1000</v>
      </c>
      <c r="B448" s="10" t="str">
        <v>Brray</v>
      </c>
      <c r="C448" t="str" cm="1">
        <f t="array" ref="C448">_xlfn.TEXTSPLIT(A448,",")</f>
        <v>Oliver Tree</v>
      </c>
    </row>
    <row r="449" spans="1:10" x14ac:dyDescent="0.25">
      <c r="A449" s="9" t="s">
        <v>712</v>
      </c>
      <c r="B449" s="11" t="str">
        <v>Lyanno</v>
      </c>
      <c r="C449" t="str" cm="1">
        <f t="array" ref="C449">_xlfn.TEXTSPLIT(A449,",")</f>
        <v>Rihanna</v>
      </c>
    </row>
    <row r="450" spans="1:10" x14ac:dyDescent="0.25">
      <c r="A450" s="8" t="s">
        <v>1159</v>
      </c>
      <c r="B450" s="10" t="str">
        <v>Big One</v>
      </c>
      <c r="C450" t="str" cm="1">
        <f t="array" ref="C450">_xlfn.TEXTSPLIT(A450,",")</f>
        <v>Charlie Puth</v>
      </c>
    </row>
    <row r="451" spans="1:10" x14ac:dyDescent="0.25">
      <c r="A451" s="9" t="s">
        <v>72</v>
      </c>
      <c r="B451" s="11" t="str">
        <v>Duki</v>
      </c>
      <c r="C451" t="str" cm="1">
        <f t="array" ref="C451">_xlfn.TEXTSPLIT(A451,",")</f>
        <v>Jimin</v>
      </c>
    </row>
    <row r="452" spans="1:10" x14ac:dyDescent="0.25">
      <c r="A452" s="8" t="s">
        <v>72</v>
      </c>
      <c r="B452" s="10" t="str">
        <v>Lit Killah</v>
      </c>
      <c r="C452" t="str" cm="1">
        <f t="array" ref="C452">_xlfn.TEXTSPLIT(A452,",")</f>
        <v>Jimin</v>
      </c>
    </row>
    <row r="453" spans="1:10" x14ac:dyDescent="0.25">
      <c r="A453" s="9" t="s">
        <v>451</v>
      </c>
      <c r="B453" s="11" t="str">
        <v>Frank Ocean</v>
      </c>
      <c r="C453" t="str" cm="1">
        <f t="array" ref="C453:D453">_xlfn.TEXTSPLIT(A453,",")</f>
        <v>Halsey</v>
      </c>
      <c r="D453" t="str">
        <v xml:space="preserve"> Suga</v>
      </c>
    </row>
    <row r="454" spans="1:10" x14ac:dyDescent="0.25">
      <c r="A454" s="8" t="s">
        <v>780</v>
      </c>
      <c r="B454" s="10" t="str">
        <v>The Kid Laroi</v>
      </c>
      <c r="C454" t="str" cm="1">
        <f t="array" ref="C454">_xlfn.TEXTSPLIT(A454,",")</f>
        <v>Freddie Dredd</v>
      </c>
    </row>
    <row r="455" spans="1:10" x14ac:dyDescent="0.25">
      <c r="A455" s="9" t="s">
        <v>461</v>
      </c>
      <c r="B455" s="11" t="str">
        <v>Edison Lighthouse</v>
      </c>
      <c r="C455" t="str" cm="1">
        <f t="array" ref="C455:G455">_xlfn.TEXTSPLIT(A455,",")</f>
        <v>WizKid</v>
      </c>
      <c r="D455" t="str">
        <v xml:space="preserve"> Toian</v>
      </c>
      <c r="E455" t="str">
        <v xml:space="preserve"> Metro Boomin</v>
      </c>
      <c r="F455" t="str">
        <v xml:space="preserve"> Don Toliver</v>
      </c>
      <c r="G455" t="str">
        <v xml:space="preserve"> Beam</v>
      </c>
    </row>
    <row r="456" spans="1:10" x14ac:dyDescent="0.25">
      <c r="A456" s="8" t="s">
        <v>61</v>
      </c>
      <c r="B456" s="10" t="str">
        <v>Ckay</v>
      </c>
      <c r="C456" t="str" cm="1">
        <f t="array" ref="C456">_xlfn.TEXTSPLIT(A456,",")</f>
        <v>Harry Styles</v>
      </c>
    </row>
    <row r="457" spans="1:10" x14ac:dyDescent="0.25">
      <c r="A457" s="9" t="s">
        <v>531</v>
      </c>
      <c r="B457" s="11" t="str">
        <v>AX'EL</v>
      </c>
      <c r="C457" t="str" cm="1">
        <f t="array" ref="C457">_xlfn.TEXTSPLIT(A457,",")</f>
        <v>ROSALï¿½</v>
      </c>
    </row>
    <row r="458" spans="1:10" x14ac:dyDescent="0.25">
      <c r="A458" s="8" t="s">
        <v>945</v>
      </c>
      <c r="B458" s="10" t="str">
        <v>Dj Yo!</v>
      </c>
      <c r="C458" t="str" cm="1">
        <f t="array" ref="C458:E458">_xlfn.TEXTSPLIT(A458,",")</f>
        <v>Julieta Venegas</v>
      </c>
      <c r="D458" t="str">
        <v xml:space="preserve"> Bad Bunny</v>
      </c>
      <c r="E458" t="str">
        <v xml:space="preserve"> Tainy</v>
      </c>
    </row>
    <row r="459" spans="1:10" x14ac:dyDescent="0.25">
      <c r="A459" s="9" t="s">
        <v>315</v>
      </c>
      <c r="B459" s="11" t="str">
        <v>Khalid</v>
      </c>
      <c r="C459" t="str" cm="1">
        <f t="array" ref="C459">_xlfn.TEXTSPLIT(A459,",")</f>
        <v>Bruno Mars</v>
      </c>
    </row>
    <row r="460" spans="1:10" x14ac:dyDescent="0.25">
      <c r="A460" s="8" t="s">
        <v>616</v>
      </c>
      <c r="B460" s="10" t="str">
        <v>TV Girl</v>
      </c>
      <c r="C460" t="str" cm="1">
        <f t="array" ref="C460:E460">_xlfn.TEXTSPLIT(A460,",")</f>
        <v>Brray</v>
      </c>
      <c r="D460" t="str">
        <v xml:space="preserve"> Rauw Alejandro</v>
      </c>
      <c r="E460" t="str">
        <v xml:space="preserve"> Lyanno</v>
      </c>
    </row>
    <row r="461" spans="1:10" x14ac:dyDescent="0.25">
      <c r="A461" s="9" t="s">
        <v>104</v>
      </c>
      <c r="B461" s="11" t="str">
        <v>Treyce</v>
      </c>
      <c r="C461" t="str" cm="1">
        <f t="array" ref="C461:J461">_xlfn.TEXTSPLIT(A461,",")</f>
        <v>Big One</v>
      </c>
      <c r="D461" t="str">
        <v xml:space="preserve"> Duki</v>
      </c>
      <c r="E461" t="str">
        <v xml:space="preserve"> Lit Killah</v>
      </c>
      <c r="F461" t="str">
        <v xml:space="preserve"> Maria Becerra</v>
      </c>
      <c r="G461" t="str">
        <v xml:space="preserve"> FMK</v>
      </c>
      <c r="H461" t="str">
        <v xml:space="preserve"> Rusherking</v>
      </c>
      <c r="I461" t="str">
        <v xml:space="preserve"> Emilia</v>
      </c>
      <c r="J461" t="str">
        <v xml:space="preserve"> Tiago pzk</v>
      </c>
    </row>
    <row r="462" spans="1:10" x14ac:dyDescent="0.25">
      <c r="A462" s="8" t="s">
        <v>227</v>
      </c>
      <c r="B462" s="10" t="str">
        <v>King</v>
      </c>
      <c r="C462" t="str" cm="1">
        <f t="array" ref="C462">_xlfn.TEXTSPLIT(A462,",")</f>
        <v>Eminem</v>
      </c>
    </row>
    <row r="463" spans="1:10" x14ac:dyDescent="0.25">
      <c r="A463" s="9" t="s">
        <v>369</v>
      </c>
      <c r="B463" s="11" t="str">
        <v>Meghan Trainor</v>
      </c>
      <c r="C463" t="str" cm="1">
        <f t="array" ref="C463">_xlfn.TEXTSPLIT(A463,",")</f>
        <v>Frank Ocean</v>
      </c>
    </row>
    <row r="464" spans="1:10" x14ac:dyDescent="0.25">
      <c r="A464" s="8" t="s">
        <v>549</v>
      </c>
      <c r="B464" s="10" t="str">
        <v>Jain</v>
      </c>
      <c r="C464" t="str" cm="1">
        <f t="array" ref="C464:D464">_xlfn.TEXTSPLIT(A464,",")</f>
        <v>The Weeknd</v>
      </c>
      <c r="D464" t="str">
        <v xml:space="preserve"> Gesaffelstein</v>
      </c>
    </row>
    <row r="465" spans="1:5" x14ac:dyDescent="0.25">
      <c r="A465" s="9" t="s">
        <v>684</v>
      </c>
      <c r="B465" s="11" t="str">
        <v>Hugo &amp; G</v>
      </c>
      <c r="C465" t="str" cm="1">
        <f t="array" ref="C465">_xlfn.TEXTSPLIT(A465,",")</f>
        <v>The Kid Laroi</v>
      </c>
    </row>
    <row r="466" spans="1:5" x14ac:dyDescent="0.25">
      <c r="A466" s="8" t="s">
        <v>506</v>
      </c>
      <c r="B466" s="10" t="str">
        <v>Kenia OS</v>
      </c>
      <c r="C466" t="str" cm="1">
        <f t="array" ref="C466">_xlfn.TEXTSPLIT(A466,",")</f>
        <v>IVE</v>
      </c>
    </row>
    <row r="467" spans="1:5" x14ac:dyDescent="0.25">
      <c r="A467" s="9" t="s">
        <v>1023</v>
      </c>
      <c r="B467" s="11" t="str">
        <v>Zï¿½ï¿½ Fe</v>
      </c>
      <c r="C467" t="str" cm="1">
        <f t="array" ref="C467">_xlfn.TEXTSPLIT(A467,",")</f>
        <v>Edison Lighthouse</v>
      </c>
    </row>
    <row r="468" spans="1:5" x14ac:dyDescent="0.25">
      <c r="A468" s="8" t="s">
        <v>63</v>
      </c>
      <c r="B468" s="10" t="str">
        <v>Xamï¿½ï¿½</v>
      </c>
      <c r="C468" t="str" cm="1">
        <f t="array" ref="C468">_xlfn.TEXTSPLIT(A468,",")</f>
        <v>SZA</v>
      </c>
    </row>
    <row r="469" spans="1:5" x14ac:dyDescent="0.25">
      <c r="A469" s="9" t="s">
        <v>980</v>
      </c>
      <c r="B469" s="11" t="str">
        <v>Gustah</v>
      </c>
      <c r="C469" t="str" cm="1">
        <f t="array" ref="C469:E469">_xlfn.TEXTSPLIT(A469,",")</f>
        <v>Ckay</v>
      </c>
      <c r="D469" t="str">
        <v xml:space="preserve"> AX'EL</v>
      </c>
      <c r="E469" t="str">
        <v xml:space="preserve"> Dj Yo!</v>
      </c>
    </row>
    <row r="470" spans="1:5" x14ac:dyDescent="0.25">
      <c r="A470" s="8" t="s">
        <v>932</v>
      </c>
      <c r="B470" s="10" t="str">
        <v>Neo B</v>
      </c>
      <c r="C470" t="str" cm="1">
        <f t="array" ref="C470">_xlfn.TEXTSPLIT(A470,",")</f>
        <v>Ckay</v>
      </c>
    </row>
    <row r="471" spans="1:5" x14ac:dyDescent="0.25">
      <c r="A471" s="9" t="s">
        <v>61</v>
      </c>
      <c r="B471" s="11" t="str">
        <v>Eric Church</v>
      </c>
      <c r="C471" t="str" cm="1">
        <f t="array" ref="C471">_xlfn.TEXTSPLIT(A471,",")</f>
        <v>Harry Styles</v>
      </c>
    </row>
    <row r="472" spans="1:5" x14ac:dyDescent="0.25">
      <c r="A472" s="8" t="s">
        <v>322</v>
      </c>
      <c r="B472" s="10" t="str">
        <v>Stray Kids</v>
      </c>
      <c r="C472" t="str" cm="1">
        <f t="array" ref="C472">_xlfn.TEXTSPLIT(A472,",")</f>
        <v>Justin Bieber</v>
      </c>
    </row>
    <row r="473" spans="1:5" x14ac:dyDescent="0.25">
      <c r="A473" s="9" t="s">
        <v>272</v>
      </c>
      <c r="B473" s="11" t="str">
        <v>Cris Mj</v>
      </c>
      <c r="C473" t="str" cm="1">
        <f t="array" ref="C473:D473">_xlfn.TEXTSPLIT(A473,",")</f>
        <v>Billie Eilish</v>
      </c>
      <c r="D473" t="str">
        <v xml:space="preserve"> Khalid</v>
      </c>
    </row>
    <row r="474" spans="1:5" x14ac:dyDescent="0.25">
      <c r="A474" s="8" t="s">
        <v>35</v>
      </c>
      <c r="B474" s="10" t="str">
        <v>Standly</v>
      </c>
      <c r="C474" t="str" cm="1">
        <f t="array" ref="C474">_xlfn.TEXTSPLIT(A474,",")</f>
        <v>Taylor Swift</v>
      </c>
    </row>
    <row r="475" spans="1:5" x14ac:dyDescent="0.25">
      <c r="A475" s="9" t="s">
        <v>540</v>
      </c>
      <c r="B475" s="11" t="str">
        <v>Ghost</v>
      </c>
      <c r="C475" t="str" cm="1">
        <f t="array" ref="C475">_xlfn.TEXTSPLIT(A475,",")</f>
        <v>TV Girl</v>
      </c>
    </row>
    <row r="476" spans="1:5" x14ac:dyDescent="0.25">
      <c r="A476" s="8" t="s">
        <v>666</v>
      </c>
      <c r="B476" s="10" t="str">
        <v>Mambo Kingz</v>
      </c>
      <c r="C476" t="str" cm="1">
        <f t="array" ref="C476">_xlfn.TEXTSPLIT(A476,",")</f>
        <v>Treyce</v>
      </c>
    </row>
    <row r="477" spans="1:5" x14ac:dyDescent="0.25">
      <c r="A477" s="9" t="s">
        <v>63</v>
      </c>
      <c r="B477" s="11" t="str">
        <v>DJ Luian</v>
      </c>
      <c r="C477" t="str" cm="1">
        <f t="array" ref="C477">_xlfn.TEXTSPLIT(A477,",")</f>
        <v>SZA</v>
      </c>
    </row>
    <row r="478" spans="1:5" x14ac:dyDescent="0.25">
      <c r="A478" s="8" t="s">
        <v>1099</v>
      </c>
      <c r="B478" s="10" t="str">
        <v>Metallica</v>
      </c>
      <c r="C478" t="str" cm="1">
        <f t="array" ref="C478">_xlfn.TEXTSPLIT(A478,",")</f>
        <v>Juice WRLD</v>
      </c>
    </row>
    <row r="479" spans="1:5" x14ac:dyDescent="0.25">
      <c r="A479" s="9" t="s">
        <v>111</v>
      </c>
      <c r="B479" s="11" t="str">
        <v>Childish Gambino</v>
      </c>
      <c r="C479" t="str" cm="1">
        <f t="array" ref="C479:D479">_xlfn.TEXTSPLIT(A479,",")</f>
        <v>Junior H</v>
      </c>
      <c r="D479" t="str">
        <v xml:space="preserve"> Peso Pluma</v>
      </c>
    </row>
    <row r="480" spans="1:5" x14ac:dyDescent="0.25">
      <c r="A480" s="8" t="s">
        <v>694</v>
      </c>
      <c r="B480" s="10" t="str">
        <v>Ak4:20</v>
      </c>
      <c r="C480" t="str" cm="1">
        <f t="array" ref="C480">_xlfn.TEXTSPLIT(A480,",")</f>
        <v>King</v>
      </c>
    </row>
    <row r="481" spans="1:7" x14ac:dyDescent="0.25">
      <c r="A481" s="9" t="s">
        <v>533</v>
      </c>
      <c r="B481" s="11" t="str">
        <v>Pailita</v>
      </c>
      <c r="C481" t="str" cm="1">
        <f t="array" ref="C481">_xlfn.TEXTSPLIT(A481,",")</f>
        <v>Meghan Trainor</v>
      </c>
    </row>
    <row r="482" spans="1:7" x14ac:dyDescent="0.25">
      <c r="A482" s="8" t="s">
        <v>319</v>
      </c>
      <c r="B482" s="10" t="str">
        <v>Justin Quiles</v>
      </c>
      <c r="C482" t="str" cm="1">
        <f t="array" ref="C482:D482">_xlfn.TEXTSPLIT(A482,",")</f>
        <v>Drake</v>
      </c>
      <c r="D482" t="str">
        <v xml:space="preserve"> 21 Savage</v>
      </c>
    </row>
    <row r="483" spans="1:7" x14ac:dyDescent="0.25">
      <c r="A483" s="9" t="s">
        <v>201</v>
      </c>
      <c r="B483" s="11" t="str">
        <v>Lenny Tavï¿½ï¿½rez</v>
      </c>
      <c r="C483" t="str" cm="1">
        <f t="array" ref="C483">_xlfn.TEXTSPLIT(A483,",")</f>
        <v>Jain</v>
      </c>
    </row>
    <row r="484" spans="1:7" x14ac:dyDescent="0.25">
      <c r="A484" s="8" t="s">
        <v>1218</v>
      </c>
      <c r="B484" s="10" t="str">
        <v>BL</v>
      </c>
      <c r="C484" t="str" cm="1">
        <f t="array" ref="C484:D484">_xlfn.TEXTSPLIT(A484,",")</f>
        <v>Marï¿½ï¿½lia Mendonï¿½ï¿½a</v>
      </c>
      <c r="D484" t="str">
        <v xml:space="preserve"> Hugo &amp; G</v>
      </c>
    </row>
    <row r="485" spans="1:7" x14ac:dyDescent="0.25">
      <c r="A485" s="9" t="s">
        <v>597</v>
      </c>
      <c r="B485" s="11" t="str">
        <v>THE ANXIETY</v>
      </c>
      <c r="C485" t="str" cm="1">
        <f t="array" ref="C485">_xlfn.TEXTSPLIT(A485,",")</f>
        <v>Kenia OS</v>
      </c>
    </row>
    <row r="486" spans="1:7" x14ac:dyDescent="0.25">
      <c r="A486" s="8" t="s">
        <v>1208</v>
      </c>
      <c r="B486" s="10" t="str">
        <v>Willow</v>
      </c>
      <c r="C486" t="str" cm="1">
        <f t="array" ref="C486">_xlfn.TEXTSPLIT(A486,",")</f>
        <v>Zï¿½ï¿½ Fe</v>
      </c>
    </row>
    <row r="487" spans="1:7" x14ac:dyDescent="0.25">
      <c r="A487" s="9" t="s">
        <v>959</v>
      </c>
      <c r="B487" s="11" t="str">
        <v>Tyler Cole</v>
      </c>
      <c r="C487" t="str" cm="1">
        <f t="array" ref="C487:E487">_xlfn.TEXTSPLIT(A487,",")</f>
        <v>Xamï¿½ï¿½</v>
      </c>
      <c r="D487" t="str">
        <v xml:space="preserve"> Gustah</v>
      </c>
      <c r="E487" t="str">
        <v xml:space="preserve"> Neo B</v>
      </c>
    </row>
    <row r="488" spans="1:7" x14ac:dyDescent="0.25">
      <c r="A488" s="8" t="s">
        <v>544</v>
      </c>
      <c r="B488" s="10" t="str">
        <v>Maroon 5</v>
      </c>
      <c r="C488" t="str" cm="1">
        <f t="array" ref="C488:D488">_xlfn.TEXTSPLIT(A488,",")</f>
        <v>Quevedo</v>
      </c>
      <c r="D488" t="str">
        <v xml:space="preserve"> Jhayco</v>
      </c>
    </row>
    <row r="489" spans="1:7" x14ac:dyDescent="0.25">
      <c r="A489" s="9" t="s">
        <v>1149</v>
      </c>
      <c r="B489" s="11" t="str">
        <v>Migrantes</v>
      </c>
      <c r="C489" t="str" cm="1">
        <f t="array" ref="C489:D489">_xlfn.TEXTSPLIT(A489,",")</f>
        <v>Karol G</v>
      </c>
      <c r="D489" t="str">
        <v xml:space="preserve"> Becky G</v>
      </c>
    </row>
    <row r="490" spans="1:7" x14ac:dyDescent="0.25">
      <c r="A490" s="8" t="s">
        <v>646</v>
      </c>
      <c r="B490" s="10" t="str">
        <v>LiL CaKe</v>
      </c>
      <c r="C490" t="str" cm="1">
        <f t="array" ref="C490:D490">_xlfn.TEXTSPLIT(A490,",")</f>
        <v>Morgan Wallen</v>
      </c>
      <c r="D490" t="str">
        <v xml:space="preserve"> Eric Church</v>
      </c>
    </row>
    <row r="491" spans="1:7" x14ac:dyDescent="0.25">
      <c r="A491" s="9" t="s">
        <v>401</v>
      </c>
      <c r="B491" s="11" t="str">
        <v>Nico Valdi</v>
      </c>
      <c r="C491" t="str" cm="1">
        <f t="array" ref="C491">_xlfn.TEXTSPLIT(A491,",")</f>
        <v>Stray Kids</v>
      </c>
    </row>
    <row r="492" spans="1:7" x14ac:dyDescent="0.25">
      <c r="A492" s="8" t="s">
        <v>614</v>
      </c>
      <c r="B492" s="10" t="str">
        <v>Shakin' Stevens</v>
      </c>
      <c r="C492" t="str" cm="1">
        <f t="array" ref="C492:G492">_xlfn.TEXTSPLIT(A492,",")</f>
        <v>Duki</v>
      </c>
      <c r="D492" t="str">
        <v xml:space="preserve"> NICKI NICOLE</v>
      </c>
      <c r="E492" t="str">
        <v xml:space="preserve"> Cris Mj</v>
      </c>
      <c r="F492" t="str">
        <v xml:space="preserve"> Standly</v>
      </c>
      <c r="G492" t="str">
        <v xml:space="preserve"> Stars Music Chile</v>
      </c>
    </row>
    <row r="493" spans="1:7" x14ac:dyDescent="0.25">
      <c r="A493" s="9" t="s">
        <v>35</v>
      </c>
      <c r="B493" s="11" t="str">
        <v>INTERWORLD</v>
      </c>
      <c r="C493" t="str" cm="1">
        <f t="array" ref="C493">_xlfn.TEXTSPLIT(A493,",")</f>
        <v>Taylor Swift</v>
      </c>
    </row>
    <row r="494" spans="1:7" x14ac:dyDescent="0.25">
      <c r="A494" s="8" t="s">
        <v>321</v>
      </c>
      <c r="B494" s="10" t="str">
        <v>Elley Duhï¿</v>
      </c>
      <c r="C494" t="str" cm="1">
        <f t="array" ref="C494">_xlfn.TEXTSPLIT(A494,",")</f>
        <v>Ghost</v>
      </c>
    </row>
    <row r="495" spans="1:7" x14ac:dyDescent="0.25">
      <c r="A495" s="9" t="s">
        <v>489</v>
      </c>
      <c r="B495" s="11" t="str">
        <v>Calvin Harris</v>
      </c>
      <c r="C495" t="str" cm="1">
        <f t="array" ref="C495:E495">_xlfn.TEXTSPLIT(A495,",")</f>
        <v>Mambo Kingz</v>
      </c>
      <c r="D495" t="str">
        <v xml:space="preserve"> DJ Luian</v>
      </c>
      <c r="E495" t="str">
        <v xml:space="preserve"> Anuel Aa</v>
      </c>
    </row>
    <row r="496" spans="1:7" x14ac:dyDescent="0.25">
      <c r="A496" s="8" t="s">
        <v>456</v>
      </c>
      <c r="B496" s="10" t="str">
        <v>Ellie Goulding</v>
      </c>
      <c r="C496" t="str" cm="1">
        <f t="array" ref="C496">_xlfn.TEXTSPLIT(A496,",")</f>
        <v>Drake</v>
      </c>
    </row>
    <row r="497" spans="1:5" x14ac:dyDescent="0.25">
      <c r="A497" s="9" t="s">
        <v>1482</v>
      </c>
      <c r="B497" s="11" t="str">
        <v>Southstar</v>
      </c>
      <c r="C497" t="str" cm="1">
        <f t="array" ref="C497">_xlfn.TEXTSPLIT(A497,",")</f>
        <v>Metallica</v>
      </c>
    </row>
    <row r="498" spans="1:5" x14ac:dyDescent="0.25">
      <c r="A498" s="8" t="s">
        <v>35</v>
      </c>
      <c r="B498" s="10" t="str">
        <v>Robin Schulz</v>
      </c>
      <c r="C498" t="str" cm="1">
        <f t="array" ref="C498">_xlfn.TEXTSPLIT(A498,",")</f>
        <v>Taylor Swift</v>
      </c>
    </row>
    <row r="499" spans="1:5" x14ac:dyDescent="0.25">
      <c r="A499" s="9" t="s">
        <v>61</v>
      </c>
      <c r="B499" s="11" t="str">
        <v>Oliver Tree</v>
      </c>
      <c r="C499" t="str" cm="1">
        <f t="array" ref="C499">_xlfn.TEXTSPLIT(A499,",")</f>
        <v>Harry Styles</v>
      </c>
    </row>
    <row r="500" spans="1:5" x14ac:dyDescent="0.25">
      <c r="A500" s="8" t="s">
        <v>1469</v>
      </c>
      <c r="B500" s="10" t="str">
        <v>Tainy</v>
      </c>
      <c r="C500" t="str" cm="1">
        <f t="array" ref="C500">_xlfn.TEXTSPLIT(A500,",")</f>
        <v>Childish Gambino</v>
      </c>
    </row>
    <row r="501" spans="1:5" x14ac:dyDescent="0.25">
      <c r="A501" s="9" t="s">
        <v>1311</v>
      </c>
      <c r="B501" s="11" t="str">
        <v>Aitana</v>
      </c>
      <c r="C501" t="str" cm="1">
        <f t="array" ref="C501:E501">_xlfn.TEXTSPLIT(A501,",")</f>
        <v>Ak4:20</v>
      </c>
      <c r="D501" t="str">
        <v xml:space="preserve"> Cris Mj</v>
      </c>
      <c r="E501" t="str">
        <v xml:space="preserve"> Pailita</v>
      </c>
    </row>
    <row r="502" spans="1:5" x14ac:dyDescent="0.25">
      <c r="A502" s="8" t="s">
        <v>38</v>
      </c>
      <c r="B502" s="10" t="str">
        <v>zzoilo</v>
      </c>
      <c r="C502" t="str" cm="1">
        <f t="array" ref="C502">_xlfn.TEXTSPLIT(A502,",")</f>
        <v>Bad Bunny</v>
      </c>
    </row>
    <row r="503" spans="1:5" x14ac:dyDescent="0.25">
      <c r="A503" s="9" t="s">
        <v>199</v>
      </c>
      <c r="B503" s="11" t="str">
        <v>Lisa</v>
      </c>
      <c r="C503" t="str" cm="1">
        <f t="array" ref="C503:D503">_xlfn.TEXTSPLIT(A503,",")</f>
        <v>Chencho Corleone</v>
      </c>
      <c r="D503" t="str">
        <v xml:space="preserve"> Bad Bunny</v>
      </c>
    </row>
    <row r="504" spans="1:5" x14ac:dyDescent="0.25">
      <c r="A504" s="8" t="s">
        <v>969</v>
      </c>
      <c r="B504" s="10" t="str">
        <v>Jay Rock</v>
      </c>
      <c r="C504" t="str" cm="1">
        <f t="array" ref="C504:E504">_xlfn.TEXTSPLIT(A504,",")</f>
        <v>Justin Quiles</v>
      </c>
      <c r="D504" t="str">
        <v xml:space="preserve"> Lenny Tavï¿½ï¿½rez</v>
      </c>
      <c r="E504" t="str">
        <v xml:space="preserve"> BL</v>
      </c>
    </row>
    <row r="505" spans="1:5" x14ac:dyDescent="0.25">
      <c r="A505" s="9" t="s">
        <v>984</v>
      </c>
      <c r="B505" s="11" t="str">
        <v>YEAT</v>
      </c>
      <c r="C505" t="str" cm="1">
        <f t="array" ref="C505:E505">_xlfn.TEXTSPLIT(A505,",")</f>
        <v>THE ANXIETY</v>
      </c>
      <c r="D505" t="str">
        <v xml:space="preserve"> Willow</v>
      </c>
      <c r="E505" t="str">
        <v xml:space="preserve"> Tyler Cole</v>
      </c>
    </row>
    <row r="506" spans="1:5" x14ac:dyDescent="0.25">
      <c r="A506" s="8" t="s">
        <v>489</v>
      </c>
      <c r="B506" s="10" t="str">
        <v>Ayparia</v>
      </c>
      <c r="C506" t="str" cm="1">
        <f t="array" ref="C506:E506">_xlfn.TEXTSPLIT(A506,",")</f>
        <v>Mambo Kingz</v>
      </c>
      <c r="D506" t="str">
        <v xml:space="preserve"> DJ Luian</v>
      </c>
      <c r="E506" t="str">
        <v xml:space="preserve"> Anuel Aa</v>
      </c>
    </row>
    <row r="507" spans="1:5" x14ac:dyDescent="0.25">
      <c r="A507" s="9" t="s">
        <v>1135</v>
      </c>
      <c r="B507" s="11" t="str">
        <v>unxbected</v>
      </c>
      <c r="C507" t="str" cm="1">
        <f t="array" ref="C507">_xlfn.TEXTSPLIT(A507,",")</f>
        <v>Maroon 5</v>
      </c>
    </row>
    <row r="508" spans="1:5" x14ac:dyDescent="0.25">
      <c r="A508" s="8" t="s">
        <v>483</v>
      </c>
      <c r="B508" s="10" t="str">
        <v>Lil Nas X</v>
      </c>
      <c r="C508" t="str" cm="1">
        <f t="array" ref="C508:E508">_xlfn.TEXTSPLIT(A508,",")</f>
        <v>Migrantes</v>
      </c>
      <c r="D508" t="str">
        <v xml:space="preserve"> LiL CaKe</v>
      </c>
      <c r="E508" t="str">
        <v xml:space="preserve"> Nico Valdi</v>
      </c>
    </row>
    <row r="509" spans="1:5" x14ac:dyDescent="0.25">
      <c r="A509" s="9" t="s">
        <v>863</v>
      </c>
      <c r="B509" s="11" t="str">
        <v>24kgoldn</v>
      </c>
      <c r="C509" t="str" cm="1">
        <f t="array" ref="C509:D509">_xlfn.TEXTSPLIT(A509,",")</f>
        <v>Ed Sheeran</v>
      </c>
      <c r="D509" t="str">
        <v xml:space="preserve"> Elton John</v>
      </c>
    </row>
    <row r="510" spans="1:5" x14ac:dyDescent="0.25">
      <c r="A510" s="8" t="s">
        <v>848</v>
      </c>
      <c r="B510" s="10" t="str">
        <v>Iann Dior</v>
      </c>
      <c r="C510" t="str" cm="1">
        <f t="array" ref="C510">_xlfn.TEXTSPLIT(A510,",")</f>
        <v>Shakin' Stevens</v>
      </c>
    </row>
    <row r="511" spans="1:5" x14ac:dyDescent="0.25">
      <c r="A511" s="9" t="s">
        <v>542</v>
      </c>
      <c r="B511" s="11" t="str">
        <v>Kali Uchis</v>
      </c>
      <c r="C511" t="str" cm="1">
        <f t="array" ref="C511">_xlfn.TEXTSPLIT(A511,",")</f>
        <v>INTERWORLD</v>
      </c>
    </row>
    <row r="512" spans="1:5" x14ac:dyDescent="0.25">
      <c r="A512" s="8" t="s">
        <v>308</v>
      </c>
      <c r="B512" s="10" t="str">
        <v>j-hope</v>
      </c>
      <c r="C512" t="str" cm="1">
        <f t="array" ref="C512">_xlfn.TEXTSPLIT(A512,",")</f>
        <v>Natanael Cano</v>
      </c>
    </row>
    <row r="513" spans="1:4" x14ac:dyDescent="0.25">
      <c r="A513" s="9" t="s">
        <v>756</v>
      </c>
      <c r="B513" s="11" t="str">
        <v>Swedish House Mafia</v>
      </c>
      <c r="C513" t="str" cm="1">
        <f t="array" ref="C513">_xlfn.TEXTSPLIT(A513,",")</f>
        <v>Elley Duhï¿</v>
      </c>
    </row>
    <row r="514" spans="1:4" x14ac:dyDescent="0.25">
      <c r="A514" s="8" t="s">
        <v>35</v>
      </c>
      <c r="B514" s="10" t="str">
        <v>Beth Gibbons</v>
      </c>
      <c r="C514" t="str" cm="1">
        <f t="array" ref="C514">_xlfn.TEXTSPLIT(A514,",")</f>
        <v>Taylor Swift</v>
      </c>
    </row>
    <row r="515" spans="1:4" x14ac:dyDescent="0.25">
      <c r="A515" s="9" t="s">
        <v>135</v>
      </c>
      <c r="B515" s="11" t="str">
        <v>The Killers</v>
      </c>
      <c r="C515" t="str" cm="1">
        <f t="array" ref="C515">_xlfn.TEXTSPLIT(A515,",")</f>
        <v>Karol G</v>
      </c>
    </row>
    <row r="516" spans="1:4" x14ac:dyDescent="0.25">
      <c r="A516" s="8" t="s">
        <v>1145</v>
      </c>
      <c r="B516" s="10" t="str">
        <v>Tanna Leone</v>
      </c>
      <c r="C516" t="str" cm="1">
        <f t="array" ref="C516:D516">_xlfn.TEXTSPLIT(A516,",")</f>
        <v>Tini</v>
      </c>
      <c r="D516" t="str">
        <v xml:space="preserve"> Maria Becerra</v>
      </c>
    </row>
    <row r="517" spans="1:4" x14ac:dyDescent="0.25">
      <c r="A517" s="9" t="s">
        <v>35</v>
      </c>
      <c r="B517" s="11" t="str">
        <v>Steve Aoki</v>
      </c>
      <c r="C517" t="str" cm="1">
        <f t="array" ref="C517">_xlfn.TEXTSPLIT(A517,",")</f>
        <v>Taylor Swift</v>
      </c>
    </row>
    <row r="518" spans="1:4" x14ac:dyDescent="0.25">
      <c r="A518" s="8" t="s">
        <v>259</v>
      </c>
      <c r="B518" s="10" t="str">
        <v>La Joaqui</v>
      </c>
      <c r="C518" t="str" cm="1">
        <f t="array" ref="C518:D518">_xlfn.TEXTSPLIT(A518,",")</f>
        <v>Calvin Harris</v>
      </c>
      <c r="D518" t="str">
        <v xml:space="preserve"> Ellie Goulding</v>
      </c>
    </row>
    <row r="519" spans="1:4" x14ac:dyDescent="0.25">
      <c r="A519" s="9" t="s">
        <v>1190</v>
      </c>
      <c r="B519" s="11" t="str">
        <v>Kordhell</v>
      </c>
      <c r="C519" t="str" cm="1">
        <f t="array" ref="C519">_xlfn.TEXTSPLIT(A519,",")</f>
        <v>Kendrick Lamar</v>
      </c>
    </row>
    <row r="520" spans="1:4" x14ac:dyDescent="0.25">
      <c r="A520" s="8" t="s">
        <v>59</v>
      </c>
      <c r="B520" s="10" t="str">
        <v>Selena Gomez</v>
      </c>
      <c r="C520" t="str" cm="1">
        <f t="array" ref="C520">_xlfn.TEXTSPLIT(A520,",")</f>
        <v>David Kushner</v>
      </c>
    </row>
    <row r="521" spans="1:4" x14ac:dyDescent="0.25">
      <c r="A521" s="9" t="s">
        <v>1576</v>
      </c>
      <c r="B521" s="11" t="str">
        <v>Britney Spears</v>
      </c>
      <c r="C521" t="str" cm="1">
        <f t="array" ref="C521">_xlfn.TEXTSPLIT(A521,",")</f>
        <v>Southstar</v>
      </c>
    </row>
    <row r="522" spans="1:4" x14ac:dyDescent="0.25">
      <c r="A522" s="8" t="s">
        <v>626</v>
      </c>
      <c r="B522" s="10" t="str">
        <v>Coldplay</v>
      </c>
      <c r="C522" t="str" cm="1">
        <f t="array" ref="C522:D522">_xlfn.TEXTSPLIT(A522,",")</f>
        <v>Robin Schulz</v>
      </c>
      <c r="D522" t="str">
        <v xml:space="preserve"> Oliver Tree</v>
      </c>
    </row>
    <row r="523" spans="1:4" x14ac:dyDescent="0.25">
      <c r="A523" s="9" t="s">
        <v>322</v>
      </c>
      <c r="B523" s="11" t="str">
        <v>Travis Scott</v>
      </c>
      <c r="C523" t="str" cm="1">
        <f t="array" ref="C523">_xlfn.TEXTSPLIT(A523,",")</f>
        <v>Justin Bieber</v>
      </c>
    </row>
    <row r="524" spans="1:4" x14ac:dyDescent="0.25">
      <c r="A524" s="8" t="s">
        <v>227</v>
      </c>
      <c r="B524" s="10" t="str">
        <v>One Direction</v>
      </c>
      <c r="C524" t="str" cm="1">
        <f t="array" ref="C524">_xlfn.TEXTSPLIT(A524,",")</f>
        <v>Eminem</v>
      </c>
    </row>
    <row r="525" spans="1:4" x14ac:dyDescent="0.25">
      <c r="A525" s="9" t="s">
        <v>88</v>
      </c>
      <c r="B525" s="11" t="str">
        <v>Sean Paul</v>
      </c>
      <c r="C525" t="str" cm="1">
        <f t="array" ref="C525:D525">_xlfn.TEXTSPLIT(A525,",")</f>
        <v>Tainy</v>
      </c>
      <c r="D525" t="str">
        <v xml:space="preserve"> Bad Bunny</v>
      </c>
    </row>
    <row r="526" spans="1:4" x14ac:dyDescent="0.25">
      <c r="A526" s="8" t="s">
        <v>943</v>
      </c>
      <c r="B526" s="10" t="str">
        <v>Dua Lipa</v>
      </c>
      <c r="C526" t="str" cm="1">
        <f t="array" ref="C526:D526">_xlfn.TEXTSPLIT(A526,",")</f>
        <v>Aitana</v>
      </c>
      <c r="D526" t="str">
        <v xml:space="preserve"> zzoilo</v>
      </c>
    </row>
    <row r="527" spans="1:4" x14ac:dyDescent="0.25">
      <c r="A527" s="9" t="s">
        <v>947</v>
      </c>
      <c r="B527" s="11" t="str">
        <v>Grupo Frontera</v>
      </c>
      <c r="C527" t="str" cm="1">
        <f t="array" ref="C527">_xlfn.TEXTSPLIT(A527,",")</f>
        <v>Lisa</v>
      </c>
    </row>
    <row r="528" spans="1:4" x14ac:dyDescent="0.25">
      <c r="A528" s="8" t="s">
        <v>240</v>
      </c>
      <c r="B528" s="10" t="str">
        <v>Jordan Fisher</v>
      </c>
      <c r="C528" t="str" cm="1">
        <f t="array" ref="C528:D528">_xlfn.TEXTSPLIT(A528,",")</f>
        <v>Kendrick Lamar</v>
      </c>
      <c r="D528" t="str">
        <v xml:space="preserve"> Jay Rock</v>
      </c>
    </row>
    <row r="529" spans="1:5" x14ac:dyDescent="0.25">
      <c r="A529" s="9" t="s">
        <v>1271</v>
      </c>
      <c r="B529" s="11" t="str">
        <v>Josh Levi</v>
      </c>
      <c r="C529" t="str" cm="1">
        <f t="array" ref="C529">_xlfn.TEXTSPLIT(A529,",")</f>
        <v>YEAT</v>
      </c>
    </row>
    <row r="530" spans="1:5" x14ac:dyDescent="0.25">
      <c r="A530" s="8" t="s">
        <v>658</v>
      </c>
      <c r="B530" s="10" t="str">
        <v>Finneas O'Connell</v>
      </c>
      <c r="C530" t="str" cm="1">
        <f t="array" ref="C530:D530">_xlfn.TEXTSPLIT(A530,",")</f>
        <v>Ozuna</v>
      </c>
      <c r="D530" t="str">
        <v xml:space="preserve"> Shakira</v>
      </c>
    </row>
    <row r="531" spans="1:5" x14ac:dyDescent="0.25">
      <c r="A531" s="9" t="s">
        <v>203</v>
      </c>
      <c r="B531" s="11" t="str">
        <v>4*TOWN (From Disney and Pixarï¿½ï¿½ï¿½s Turning Red)</v>
      </c>
      <c r="C531" t="str" cm="1">
        <f t="array" ref="C531:D531">_xlfn.TEXTSPLIT(A531,",")</f>
        <v>Ayparia</v>
      </c>
      <c r="D531" t="str">
        <v xml:space="preserve"> unxbected</v>
      </c>
    </row>
    <row r="532" spans="1:5" x14ac:dyDescent="0.25">
      <c r="A532" s="8" t="s">
        <v>714</v>
      </c>
      <c r="B532" s="10" t="str">
        <v>Sabrina Carpenter</v>
      </c>
      <c r="C532" t="str" cm="1">
        <f t="array" ref="C532">_xlfn.TEXTSPLIT(A532,",")</f>
        <v>Lil Nas X</v>
      </c>
    </row>
    <row r="533" spans="1:5" x14ac:dyDescent="0.25">
      <c r="A533" s="9" t="s">
        <v>1040</v>
      </c>
      <c r="B533" s="11" t="str">
        <v>Ana Castela</v>
      </c>
      <c r="C533" t="str" cm="1">
        <f t="array" ref="C533:D533">_xlfn.TEXTSPLIT(A533,",")</f>
        <v>24kgoldn</v>
      </c>
      <c r="D533" t="str">
        <v xml:space="preserve"> Iann Dior</v>
      </c>
    </row>
    <row r="534" spans="1:5" x14ac:dyDescent="0.25">
      <c r="A534" s="8" t="s">
        <v>142</v>
      </c>
      <c r="B534" s="10" t="str">
        <v>AgroPlay</v>
      </c>
      <c r="C534" t="str" cm="1">
        <f t="array" ref="C534">_xlfn.TEXTSPLIT(A534,",")</f>
        <v>Kali Uchis</v>
      </c>
    </row>
    <row r="535" spans="1:5" x14ac:dyDescent="0.25">
      <c r="A535" s="9" t="s">
        <v>1496</v>
      </c>
      <c r="B535" s="11" t="str">
        <v>Chris Brown</v>
      </c>
      <c r="C535" t="str" cm="1">
        <f t="array" ref="C535">_xlfn.TEXTSPLIT(A535,",")</f>
        <v>j-hope</v>
      </c>
    </row>
    <row r="536" spans="1:5" x14ac:dyDescent="0.25">
      <c r="A536" s="8" t="s">
        <v>38</v>
      </c>
      <c r="B536" s="10" t="str">
        <v>Rvssian</v>
      </c>
      <c r="C536" t="str" cm="1">
        <f t="array" ref="C536">_xlfn.TEXTSPLIT(A536,",")</f>
        <v>Bad Bunny</v>
      </c>
    </row>
    <row r="537" spans="1:5" x14ac:dyDescent="0.25">
      <c r="A537" s="9" t="s">
        <v>952</v>
      </c>
      <c r="B537" s="11" t="str">
        <v>The Rare Occasions</v>
      </c>
      <c r="C537" t="str" cm="1">
        <f t="array" ref="C537:D537">_xlfn.TEXTSPLIT(A537,",")</f>
        <v>The Weeknd</v>
      </c>
      <c r="D537" t="str">
        <v xml:space="preserve"> Swedish House Mafia</v>
      </c>
    </row>
    <row r="538" spans="1:5" x14ac:dyDescent="0.25">
      <c r="A538" s="8" t="s">
        <v>1402</v>
      </c>
      <c r="B538" s="10" t="str">
        <v>Mc Livinho</v>
      </c>
      <c r="C538" t="str" cm="1">
        <f t="array" ref="C538:D538">_xlfn.TEXTSPLIT(A538,",")</f>
        <v>Kendrick Lamar</v>
      </c>
      <c r="D538" t="str">
        <v xml:space="preserve"> Beth Gibbons</v>
      </c>
    </row>
    <row r="539" spans="1:5" x14ac:dyDescent="0.25">
      <c r="A539" s="9" t="s">
        <v>499</v>
      </c>
      <c r="B539" s="11" t="str">
        <v>DJ Matt D</v>
      </c>
      <c r="C539" t="str" cm="1">
        <f t="array" ref="C539">_xlfn.TEXTSPLIT(A539,",")</f>
        <v>Labrinth</v>
      </c>
    </row>
    <row r="540" spans="1:5" x14ac:dyDescent="0.25">
      <c r="A540" s="8" t="s">
        <v>1117</v>
      </c>
      <c r="B540" s="10" t="str">
        <v>Veigh</v>
      </c>
      <c r="C540" t="str" cm="1">
        <f t="array" ref="C540">_xlfn.TEXTSPLIT(A540,",")</f>
        <v>The Killers</v>
      </c>
    </row>
    <row r="541" spans="1:5" x14ac:dyDescent="0.25">
      <c r="A541" s="9" t="s">
        <v>1380</v>
      </c>
      <c r="B541" s="11" t="str">
        <v>Bvga Beatz</v>
      </c>
      <c r="C541" t="str" cm="1">
        <f t="array" ref="C541:D541">_xlfn.TEXTSPLIT(A541,",")</f>
        <v>Kendrick Lamar</v>
      </c>
      <c r="D541" t="str">
        <v xml:space="preserve"> Tanna Leone</v>
      </c>
    </row>
    <row r="542" spans="1:5" x14ac:dyDescent="0.25">
      <c r="A542" s="8" t="s">
        <v>733</v>
      </c>
      <c r="B542" s="10" t="str">
        <v>Supernova Ent</v>
      </c>
      <c r="C542" t="str" cm="1">
        <f t="array" ref="C542:E542">_xlfn.TEXTSPLIT(A542,",")</f>
        <v>Steve Aoki</v>
      </c>
      <c r="D542" t="str">
        <v xml:space="preserve"> Tini</v>
      </c>
      <c r="E542" t="str">
        <v xml:space="preserve"> La Joaqui</v>
      </c>
    </row>
    <row r="543" spans="1:5" x14ac:dyDescent="0.25">
      <c r="A543" s="9" t="s">
        <v>1188</v>
      </c>
      <c r="B543" s="11" t="str">
        <v>Prod Malax</v>
      </c>
      <c r="C543" t="str" cm="1">
        <f t="array" ref="C543">_xlfn.TEXTSPLIT(A543,",")</f>
        <v>Ryan Castro</v>
      </c>
    </row>
    <row r="544" spans="1:5" x14ac:dyDescent="0.25">
      <c r="A544" s="8" t="s">
        <v>599</v>
      </c>
      <c r="B544" s="10" t="str">
        <v>Em Beihold</v>
      </c>
      <c r="C544" t="str" cm="1">
        <f t="array" ref="C544">_xlfn.TEXTSPLIT(A544,",")</f>
        <v>Kordhell</v>
      </c>
    </row>
    <row r="545" spans="1:5" x14ac:dyDescent="0.25">
      <c r="A545" s="9" t="s">
        <v>61</v>
      </c>
      <c r="B545" s="11" t="str">
        <v>(G)I-DLE</v>
      </c>
      <c r="C545" t="str" cm="1">
        <f t="array" ref="C545">_xlfn.TEXTSPLIT(A545,",")</f>
        <v>Harry Styles</v>
      </c>
    </row>
    <row r="546" spans="1:5" x14ac:dyDescent="0.25">
      <c r="A546" s="8" t="s">
        <v>1610</v>
      </c>
      <c r="B546" s="10" t="str">
        <v>NMIXX</v>
      </c>
      <c r="C546" t="str" cm="1">
        <f t="array" ref="C546">_xlfn.TEXTSPLIT(A546,",")</f>
        <v>Selena Gomez</v>
      </c>
    </row>
    <row r="547" spans="1:5" x14ac:dyDescent="0.25">
      <c r="A547" s="9" t="s">
        <v>867</v>
      </c>
      <c r="B547" s="11" t="str">
        <v>Abhijay Sharma</v>
      </c>
      <c r="C547" t="str" cm="1">
        <f t="array" ref="C547">_xlfn.TEXTSPLIT(A547,",")</f>
        <v>Britney Spears</v>
      </c>
    </row>
    <row r="548" spans="1:5" x14ac:dyDescent="0.25">
      <c r="A548" s="8" t="s">
        <v>697</v>
      </c>
      <c r="B548" s="10" t="str">
        <v>Riar Saab</v>
      </c>
      <c r="C548" t="str" cm="1">
        <f t="array" ref="C548:D548">_xlfn.TEXTSPLIT(A548,",")</f>
        <v>Coldplay</v>
      </c>
      <c r="D548" t="str">
        <v xml:space="preserve"> BTS</v>
      </c>
    </row>
    <row r="549" spans="1:5" x14ac:dyDescent="0.25">
      <c r="A549" s="9" t="s">
        <v>1190</v>
      </c>
      <c r="B549" s="11" t="str">
        <v>Zï¿½ï¿½ Neto &amp; Crist</v>
      </c>
      <c r="C549" t="str" cm="1">
        <f t="array" ref="C549">_xlfn.TEXTSPLIT(A549,",")</f>
        <v>Kendrick Lamar</v>
      </c>
    </row>
    <row r="550" spans="1:5" x14ac:dyDescent="0.25">
      <c r="A550" s="8" t="s">
        <v>1251</v>
      </c>
      <c r="B550" s="10" t="str">
        <v>Bomba Estï¿½ï¿½reo</v>
      </c>
      <c r="C550" t="str" cm="1">
        <f t="array" ref="C550">_xlfn.TEXTSPLIT(A550,",")</f>
        <v>Jack Harlow</v>
      </c>
    </row>
    <row r="551" spans="1:5" x14ac:dyDescent="0.25">
      <c r="A551" s="9" t="s">
        <v>794</v>
      </c>
      <c r="B551" s="11" t="str">
        <v>Bad B</v>
      </c>
      <c r="C551" t="str" cm="1">
        <f t="array" ref="C551">_xlfn.TEXTSPLIT(A551,",")</f>
        <v>Doja Cat</v>
      </c>
    </row>
    <row r="552" spans="1:5" x14ac:dyDescent="0.25">
      <c r="A552" s="8" t="s">
        <v>499</v>
      </c>
      <c r="B552" s="10" t="str">
        <v>Lasso</v>
      </c>
      <c r="C552" t="str" cm="1">
        <f t="array" ref="C552">_xlfn.TEXTSPLIT(A552,",")</f>
        <v>Labrinth</v>
      </c>
    </row>
    <row r="553" spans="1:5" x14ac:dyDescent="0.25">
      <c r="A553" s="9" t="s">
        <v>38</v>
      </c>
      <c r="B553" s="11" t="str">
        <v>J. Cole</v>
      </c>
      <c r="C553" t="str" cm="1">
        <f t="array" ref="C553">_xlfn.TEXTSPLIT(A553,",")</f>
        <v>Bad Bunny</v>
      </c>
    </row>
    <row r="554" spans="1:5" x14ac:dyDescent="0.25">
      <c r="A554" s="8" t="s">
        <v>55</v>
      </c>
      <c r="B554" s="10" t="str">
        <v>WizKid</v>
      </c>
      <c r="C554" t="str" cm="1">
        <f t="array" ref="C554">_xlfn.TEXTSPLIT(A554,",")</f>
        <v>NewJeans</v>
      </c>
    </row>
    <row r="555" spans="1:5" x14ac:dyDescent="0.25">
      <c r="A555" s="9" t="s">
        <v>571</v>
      </c>
      <c r="B555" s="11" t="str">
        <v>Kyla</v>
      </c>
      <c r="C555" t="str" cm="1">
        <f t="array" ref="C555:D555">_xlfn.TEXTSPLIT(A555,",")</f>
        <v>Tyler</v>
      </c>
      <c r="D555" t="str">
        <v xml:space="preserve"> The Creator</v>
      </c>
    </row>
    <row r="556" spans="1:5" x14ac:dyDescent="0.25">
      <c r="A556" s="8" t="s">
        <v>772</v>
      </c>
      <c r="B556" s="10" t="str">
        <v>Post Malone</v>
      </c>
      <c r="C556" t="str" cm="1">
        <f t="array" ref="C556:E556">_xlfn.TEXTSPLIT(A556,",")</f>
        <v>Travis Scott</v>
      </c>
      <c r="D556" t="str">
        <v xml:space="preserve"> 21 Savage</v>
      </c>
      <c r="E556" t="str">
        <v xml:space="preserve"> Metro Boomin</v>
      </c>
    </row>
    <row r="557" spans="1:5" x14ac:dyDescent="0.25">
      <c r="A557" s="9" t="s">
        <v>357</v>
      </c>
      <c r="B557" s="11" t="str">
        <v>Paloma Faith</v>
      </c>
      <c r="C557" t="str" cm="1">
        <f t="array" ref="C557">_xlfn.TEXTSPLIT(A557,",")</f>
        <v>One Direction</v>
      </c>
    </row>
    <row r="558" spans="1:5" x14ac:dyDescent="0.25">
      <c r="A558" s="8" t="s">
        <v>454</v>
      </c>
      <c r="B558" s="10" t="str">
        <v>The Marï¿½ï</v>
      </c>
      <c r="C558" t="str" cm="1">
        <f t="array" ref="C558:D558">_xlfn.TEXTSPLIT(A558,",")</f>
        <v>Sean Paul</v>
      </c>
      <c r="D558" t="str">
        <v xml:space="preserve"> Feid</v>
      </c>
    </row>
    <row r="559" spans="1:5" x14ac:dyDescent="0.25">
      <c r="A559" s="9" t="s">
        <v>1072</v>
      </c>
      <c r="B559" s="11" t="str">
        <v>Charli XCX</v>
      </c>
      <c r="C559" t="str" cm="1">
        <f t="array" ref="C559:D559">_xlfn.TEXTSPLIT(A559,",")</f>
        <v>Sean Paul</v>
      </c>
      <c r="D559" t="str">
        <v xml:space="preserve"> Dua Lipa</v>
      </c>
    </row>
    <row r="560" spans="1:5" x14ac:dyDescent="0.25">
      <c r="A560" s="8" t="s">
        <v>249</v>
      </c>
      <c r="B560" s="10" t="str">
        <v>Jax Jones</v>
      </c>
      <c r="C560" t="str" cm="1">
        <f t="array" ref="C560">_xlfn.TEXTSPLIT(A560,",")</f>
        <v>J. Cole</v>
      </c>
    </row>
    <row r="561" spans="1:8" x14ac:dyDescent="0.25">
      <c r="A561" s="9" t="s">
        <v>537</v>
      </c>
      <c r="B561" s="11" t="str">
        <v>Joel Corry</v>
      </c>
      <c r="C561" t="str" cm="1">
        <f t="array" ref="C561">_xlfn.TEXTSPLIT(A561,",")</f>
        <v>Grupo Frontera</v>
      </c>
    </row>
    <row r="562" spans="1:8" x14ac:dyDescent="0.25">
      <c r="A562" s="8" t="s">
        <v>63</v>
      </c>
      <c r="B562" s="10" t="str">
        <v>Saweetie</v>
      </c>
      <c r="C562" t="str" cm="1">
        <f t="array" ref="C562">_xlfn.TEXTSPLIT(A562,",")</f>
        <v>SZA</v>
      </c>
    </row>
    <row r="563" spans="1:8" x14ac:dyDescent="0.25">
      <c r="A563" s="9" t="s">
        <v>1332</v>
      </c>
      <c r="B563" s="11" t="str">
        <v>Alejo</v>
      </c>
      <c r="C563" t="str" cm="1">
        <f t="array" ref="C563:H563">_xlfn.TEXTSPLIT(A563,",")</f>
        <v>Jordan Fisher</v>
      </c>
      <c r="D563" t="str">
        <v xml:space="preserve"> Josh Levi</v>
      </c>
      <c r="E563" t="str">
        <v xml:space="preserve"> Finneas O'Connell</v>
      </c>
      <c r="F563" t="str">
        <v xml:space="preserve"> 4*TOWN (From Disney and Pixarï¿½ï¿½ï¿½s Turning Red)</v>
      </c>
      <c r="G563" t="str">
        <v xml:space="preserve"> Topher Ngo</v>
      </c>
      <c r="H563" t="str">
        <v xml:space="preserve"> Grayson Vill</v>
      </c>
    </row>
    <row r="564" spans="1:8" x14ac:dyDescent="0.25">
      <c r="A564" s="8" t="s">
        <v>261</v>
      </c>
      <c r="B564" s="10" t="str">
        <v>Robi</v>
      </c>
      <c r="C564" t="str" cm="1">
        <f t="array" ref="C564">_xlfn.TEXTSPLIT(A564,",")</f>
        <v>Sabrina Carpenter</v>
      </c>
    </row>
    <row r="565" spans="1:8" x14ac:dyDescent="0.25">
      <c r="A565" s="9" t="s">
        <v>267</v>
      </c>
      <c r="B565" s="11" t="str">
        <v>Shae Gill</v>
      </c>
      <c r="C565" t="str" cm="1">
        <f t="array" ref="C565">_xlfn.TEXTSPLIT(A565,",")</f>
        <v>Feid</v>
      </c>
    </row>
    <row r="566" spans="1:8" x14ac:dyDescent="0.25">
      <c r="A566" s="8" t="s">
        <v>1467</v>
      </c>
      <c r="B566" s="10" t="str">
        <v>Ali Sethi</v>
      </c>
      <c r="C566" t="str" cm="1">
        <f t="array" ref="C566:D566">_xlfn.TEXTSPLIT(A566,",")</f>
        <v>Ozuna</v>
      </c>
      <c r="D566" t="str">
        <v xml:space="preserve"> Tiago pzk</v>
      </c>
    </row>
    <row r="567" spans="1:8" x14ac:dyDescent="0.25">
      <c r="A567" s="9" t="s">
        <v>313</v>
      </c>
      <c r="B567" s="11" t="str">
        <v>Musical Youth</v>
      </c>
      <c r="C567" t="str" cm="1">
        <f t="array" ref="C567:D567">_xlfn.TEXTSPLIT(A567,",")</f>
        <v>Ana Castela</v>
      </c>
      <c r="D567" t="str">
        <v xml:space="preserve"> AgroPlay</v>
      </c>
    </row>
    <row r="568" spans="1:8" x14ac:dyDescent="0.25">
      <c r="A568" s="8" t="s">
        <v>996</v>
      </c>
      <c r="B568" s="10" t="str">
        <v>Bizarrap</v>
      </c>
      <c r="C568" t="str" cm="1">
        <f t="array" ref="C568:E568">_xlfn.TEXTSPLIT(A568,",")</f>
        <v>Chris Brown</v>
      </c>
      <c r="D568" t="str">
        <v xml:space="preserve"> Rvssian</v>
      </c>
      <c r="E568" t="str">
        <v xml:space="preserve"> Rauw Alejandro</v>
      </c>
    </row>
    <row r="569" spans="1:8" x14ac:dyDescent="0.25">
      <c r="A569" s="9" t="s">
        <v>63</v>
      </c>
      <c r="B569" s="11" t="str">
        <v>Wiz Khalifa</v>
      </c>
      <c r="C569" t="str" cm="1">
        <f t="array" ref="C569">_xlfn.TEXTSPLIT(A569,",")</f>
        <v>SZA</v>
      </c>
    </row>
    <row r="570" spans="1:8" x14ac:dyDescent="0.25">
      <c r="A570" s="8" t="s">
        <v>1173</v>
      </c>
      <c r="B570" s="10" t="str">
        <v>Daniel Caesar</v>
      </c>
      <c r="C570" t="str" cm="1">
        <f t="array" ref="C570">_xlfn.TEXTSPLIT(A570,",")</f>
        <v>The Rare Occasions</v>
      </c>
    </row>
    <row r="571" spans="1:8" x14ac:dyDescent="0.25">
      <c r="A571" s="9" t="s">
        <v>190</v>
      </c>
      <c r="B571" s="11" t="str">
        <v>Giveon</v>
      </c>
      <c r="C571" t="str" cm="1">
        <f t="array" ref="C571:D571">_xlfn.TEXTSPLIT(A571,",")</f>
        <v>Mc Livinho</v>
      </c>
      <c r="D571" t="str">
        <v xml:space="preserve"> DJ Matt D</v>
      </c>
    </row>
    <row r="572" spans="1:8" x14ac:dyDescent="0.25">
      <c r="A572" s="8" t="s">
        <v>291</v>
      </c>
      <c r="B572" s="10" t="str">
        <v>Jack Black</v>
      </c>
      <c r="C572" t="str" cm="1">
        <f t="array" ref="C572:F572">_xlfn.TEXTSPLIT(A572,",")</f>
        <v>Veigh</v>
      </c>
      <c r="D572" t="str">
        <v xml:space="preserve"> Bvga Beatz</v>
      </c>
      <c r="E572" t="str">
        <v xml:space="preserve"> Supernova Ent</v>
      </c>
      <c r="F572" t="str">
        <v xml:space="preserve"> Prod Malax</v>
      </c>
    </row>
    <row r="573" spans="1:8" x14ac:dyDescent="0.25">
      <c r="A573" s="9" t="s">
        <v>619</v>
      </c>
      <c r="B573" s="11" t="str">
        <v>Libianca</v>
      </c>
      <c r="C573" t="str" cm="1">
        <f t="array" ref="C573">_xlfn.TEXTSPLIT(A573,",")</f>
        <v>Linkin Park</v>
      </c>
    </row>
    <row r="574" spans="1:8" x14ac:dyDescent="0.25">
      <c r="A574" s="8" t="s">
        <v>1465</v>
      </c>
      <c r="B574" s="10" t="str">
        <v>IU</v>
      </c>
      <c r="C574" t="str" cm="1">
        <f t="array" ref="C574:D574">_xlfn.TEXTSPLIT(A574,",")</f>
        <v>Marshmello</v>
      </c>
      <c r="D574" t="str">
        <v xml:space="preserve"> Khalid</v>
      </c>
    </row>
    <row r="575" spans="1:8" x14ac:dyDescent="0.25">
      <c r="A575" s="9" t="s">
        <v>1199</v>
      </c>
      <c r="B575" s="11" t="str">
        <v>Agust D</v>
      </c>
      <c r="C575" t="str" cm="1">
        <f t="array" ref="C575">_xlfn.TEXTSPLIT(A575,",")</f>
        <v>Em Beihold</v>
      </c>
    </row>
    <row r="576" spans="1:8" x14ac:dyDescent="0.25">
      <c r="A576" s="8" t="s">
        <v>275</v>
      </c>
      <c r="B576" s="10" t="str">
        <v>Farruko</v>
      </c>
      <c r="C576" t="str" cm="1">
        <f t="array" ref="C576">_xlfn.TEXTSPLIT(A576,",")</f>
        <v>(G)I-DLE</v>
      </c>
    </row>
    <row r="577" spans="1:5" x14ac:dyDescent="0.25">
      <c r="A577" s="9" t="s">
        <v>1279</v>
      </c>
      <c r="B577" s="11" t="str">
        <v>Quevedo</v>
      </c>
      <c r="C577" t="str" cm="1">
        <f t="array" ref="C577">_xlfn.TEXTSPLIT(A577,",")</f>
        <v>NMIXX</v>
      </c>
    </row>
    <row r="578" spans="1:5" x14ac:dyDescent="0.25">
      <c r="A578" s="8" t="s">
        <v>412</v>
      </c>
      <c r="B578" s="10" t="str">
        <v>Fireboy DML</v>
      </c>
      <c r="C578" t="str" cm="1">
        <f t="array" ref="C578:D578">_xlfn.TEXTSPLIT(A578,",")</f>
        <v>Abhijay Sharma</v>
      </c>
      <c r="D578" t="str">
        <v xml:space="preserve"> Riar Saab</v>
      </c>
    </row>
    <row r="579" spans="1:5" x14ac:dyDescent="0.25">
      <c r="A579" s="9" t="s">
        <v>238</v>
      </c>
      <c r="B579" s="11" t="str">
        <v>Amitabha Bhattacharya</v>
      </c>
      <c r="C579" t="str" cm="1">
        <f t="array" ref="C579">_xlfn.TEXTSPLIT(A579,",")</f>
        <v>Adele</v>
      </c>
    </row>
    <row r="580" spans="1:5" x14ac:dyDescent="0.25">
      <c r="A580" s="8" t="s">
        <v>480</v>
      </c>
      <c r="B580" s="10" t="str">
        <v>Semicenk</v>
      </c>
      <c r="C580" t="str" cm="1">
        <f t="array" ref="C580">_xlfn.TEXTSPLIT(A580,",")</f>
        <v>Zï¿½ï¿½ Neto &amp; Crist</v>
      </c>
    </row>
    <row r="581" spans="1:5" x14ac:dyDescent="0.25">
      <c r="A581" s="9" t="s">
        <v>300</v>
      </c>
      <c r="B581" s="11" t="str">
        <v>Doï¿½ï¿½u</v>
      </c>
      <c r="C581" t="str" cm="1">
        <f t="array" ref="C581:D581">_xlfn.TEXTSPLIT(A581,",")</f>
        <v>Bomba Estï¿½ï¿½reo</v>
      </c>
      <c r="D581" t="str">
        <v xml:space="preserve"> Bad B</v>
      </c>
    </row>
    <row r="582" spans="1:5" x14ac:dyDescent="0.25">
      <c r="A582" s="8" t="s">
        <v>1490</v>
      </c>
      <c r="B582" s="10" t="str">
        <v>BLACKPINK</v>
      </c>
      <c r="C582" t="str" cm="1">
        <f t="array" ref="C582">_xlfn.TEXTSPLIT(A582,",")</f>
        <v>Lasso</v>
      </c>
    </row>
    <row r="583" spans="1:5" x14ac:dyDescent="0.25">
      <c r="A583" s="9" t="s">
        <v>55</v>
      </c>
      <c r="B583" s="11" t="str">
        <v>Melody</v>
      </c>
      <c r="C583" t="str" cm="1">
        <f t="array" ref="C583">_xlfn.TEXTSPLIT(A583,",")</f>
        <v>NewJeans</v>
      </c>
    </row>
    <row r="584" spans="1:5" x14ac:dyDescent="0.25">
      <c r="A584" s="8" t="s">
        <v>319</v>
      </c>
      <c r="B584" s="10" t="str">
        <v>Dj Chris No Beat</v>
      </c>
      <c r="C584" t="str" cm="1">
        <f t="array" ref="C584:D584">_xlfn.TEXTSPLIT(A584,",")</f>
        <v>Drake</v>
      </c>
      <c r="D584" t="str">
        <v xml:space="preserve"> 21 Savage</v>
      </c>
    </row>
    <row r="585" spans="1:5" x14ac:dyDescent="0.25">
      <c r="A585" s="9" t="s">
        <v>623</v>
      </c>
      <c r="B585" s="11" t="str">
        <v>Coi Leray</v>
      </c>
      <c r="C585" t="str" cm="1">
        <f t="array" ref="C585:D585">_xlfn.TEXTSPLIT(A585,",")</f>
        <v>j-hope</v>
      </c>
      <c r="D585" t="str">
        <v xml:space="preserve"> J. Cole</v>
      </c>
    </row>
    <row r="586" spans="1:5" x14ac:dyDescent="0.25">
      <c r="A586" s="8" t="s">
        <v>899</v>
      </c>
      <c r="B586" s="10" t="str">
        <v>Lil Yachty</v>
      </c>
      <c r="C586" t="str" cm="1">
        <f t="array" ref="C586:D586">_xlfn.TEXTSPLIT(A586,",")</f>
        <v>John Legend</v>
      </c>
      <c r="D586" t="str">
        <v xml:space="preserve"> Metro Boomin</v>
      </c>
    </row>
    <row r="587" spans="1:5" x14ac:dyDescent="0.25">
      <c r="A587" s="9" t="s">
        <v>330</v>
      </c>
      <c r="B587" s="11" t="str">
        <v>Saiko</v>
      </c>
      <c r="C587" t="str" cm="1">
        <f t="array" ref="C587:E587">_xlfn.TEXTSPLIT(A587,",")</f>
        <v>Drake</v>
      </c>
      <c r="D587" t="str">
        <v xml:space="preserve"> WizKid</v>
      </c>
      <c r="E587" t="str">
        <v xml:space="preserve"> Kyla</v>
      </c>
    </row>
    <row r="588" spans="1:5" x14ac:dyDescent="0.25">
      <c r="A588" s="8" t="s">
        <v>742</v>
      </c>
      <c r="B588" s="10" t="str">
        <v>Nayeon</v>
      </c>
      <c r="C588" t="str" cm="1">
        <f t="array" ref="C588:D588">_xlfn.TEXTSPLIT(A588,",")</f>
        <v>Calvin Harris</v>
      </c>
      <c r="D588" t="str">
        <v xml:space="preserve"> Dua Lipa</v>
      </c>
    </row>
    <row r="589" spans="1:5" x14ac:dyDescent="0.25">
      <c r="A589" s="9" t="s">
        <v>939</v>
      </c>
      <c r="B589" s="11" t="str">
        <v>SALES</v>
      </c>
      <c r="C589" t="str" cm="1">
        <f t="array" ref="C589:D589">_xlfn.TEXTSPLIT(A589,",")</f>
        <v>The Weeknd</v>
      </c>
      <c r="D589" t="str">
        <v xml:space="preserve"> Post Malone</v>
      </c>
    </row>
    <row r="590" spans="1:5" x14ac:dyDescent="0.25">
      <c r="A590" s="8" t="s">
        <v>90</v>
      </c>
      <c r="B590" s="10" t="str">
        <v>Madonna</v>
      </c>
      <c r="C590" t="str" cm="1">
        <f t="array" ref="C590">_xlfn.TEXTSPLIT(A590,",")</f>
        <v>Morgan Wallen</v>
      </c>
    </row>
    <row r="591" spans="1:5" x14ac:dyDescent="0.25">
      <c r="A591" s="9" t="s">
        <v>1462</v>
      </c>
      <c r="B591" s="11" t="str">
        <v>Playboi Carti</v>
      </c>
      <c r="C591" t="str" cm="1">
        <f t="array" ref="C591">_xlfn.TEXTSPLIT(A591,",")</f>
        <v>Paloma Faith</v>
      </c>
    </row>
    <row r="592" spans="1:5" x14ac:dyDescent="0.25">
      <c r="A592" s="8" t="s">
        <v>852</v>
      </c>
      <c r="B592" s="10" t="str">
        <v>Young Thug</v>
      </c>
      <c r="C592" t="str" cm="1">
        <f t="array" ref="C592:D592">_xlfn.TEXTSPLIT(A592,",")</f>
        <v>SZA</v>
      </c>
      <c r="D592" t="str">
        <v xml:space="preserve"> Travis Scott</v>
      </c>
    </row>
    <row r="593" spans="1:6" x14ac:dyDescent="0.25">
      <c r="A593" s="9" t="s">
        <v>1364</v>
      </c>
      <c r="B593" s="11" t="str">
        <v>Carin Leon</v>
      </c>
      <c r="C593" t="str" cm="1">
        <f t="array" ref="C593:D593">_xlfn.TEXTSPLIT(A593,",")</f>
        <v>Bad Bunny</v>
      </c>
      <c r="D593" t="str">
        <v xml:space="preserve"> The Marï¿½ï</v>
      </c>
    </row>
    <row r="594" spans="1:6" x14ac:dyDescent="0.25">
      <c r="A594" s="8" t="s">
        <v>124</v>
      </c>
      <c r="B594" s="10" t="str">
        <v>Don Toliver</v>
      </c>
      <c r="C594" t="str" cm="1">
        <f t="array" ref="C594">_xlfn.TEXTSPLIT(A594,",")</f>
        <v>The Weeknd</v>
      </c>
    </row>
    <row r="595" spans="1:6" x14ac:dyDescent="0.25">
      <c r="A595" s="9" t="s">
        <v>1074</v>
      </c>
      <c r="B595" s="11" t="str">
        <v>Justin Bieber</v>
      </c>
      <c r="C595" t="str" cm="1">
        <f t="array" ref="C595:F595">_xlfn.TEXTSPLIT(A595,",")</f>
        <v>Charli XCX</v>
      </c>
      <c r="D595" t="str">
        <v xml:space="preserve"> Jax Jones</v>
      </c>
      <c r="E595" t="str">
        <v xml:space="preserve"> Joel Corry</v>
      </c>
      <c r="F595" t="str">
        <v xml:space="preserve"> Saweetie</v>
      </c>
    </row>
    <row r="596" spans="1:6" x14ac:dyDescent="0.25">
      <c r="A596" s="8" t="s">
        <v>163</v>
      </c>
      <c r="B596" s="10" t="str">
        <v>Alvaro Diaz</v>
      </c>
      <c r="C596" t="str" cm="1">
        <f t="array" ref="C596">_xlfn.TEXTSPLIT(A596,",")</f>
        <v>Post Malone</v>
      </c>
    </row>
    <row r="597" spans="1:6" x14ac:dyDescent="0.25">
      <c r="A597" s="9" t="s">
        <v>1297</v>
      </c>
      <c r="B597" s="11" t="str">
        <v>Baby Rasta</v>
      </c>
      <c r="C597" t="str" cm="1">
        <f t="array" ref="C597:E597">_xlfn.TEXTSPLIT(A597,",")</f>
        <v>Feid</v>
      </c>
      <c r="D597" t="str">
        <v xml:space="preserve"> Alejo</v>
      </c>
      <c r="E597" t="str">
        <v xml:space="preserve"> Robi</v>
      </c>
    </row>
    <row r="598" spans="1:6" x14ac:dyDescent="0.25">
      <c r="A598" s="8" t="s">
        <v>892</v>
      </c>
      <c r="B598" s="10" t="str">
        <v>Ghostface Killah</v>
      </c>
      <c r="C598" t="str" cm="1">
        <f t="array" ref="C598:D598">_xlfn.TEXTSPLIT(A598,",")</f>
        <v>Bad Bunny</v>
      </c>
      <c r="D598" t="str">
        <v xml:space="preserve"> Rauw Alejandro</v>
      </c>
    </row>
    <row r="599" spans="1:6" x14ac:dyDescent="0.25">
      <c r="A599" s="9" t="s">
        <v>1400</v>
      </c>
      <c r="B599" s="11" t="str">
        <v>Summer Walker</v>
      </c>
      <c r="C599" t="str" cm="1">
        <f t="array" ref="C599:D599">_xlfn.TEXTSPLIT(A599,",")</f>
        <v>Shae Gill</v>
      </c>
      <c r="D599" t="str">
        <v xml:space="preserve"> Ali Sethi</v>
      </c>
    </row>
    <row r="600" spans="1:6" x14ac:dyDescent="0.25">
      <c r="A600" s="8" t="s">
        <v>1448</v>
      </c>
      <c r="B600" s="10" t="str">
        <v>Young Thug</v>
      </c>
      <c r="C600" t="str" cm="1">
        <f t="array" ref="C600">_xlfn.TEXTSPLIT(A600,",")</f>
        <v>Musical Youth</v>
      </c>
    </row>
    <row r="601" spans="1:6" x14ac:dyDescent="0.25">
      <c r="A601" s="9" t="s">
        <v>1397</v>
      </c>
      <c r="B601" s="11" t="str">
        <v>Gunna</v>
      </c>
      <c r="C601" t="str" cm="1">
        <f t="array" ref="C601:D601">_xlfn.TEXTSPLIT(A601,",")</f>
        <v>Bizarrap</v>
      </c>
      <c r="D601" t="str">
        <v xml:space="preserve"> Paulo Londra</v>
      </c>
    </row>
    <row r="602" spans="1:6" x14ac:dyDescent="0.25">
      <c r="A602" s="8" t="s">
        <v>804</v>
      </c>
      <c r="B602" s="10" t="str">
        <v>Sog</v>
      </c>
      <c r="C602" t="str" cm="1">
        <f t="array" ref="C602:D602">_xlfn.TEXTSPLIT(A602,",")</f>
        <v>Maroon 5</v>
      </c>
      <c r="D602" t="str">
        <v xml:space="preserve"> Wiz Khalifa</v>
      </c>
    </row>
    <row r="603" spans="1:6" x14ac:dyDescent="0.25">
      <c r="A603" s="9" t="s">
        <v>989</v>
      </c>
      <c r="B603" s="11" t="str">
        <v>Ryan Castro</v>
      </c>
      <c r="C603" t="str" cm="1">
        <f t="array" ref="C603:E603">_xlfn.TEXTSPLIT(A603,",")</f>
        <v>Justin Bieber</v>
      </c>
      <c r="D603" t="str">
        <v xml:space="preserve"> Daniel Caesar</v>
      </c>
      <c r="E603" t="str">
        <v xml:space="preserve"> Giveon</v>
      </c>
    </row>
    <row r="604" spans="1:6" x14ac:dyDescent="0.25">
      <c r="A604" s="8" t="s">
        <v>612</v>
      </c>
      <c r="B604" s="10" t="str">
        <v>Yuridia</v>
      </c>
      <c r="C604" t="str" cm="1">
        <f t="array" ref="C604">_xlfn.TEXTSPLIT(A604,",")</f>
        <v>Jack Black</v>
      </c>
    </row>
    <row r="605" spans="1:6" x14ac:dyDescent="0.25">
      <c r="A605" s="9" t="s">
        <v>161</v>
      </c>
      <c r="B605" s="11" t="str">
        <v>Angela Aguilar</v>
      </c>
      <c r="C605" t="str" cm="1">
        <f t="array" ref="C605">_xlfn.TEXTSPLIT(A605,",")</f>
        <v>Libianca</v>
      </c>
    </row>
    <row r="606" spans="1:6" x14ac:dyDescent="0.25">
      <c r="A606" s="8" t="s">
        <v>566</v>
      </c>
      <c r="B606" s="10" t="str">
        <v>Lana Del Rey</v>
      </c>
      <c r="C606" t="str" cm="1">
        <f t="array" ref="C606:D606">_xlfn.TEXTSPLIT(A606,",")</f>
        <v>IU</v>
      </c>
      <c r="D606" t="str">
        <v xml:space="preserve"> Agust D</v>
      </c>
    </row>
    <row r="607" spans="1:6" x14ac:dyDescent="0.25">
      <c r="A607" s="9" t="s">
        <v>914</v>
      </c>
      <c r="B607" s="11" t="str">
        <v>Polo G</v>
      </c>
      <c r="C607" t="str" cm="1">
        <f t="array" ref="C607">_xlfn.TEXTSPLIT(A607,",")</f>
        <v>Farruko</v>
      </c>
    </row>
    <row r="608" spans="1:6" x14ac:dyDescent="0.25">
      <c r="A608" s="8" t="s">
        <v>287</v>
      </c>
      <c r="B608" s="10" t="str">
        <v>Taiu</v>
      </c>
      <c r="C608" t="str" cm="1">
        <f t="array" ref="C608">_xlfn.TEXTSPLIT(A608,",")</f>
        <v>Ed Sheeran</v>
      </c>
    </row>
    <row r="609" spans="1:6" x14ac:dyDescent="0.25">
      <c r="A609" s="9" t="s">
        <v>221</v>
      </c>
      <c r="B609" s="11" t="str">
        <v>Milo j</v>
      </c>
      <c r="C609" t="str" cm="1">
        <f t="array" ref="C609">_xlfn.TEXTSPLIT(A609,",")</f>
        <v>BTS</v>
      </c>
    </row>
    <row r="610" spans="1:6" x14ac:dyDescent="0.25">
      <c r="A610" s="8" t="s">
        <v>653</v>
      </c>
      <c r="B610" s="10" t="str">
        <v>Residente</v>
      </c>
      <c r="C610" t="str" cm="1">
        <f t="array" ref="C610:D610">_xlfn.TEXTSPLIT(A610,",")</f>
        <v>Karol G</v>
      </c>
      <c r="D610" t="str">
        <v xml:space="preserve"> Quevedo</v>
      </c>
    </row>
    <row r="611" spans="1:6" x14ac:dyDescent="0.25">
      <c r="A611" s="9" t="s">
        <v>1057</v>
      </c>
      <c r="B611" s="11" t="str">
        <v>Vance Joy</v>
      </c>
      <c r="C611" t="str" cm="1">
        <f t="array" ref="C611:D611">_xlfn.TEXTSPLIT(A611,",")</f>
        <v>Ed Sheeran</v>
      </c>
      <c r="D611" t="str">
        <v xml:space="preserve"> Fireboy DML</v>
      </c>
    </row>
    <row r="612" spans="1:6" x14ac:dyDescent="0.25">
      <c r="A612" s="8" t="s">
        <v>80</v>
      </c>
      <c r="B612" s="10" t="str">
        <v>Brenda Lee</v>
      </c>
      <c r="C612" t="str" cm="1">
        <f t="array" ref="C612:D612">_xlfn.TEXTSPLIT(A612,",")</f>
        <v>Bizarrap</v>
      </c>
      <c r="D612" t="str">
        <v xml:space="preserve"> Peso Pluma</v>
      </c>
    </row>
    <row r="613" spans="1:6" x14ac:dyDescent="0.25">
      <c r="A613" s="9" t="s">
        <v>124</v>
      </c>
      <c r="B613" s="11" t="str">
        <v>Skrillex</v>
      </c>
      <c r="C613" t="str" cm="1">
        <f t="array" ref="C613">_xlfn.TEXTSPLIT(A613,",")</f>
        <v>The Weeknd</v>
      </c>
    </row>
    <row r="614" spans="1:6" x14ac:dyDescent="0.25">
      <c r="A614" s="8" t="s">
        <v>399</v>
      </c>
      <c r="B614" s="10" t="str">
        <v>Flowdan</v>
      </c>
      <c r="C614" t="str" cm="1">
        <f t="array" ref="C614:E614">_xlfn.TEXTSPLIT(A614,",")</f>
        <v>Arijit Singh</v>
      </c>
      <c r="D614" t="str">
        <v xml:space="preserve"> Sachin-Jigar</v>
      </c>
      <c r="E614" t="str">
        <v xml:space="preserve"> Amitabha Bhattacharya</v>
      </c>
    </row>
    <row r="615" spans="1:6" x14ac:dyDescent="0.25">
      <c r="A615" s="9" t="s">
        <v>287</v>
      </c>
      <c r="B615" s="11" t="str">
        <v>Fred again..</v>
      </c>
      <c r="C615" t="str" cm="1">
        <f t="array" ref="C615">_xlfn.TEXTSPLIT(A615,",")</f>
        <v>Ed Sheeran</v>
      </c>
    </row>
    <row r="616" spans="1:6" x14ac:dyDescent="0.25">
      <c r="A616" s="8" t="s">
        <v>414</v>
      </c>
      <c r="B616" s="10" t="str">
        <v>Chuck Berry</v>
      </c>
      <c r="C616" t="str" cm="1">
        <f t="array" ref="C616:D616">_xlfn.TEXTSPLIT(A616,",")</f>
        <v>Semicenk</v>
      </c>
      <c r="D616" t="str">
        <v xml:space="preserve"> Doï¿½ï¿½u </v>
      </c>
    </row>
    <row r="617" spans="1:6" x14ac:dyDescent="0.25">
      <c r="A617" s="9" t="s">
        <v>369</v>
      </c>
      <c r="B617" s="11" t="str">
        <v>Kate Bush</v>
      </c>
      <c r="C617" t="str" cm="1">
        <f t="array" ref="C617">_xlfn.TEXTSPLIT(A617,",")</f>
        <v>Frank Ocean</v>
      </c>
    </row>
    <row r="618" spans="1:6" x14ac:dyDescent="0.25">
      <c r="A618" s="8" t="s">
        <v>553</v>
      </c>
      <c r="B618" s="10" t="str">
        <v>Amaarae</v>
      </c>
      <c r="C618" t="str" cm="1">
        <f t="array" ref="C618">_xlfn.TEXTSPLIT(A618,",")</f>
        <v>BLACKPINK</v>
      </c>
    </row>
    <row r="619" spans="1:6" x14ac:dyDescent="0.25">
      <c r="A619" s="9" t="s">
        <v>1543</v>
      </c>
      <c r="B619" s="11" t="str">
        <v>Moliy</v>
      </c>
      <c r="C619" t="str" cm="1">
        <f t="array" ref="C619:E619">_xlfn.TEXTSPLIT(A619,",")</f>
        <v>Melody</v>
      </c>
      <c r="D619" t="str">
        <v xml:space="preserve"> Ana Castela</v>
      </c>
      <c r="E619" t="str">
        <v xml:space="preserve"> Dj Chris No Beat</v>
      </c>
    </row>
    <row r="620" spans="1:6" x14ac:dyDescent="0.25">
      <c r="A620" s="8" t="s">
        <v>1286</v>
      </c>
      <c r="B620" s="10" t="str">
        <v>Kevin Kaarl</v>
      </c>
      <c r="C620" t="str" cm="1">
        <f t="array" ref="C620">_xlfn.TEXTSPLIT(A620,",")</f>
        <v>Paulo Londra</v>
      </c>
    </row>
    <row r="621" spans="1:6" x14ac:dyDescent="0.25">
      <c r="A621" s="9" t="s">
        <v>644</v>
      </c>
      <c r="B621" s="11" t="str">
        <v>Sam Dew</v>
      </c>
      <c r="C621" t="str" cm="1">
        <f t="array" ref="C621:D621">_xlfn.TEXTSPLIT(A621,",")</f>
        <v>Myke Towers</v>
      </c>
      <c r="D621" t="str">
        <v xml:space="preserve"> Quevedo</v>
      </c>
    </row>
    <row r="622" spans="1:6" x14ac:dyDescent="0.25">
      <c r="A622" s="8" t="s">
        <v>436</v>
      </c>
      <c r="B622" s="10" t="str">
        <v>De La Ghetto</v>
      </c>
      <c r="C622" t="str" cm="1">
        <f t="array" ref="C622">_xlfn.TEXTSPLIT(A622,",")</f>
        <v>Coi Leray</v>
      </c>
    </row>
    <row r="623" spans="1:6" x14ac:dyDescent="0.25">
      <c r="A623" s="9" t="s">
        <v>1569</v>
      </c>
      <c r="B623" s="11" t="str">
        <v>Justin Quiles</v>
      </c>
      <c r="C623" t="str" cm="1">
        <f t="array" ref="C623">_xlfn.TEXTSPLIT(A623,",")</f>
        <v>Lil Yachty</v>
      </c>
    </row>
    <row r="624" spans="1:6" x14ac:dyDescent="0.25">
      <c r="A624" s="8" t="s">
        <v>386</v>
      </c>
      <c r="B624" s="10" t="str">
        <v>Kali Uchis</v>
      </c>
      <c r="C624" t="str" cm="1">
        <f t="array" ref="C624:F624">_xlfn.TEXTSPLIT(A624,",")</f>
        <v>Feid</v>
      </c>
      <c r="D624" t="str">
        <v xml:space="preserve"> Mora</v>
      </c>
      <c r="E624" t="str">
        <v xml:space="preserve"> Saiko</v>
      </c>
      <c r="F624" t="str">
        <v xml:space="preserve"> Quevedo</v>
      </c>
    </row>
    <row r="625" spans="1:5" x14ac:dyDescent="0.25">
      <c r="A625" s="9" t="s">
        <v>438</v>
      </c>
      <c r="B625" s="11" t="str">
        <v>Camila Cabello</v>
      </c>
      <c r="C625" t="str" cm="1">
        <f t="array" ref="C625">_xlfn.TEXTSPLIT(A625,",")</f>
        <v>ENHYPEN</v>
      </c>
    </row>
    <row r="626" spans="1:5" x14ac:dyDescent="0.25">
      <c r="A626" s="8" t="s">
        <v>1492</v>
      </c>
      <c r="B626" s="10" t="str">
        <v>Metro Boomin</v>
      </c>
      <c r="C626" t="str" cm="1">
        <f t="array" ref="C626">_xlfn.TEXTSPLIT(A626,",")</f>
        <v>Nayeon</v>
      </c>
    </row>
    <row r="627" spans="1:5" x14ac:dyDescent="0.25">
      <c r="A627" s="9" t="s">
        <v>1076</v>
      </c>
      <c r="B627" s="11" t="str">
        <v>PnB Rock</v>
      </c>
      <c r="C627" t="str" cm="1">
        <f t="array" ref="C627">_xlfn.TEXTSPLIT(A627,",")</f>
        <v>SALES</v>
      </c>
    </row>
    <row r="628" spans="1:5" x14ac:dyDescent="0.25">
      <c r="A628" s="8" t="s">
        <v>82</v>
      </c>
      <c r="B628" s="10" t="str">
        <v>MC Xenon</v>
      </c>
      <c r="C628" t="str" cm="1">
        <f t="array" ref="C628:E628">_xlfn.TEXTSPLIT(A628,",")</f>
        <v>The Weeknd</v>
      </c>
      <c r="D628" t="str">
        <v xml:space="preserve"> Madonna</v>
      </c>
      <c r="E628" t="str">
        <v xml:space="preserve"> Playboi Carti</v>
      </c>
    </row>
    <row r="629" spans="1:5" x14ac:dyDescent="0.25">
      <c r="A629" s="9" t="s">
        <v>265</v>
      </c>
      <c r="B629" s="11" t="str">
        <v>Os Gemeos da Putaria</v>
      </c>
      <c r="C629" t="str" cm="1">
        <f t="array" ref="C629">_xlfn.TEXTSPLIT(A629,",")</f>
        <v>Peso Pluma</v>
      </c>
    </row>
    <row r="630" spans="1:5" x14ac:dyDescent="0.25">
      <c r="A630" s="8" t="s">
        <v>816</v>
      </c>
      <c r="B630" s="10" t="str">
        <v>Luï¿½ï¿½sa Sonza</v>
      </c>
      <c r="C630" t="str" cm="1">
        <f t="array" ref="C630">_xlfn.TEXTSPLIT(A630,",")</f>
        <v>Ariana Grande</v>
      </c>
    </row>
    <row r="631" spans="1:5" x14ac:dyDescent="0.25">
      <c r="A631" s="9" t="s">
        <v>1439</v>
      </c>
      <c r="B631" s="11" t="str">
        <v>MC Frog</v>
      </c>
      <c r="C631" t="str" cm="1">
        <f t="array" ref="C631:E631">_xlfn.TEXTSPLIT(A631,",")</f>
        <v>Calvin Harris</v>
      </c>
      <c r="D631" t="str">
        <v xml:space="preserve"> Dua Lipa</v>
      </c>
      <c r="E631" t="str">
        <v xml:space="preserve"> Young Thug</v>
      </c>
    </row>
    <row r="632" spans="1:5" x14ac:dyDescent="0.25">
      <c r="A632" s="8" t="s">
        <v>1048</v>
      </c>
      <c r="B632" s="10" t="str">
        <v>Dj Gabriel do Borel</v>
      </c>
      <c r="C632" t="str" cm="1">
        <f t="array" ref="C632">_xlfn.TEXTSPLIT(A632,",")</f>
        <v>Kanye West</v>
      </c>
    </row>
    <row r="633" spans="1:5" x14ac:dyDescent="0.25">
      <c r="A633" s="9" t="s">
        <v>326</v>
      </c>
      <c r="B633" s="11" t="str">
        <v>Davi K</v>
      </c>
      <c r="C633" t="str" cm="1">
        <f t="array" ref="C633:D633">_xlfn.TEXTSPLIT(A633,",")</f>
        <v>Natanael Cano</v>
      </c>
      <c r="D633" t="str">
        <v xml:space="preserve"> Peso Pluma</v>
      </c>
    </row>
    <row r="634" spans="1:5" x14ac:dyDescent="0.25">
      <c r="A634" s="8" t="s">
        <v>230</v>
      </c>
      <c r="B634" s="10" t="str">
        <v>Latto</v>
      </c>
      <c r="C634" t="str" cm="1">
        <f t="array" ref="C634">_xlfn.TEXTSPLIT(A634,",")</f>
        <v>Carin Leon</v>
      </c>
    </row>
    <row r="635" spans="1:5" x14ac:dyDescent="0.25">
      <c r="A635" s="9" t="s">
        <v>520</v>
      </c>
      <c r="B635" s="11" t="str">
        <v>Beach Weather</v>
      </c>
      <c r="C635" t="str" cm="1">
        <f t="array" ref="C635:D635">_xlfn.TEXTSPLIT(A635,",")</f>
        <v>Nicki Minaj</v>
      </c>
      <c r="D635" t="str">
        <v xml:space="preserve"> Ice Spice</v>
      </c>
    </row>
    <row r="636" spans="1:5" x14ac:dyDescent="0.25">
      <c r="A636" s="8" t="s">
        <v>630</v>
      </c>
      <c r="B636" s="10" t="str">
        <v>Bradley Cooper</v>
      </c>
      <c r="C636" t="str" cm="1">
        <f t="array" ref="C636:E636">_xlfn.TEXTSPLIT(A636,",")</f>
        <v>Don Toliver</v>
      </c>
      <c r="D636" t="str">
        <v xml:space="preserve"> Future</v>
      </c>
      <c r="E636" t="str">
        <v xml:space="preserve"> Justin Bieber</v>
      </c>
    </row>
    <row r="637" spans="1:5" x14ac:dyDescent="0.25">
      <c r="A637" s="9" t="s">
        <v>319</v>
      </c>
      <c r="B637" s="11" t="str">
        <v>Tate McRae</v>
      </c>
      <c r="C637" t="str" cm="1">
        <f t="array" ref="C637:D637">_xlfn.TEXTSPLIT(A637,",")</f>
        <v>Drake</v>
      </c>
      <c r="D637" t="str">
        <v xml:space="preserve"> 21 Savage</v>
      </c>
    </row>
    <row r="638" spans="1:5" x14ac:dyDescent="0.25">
      <c r="A638" s="8" t="s">
        <v>1202</v>
      </c>
      <c r="B638" s="10" t="str">
        <v>TAEYANG</v>
      </c>
      <c r="C638" t="str" cm="1">
        <f t="array" ref="C638:D638">_xlfn.TEXTSPLIT(A638,",")</f>
        <v>Alvaro Diaz</v>
      </c>
      <c r="D638" t="str">
        <v xml:space="preserve"> Rauw Alejandro</v>
      </c>
    </row>
    <row r="639" spans="1:5" x14ac:dyDescent="0.25">
      <c r="A639" s="9" t="s">
        <v>267</v>
      </c>
      <c r="B639" s="11" t="str">
        <v>Lisa</v>
      </c>
      <c r="C639" t="str" cm="1">
        <f t="array" ref="C639">_xlfn.TEXTSPLIT(A639,",")</f>
        <v>Feid</v>
      </c>
    </row>
    <row r="640" spans="1:5" x14ac:dyDescent="0.25">
      <c r="A640" s="8" t="s">
        <v>135</v>
      </c>
      <c r="B640" s="10" t="str">
        <v>Cartel De Santa</v>
      </c>
      <c r="C640" t="str" cm="1">
        <f t="array" ref="C640">_xlfn.TEXTSPLIT(A640,",")</f>
        <v>Karol G</v>
      </c>
    </row>
    <row r="641" spans="1:5" x14ac:dyDescent="0.25">
      <c r="A641" s="9" t="s">
        <v>1302</v>
      </c>
      <c r="B641" s="11" t="str">
        <v>La Kelly</v>
      </c>
      <c r="C641" t="str" cm="1">
        <f t="array" ref="C641:D641">_xlfn.TEXTSPLIT(A641,",")</f>
        <v>Camila Cabello</v>
      </c>
      <c r="D641" t="str">
        <v xml:space="preserve"> Willow</v>
      </c>
    </row>
    <row r="642" spans="1:5" x14ac:dyDescent="0.25">
      <c r="A642" s="8" t="s">
        <v>1206</v>
      </c>
      <c r="B642" s="10" t="str">
        <v>Hotel Ugly</v>
      </c>
      <c r="C642" t="str" cm="1">
        <f t="array" ref="C642">_xlfn.TEXTSPLIT(A642,",")</f>
        <v>Future</v>
      </c>
    </row>
    <row r="643" spans="1:5" x14ac:dyDescent="0.25">
      <c r="A643" s="9" t="s">
        <v>760</v>
      </c>
      <c r="B643" s="11" t="str">
        <v>De La Ghetto</v>
      </c>
      <c r="C643" t="str" cm="1">
        <f t="array" ref="C643:D643">_xlfn.TEXTSPLIT(A643,",")</f>
        <v>Baby Rasta</v>
      </c>
      <c r="D643" t="str">
        <v xml:space="preserve"> Rauw Alejandro</v>
      </c>
    </row>
    <row r="644" spans="1:5" x14ac:dyDescent="0.25">
      <c r="A644" s="8" t="s">
        <v>45</v>
      </c>
      <c r="B644" s="10" t="str">
        <v>Mahalini</v>
      </c>
      <c r="C644" t="str" cm="1">
        <f t="array" ref="C644">_xlfn.TEXTSPLIT(A644,",")</f>
        <v>Quevedo</v>
      </c>
    </row>
    <row r="645" spans="1:5" x14ac:dyDescent="0.25">
      <c r="A645" s="9" t="s">
        <v>1368</v>
      </c>
      <c r="B645" s="11" t="str">
        <v>Luis R Conriquez</v>
      </c>
      <c r="C645" t="str" cm="1">
        <f t="array" ref="C645:E645">_xlfn.TEXTSPLIT(A645,",")</f>
        <v>Kendrick Lamar</v>
      </c>
      <c r="D645" t="str">
        <v xml:space="preserve"> Ghostface Killah</v>
      </c>
      <c r="E645" t="str">
        <v xml:space="preserve"> Summer Walker</v>
      </c>
    </row>
    <row r="646" spans="1:5" x14ac:dyDescent="0.25">
      <c r="A646" s="8" t="s">
        <v>1005</v>
      </c>
      <c r="B646" s="10" t="str">
        <v>J Balvin</v>
      </c>
      <c r="C646" t="str" cm="1">
        <f t="array" ref="C646:E646">_xlfn.TEXTSPLIT(A646,",")</f>
        <v>Young Thug</v>
      </c>
      <c r="D646" t="str">
        <v xml:space="preserve"> Future</v>
      </c>
      <c r="E646" t="str">
        <v xml:space="preserve"> Gunna</v>
      </c>
    </row>
    <row r="647" spans="1:5" x14ac:dyDescent="0.25">
      <c r="A647" s="9" t="s">
        <v>1591</v>
      </c>
      <c r="B647" s="11" t="str">
        <v>Kodak Black</v>
      </c>
      <c r="C647" t="str" cm="1">
        <f t="array" ref="C647:E647">_xlfn.TEXTSPLIT(A647,",")</f>
        <v>Drake</v>
      </c>
      <c r="D647" t="str">
        <v xml:space="preserve"> Travis Scott</v>
      </c>
      <c r="E647" t="str">
        <v xml:space="preserve"> 21 Savage</v>
      </c>
    </row>
    <row r="648" spans="1:5" x14ac:dyDescent="0.25">
      <c r="A648" s="8" t="s">
        <v>263</v>
      </c>
      <c r="B648" s="10" t="str">
        <v>Ovy On The Drums</v>
      </c>
      <c r="C648" t="str" cm="1">
        <f t="array" ref="C648:D648">_xlfn.TEXTSPLIT(A648,",")</f>
        <v>Carin Leon</v>
      </c>
      <c r="D648" t="str">
        <v xml:space="preserve"> Grupo Frontera</v>
      </c>
    </row>
    <row r="649" spans="1:5" x14ac:dyDescent="0.25">
      <c r="A649" s="9" t="s">
        <v>275</v>
      </c>
      <c r="B649" s="11" t="str">
        <v>Playboi Carti</v>
      </c>
      <c r="C649" t="str" cm="1">
        <f t="array" ref="C649">_xlfn.TEXTSPLIT(A649,",")</f>
        <v>(G)I-DLE</v>
      </c>
    </row>
    <row r="650" spans="1:5" x14ac:dyDescent="0.25">
      <c r="A650" s="8" t="s">
        <v>296</v>
      </c>
      <c r="B650" s="10" t="str">
        <v>The Ronettes</v>
      </c>
      <c r="C650" t="str" cm="1">
        <f t="array" ref="C650:E650">_xlfn.TEXTSPLIT(A650,",")</f>
        <v>Sog</v>
      </c>
      <c r="D650" t="str">
        <v xml:space="preserve"> Ryan Castro</v>
      </c>
      <c r="E650" t="str">
        <v xml:space="preserve"> Peso Pluma</v>
      </c>
    </row>
    <row r="651" spans="1:5" x14ac:dyDescent="0.25">
      <c r="A651" s="9" t="s">
        <v>35</v>
      </c>
      <c r="B651" s="11" t="str">
        <v>Chanel</v>
      </c>
      <c r="C651" t="str" cm="1">
        <f t="array" ref="C651">_xlfn.TEXTSPLIT(A651,",")</f>
        <v>Taylor Swift</v>
      </c>
    </row>
    <row r="652" spans="1:5" x14ac:dyDescent="0.25">
      <c r="A652" s="8" t="s">
        <v>174</v>
      </c>
      <c r="B652" s="10" t="str">
        <v>NLE Choppa</v>
      </c>
      <c r="C652" t="str" cm="1">
        <f t="array" ref="C652:D652">_xlfn.TEXTSPLIT(A652,",")</f>
        <v>Bizarrap</v>
      </c>
      <c r="D652" t="str">
        <v xml:space="preserve"> Quevedo</v>
      </c>
    </row>
    <row r="653" spans="1:5" x14ac:dyDescent="0.25">
      <c r="A653" s="9" t="s">
        <v>682</v>
      </c>
      <c r="B653" s="11" t="str">
        <v>Nirvana</v>
      </c>
      <c r="C653" t="str" cm="1">
        <f t="array" ref="C653:D653">_xlfn.TEXTSPLIT(A653,",")</f>
        <v>Yuridia</v>
      </c>
      <c r="D653" t="str">
        <v xml:space="preserve"> Angela Aguilar</v>
      </c>
    </row>
    <row r="654" spans="1:5" x14ac:dyDescent="0.25">
      <c r="A654" s="8" t="s">
        <v>1101</v>
      </c>
      <c r="B654" s="10" t="str">
        <v>Rosa Linn</v>
      </c>
      <c r="C654" t="str" cm="1">
        <f t="array" ref="C654:D654">_xlfn.TEXTSPLIT(A654,",")</f>
        <v>J Balvin</v>
      </c>
      <c r="D654" t="str">
        <v xml:space="preserve"> Maria Becerra</v>
      </c>
    </row>
    <row r="655" spans="1:5" x14ac:dyDescent="0.25">
      <c r="A655" s="9" t="s">
        <v>217</v>
      </c>
      <c r="B655" s="11" t="str">
        <v>Lana Del Rey</v>
      </c>
      <c r="C655" t="str" cm="1">
        <f t="array" ref="C655">_xlfn.TEXTSPLIT(A655,",")</f>
        <v>Lana Del Rey</v>
      </c>
    </row>
    <row r="656" spans="1:5" x14ac:dyDescent="0.25">
      <c r="A656" s="8" t="s">
        <v>874</v>
      </c>
      <c r="B656" s="10" t="str">
        <v>Taylor Swift</v>
      </c>
      <c r="C656" t="str" cm="1">
        <f t="array" ref="C656:D656">_xlfn.TEXTSPLIT(A656,",")</f>
        <v>Travis Scott</v>
      </c>
      <c r="D656" t="str">
        <v xml:space="preserve"> Metro Boomin</v>
      </c>
    </row>
    <row r="657" spans="1:4" x14ac:dyDescent="0.25">
      <c r="A657" s="9" t="s">
        <v>1131</v>
      </c>
      <c r="B657" s="11" t="str">
        <v>Sia</v>
      </c>
      <c r="C657" t="str" cm="1">
        <f t="array" ref="C657">_xlfn.TEXTSPLIT(A657,",")</f>
        <v>Polo G</v>
      </c>
    </row>
    <row r="658" spans="1:4" x14ac:dyDescent="0.25">
      <c r="A658" s="8" t="s">
        <v>253</v>
      </c>
      <c r="B658" s="10" t="str">
        <v>Maluma</v>
      </c>
      <c r="C658" t="str" cm="1">
        <f t="array" ref="C658:D658">_xlfn.TEXTSPLIT(A658,",")</f>
        <v>Taiu</v>
      </c>
      <c r="D658" t="str">
        <v xml:space="preserve"> Milo j</v>
      </c>
    </row>
    <row r="659" spans="1:4" x14ac:dyDescent="0.25">
      <c r="A659" s="9" t="s">
        <v>166</v>
      </c>
      <c r="B659" s="11" t="str">
        <v>Gotye</v>
      </c>
      <c r="C659" t="str" cm="1">
        <f t="array" ref="C659:D659">_xlfn.TEXTSPLIT(A659,",")</f>
        <v>Rauw Alejandro</v>
      </c>
      <c r="D659" t="str">
        <v xml:space="preserve"> Bizarrap</v>
      </c>
    </row>
    <row r="660" spans="1:4" x14ac:dyDescent="0.25">
      <c r="A660" s="8" t="s">
        <v>648</v>
      </c>
      <c r="B660" s="10" t="str">
        <v>Kimbra</v>
      </c>
      <c r="C660" t="str" cm="1">
        <f t="array" ref="C660">_xlfn.TEXTSPLIT(A660,",")</f>
        <v>Nicki Minaj</v>
      </c>
    </row>
    <row r="661" spans="1:4" x14ac:dyDescent="0.25">
      <c r="A661" s="9" t="s">
        <v>124</v>
      </c>
      <c r="B661" s="11" t="str">
        <v>Zach Bryan</v>
      </c>
      <c r="C661" t="str" cm="1">
        <f t="array" ref="C661">_xlfn.TEXTSPLIT(A661,",")</f>
        <v>The Weeknd</v>
      </c>
    </row>
    <row r="662" spans="1:4" x14ac:dyDescent="0.25">
      <c r="A662" s="8" t="s">
        <v>267</v>
      </c>
      <c r="B662" s="10" t="str">
        <v>Coldplay</v>
      </c>
      <c r="C662" t="str" cm="1">
        <f t="array" ref="C662">_xlfn.TEXTSPLIT(A662,",")</f>
        <v>Feid</v>
      </c>
    </row>
    <row r="663" spans="1:4" x14ac:dyDescent="0.25">
      <c r="A663" s="9" t="s">
        <v>1248</v>
      </c>
      <c r="B663" s="11" t="str">
        <v>Keane</v>
      </c>
      <c r="C663" t="str" cm="1">
        <f t="array" ref="C663:D663">_xlfn.TEXTSPLIT(A663,",")</f>
        <v>Residente</v>
      </c>
      <c r="D663" t="str">
        <v xml:space="preserve"> Bizarrap</v>
      </c>
    </row>
    <row r="664" spans="1:4" x14ac:dyDescent="0.25">
      <c r="A664" s="8" t="s">
        <v>676</v>
      </c>
      <c r="B664" s="10" t="str">
        <v>Sam Ryder</v>
      </c>
      <c r="C664" t="str" cm="1">
        <f t="array" ref="C664">_xlfn.TEXTSPLIT(A664,",")</f>
        <v>XXXTENTACION</v>
      </c>
    </row>
    <row r="665" spans="1:4" x14ac:dyDescent="0.25">
      <c r="A665" s="9" t="s">
        <v>1190</v>
      </c>
      <c r="B665" s="11" t="str">
        <v>Beach House</v>
      </c>
      <c r="C665" t="str" cm="1">
        <f t="array" ref="C665">_xlfn.TEXTSPLIT(A665,",")</f>
        <v>Kendrick Lamar</v>
      </c>
    </row>
    <row r="666" spans="1:4" x14ac:dyDescent="0.25">
      <c r="A666" s="8" t="s">
        <v>319</v>
      </c>
      <c r="B666" s="10" t="str">
        <v>ThxSoMch</v>
      </c>
      <c r="C666" t="str" cm="1">
        <f t="array" ref="C666:D666">_xlfn.TEXTSPLIT(A666,",")</f>
        <v>Drake</v>
      </c>
      <c r="D666" t="str">
        <v xml:space="preserve"> 21 Savage</v>
      </c>
    </row>
    <row r="667" spans="1:4" x14ac:dyDescent="0.25">
      <c r="A667" s="9" t="s">
        <v>1190</v>
      </c>
      <c r="B667" s="11" t="str">
        <v>Dave</v>
      </c>
      <c r="C667" t="str" cm="1">
        <f t="array" ref="C667">_xlfn.TEXTSPLIT(A667,",")</f>
        <v>Kendrick Lamar</v>
      </c>
    </row>
    <row r="668" spans="1:4" x14ac:dyDescent="0.25">
      <c r="A668" s="8" t="s">
        <v>1309</v>
      </c>
      <c r="B668" s="10" t="str">
        <v>Central Cee</v>
      </c>
      <c r="C668" t="str" cm="1">
        <f t="array" ref="C668">_xlfn.TEXTSPLIT(A668,",")</f>
        <v>Lil Baby</v>
      </c>
    </row>
    <row r="669" spans="1:4" x14ac:dyDescent="0.25">
      <c r="A669" s="9" t="s">
        <v>186</v>
      </c>
      <c r="B669" s="11" t="str">
        <v>Dido</v>
      </c>
      <c r="C669" t="str" cm="1">
        <f t="array" ref="C669">_xlfn.TEXTSPLIT(A669,",")</f>
        <v>Vance Joy</v>
      </c>
    </row>
    <row r="670" spans="1:4" x14ac:dyDescent="0.25">
      <c r="A670" s="8" t="s">
        <v>810</v>
      </c>
      <c r="B670" s="10" t="str">
        <v>Lil Durk</v>
      </c>
      <c r="C670" t="str" cm="1">
        <f t="array" ref="C670">_xlfn.TEXTSPLIT(A670,",")</f>
        <v>Brenda Lee</v>
      </c>
    </row>
    <row r="671" spans="1:4" x14ac:dyDescent="0.25">
      <c r="A671" s="9" t="s">
        <v>238</v>
      </c>
      <c r="B671" s="11" t="str">
        <v>Morgan Wallen</v>
      </c>
      <c r="C671" t="str" cm="1">
        <f t="array" ref="C671">_xlfn.TEXTSPLIT(A671,",")</f>
        <v>Adele</v>
      </c>
    </row>
    <row r="672" spans="1:4" x14ac:dyDescent="0.25">
      <c r="A672" s="8" t="s">
        <v>178</v>
      </c>
      <c r="B672" s="10" t="str">
        <v>The Kid Laroi</v>
      </c>
      <c r="C672" t="str" cm="1">
        <f t="array" ref="C672">_xlfn.TEXTSPLIT(A672,",")</f>
        <v>d4vd</v>
      </c>
    </row>
    <row r="673" spans="1:5" x14ac:dyDescent="0.25">
      <c r="A673" s="9" t="s">
        <v>244</v>
      </c>
      <c r="B673" s="11" t="str">
        <v>Jung Kook</v>
      </c>
      <c r="C673" t="str" cm="1">
        <f t="array" ref="C673:D673">_xlfn.TEXTSPLIT(A673,",")</f>
        <v>Jasiel Nuï¿½ï¿½ez</v>
      </c>
      <c r="D673" t="str">
        <v xml:space="preserve"> Peso P</v>
      </c>
    </row>
    <row r="674" spans="1:5" x14ac:dyDescent="0.25">
      <c r="A674" s="8" t="s">
        <v>328</v>
      </c>
      <c r="B674" s="10" t="str">
        <v>Pharrell Williams</v>
      </c>
      <c r="C674" t="str" cm="1">
        <f t="array" ref="C674">_xlfn.TEXTSPLIT(A674,",")</f>
        <v>Daddy Yankee</v>
      </c>
    </row>
    <row r="675" spans="1:5" x14ac:dyDescent="0.25">
      <c r="A675" s="9" t="s">
        <v>770</v>
      </c>
      <c r="B675" s="11" t="str">
        <v>Justin Timberlake</v>
      </c>
      <c r="C675" t="str" cm="1">
        <f t="array" ref="C675:E675">_xlfn.TEXTSPLIT(A675,",")</f>
        <v>Skrillex</v>
      </c>
      <c r="D675" t="str">
        <v xml:space="preserve"> Flowdan</v>
      </c>
      <c r="E675" t="str">
        <v xml:space="preserve"> Fred again..</v>
      </c>
    </row>
    <row r="676" spans="1:5" x14ac:dyDescent="0.25">
      <c r="A676" s="8" t="s">
        <v>221</v>
      </c>
      <c r="B676" s="10" t="str">
        <v>DJ Khaled</v>
      </c>
      <c r="C676" t="str" cm="1">
        <f t="array" ref="C676">_xlfn.TEXTSPLIT(A676,",")</f>
        <v>BTS</v>
      </c>
    </row>
    <row r="677" spans="1:5" x14ac:dyDescent="0.25">
      <c r="A677" s="9" t="s">
        <v>894</v>
      </c>
      <c r="B677" s="11" t="str">
        <v>KALUSH</v>
      </c>
      <c r="C677" t="str" cm="1">
        <f t="array" ref="C677">_xlfn.TEXTSPLIT(A677,",")</f>
        <v>Chuck Berry</v>
      </c>
    </row>
    <row r="678" spans="1:5" x14ac:dyDescent="0.25">
      <c r="A678" s="8" t="s">
        <v>776</v>
      </c>
      <c r="B678" s="10" t="str">
        <v>Snoop Dogg</v>
      </c>
      <c r="C678" t="str" cm="1">
        <f t="array" ref="C678">_xlfn.TEXTSPLIT(A678,",")</f>
        <v>Kate Bush</v>
      </c>
    </row>
    <row r="679" spans="1:5" x14ac:dyDescent="0.25">
      <c r="A679" s="9" t="s">
        <v>94</v>
      </c>
      <c r="B679" s="11" t="str">
        <v>BIGBANG</v>
      </c>
      <c r="C679" t="str" cm="1">
        <f t="array" ref="C679">_xlfn.TEXTSPLIT(A679,",")</f>
        <v>Troye Sivan</v>
      </c>
    </row>
    <row r="680" spans="1:5" x14ac:dyDescent="0.25">
      <c r="A680" s="8" t="s">
        <v>135</v>
      </c>
      <c r="B680" s="10" t="str">
        <v>TOMORROW X TOGETHER</v>
      </c>
      <c r="C680" t="str" cm="1">
        <f t="array" ref="C680">_xlfn.TEXTSPLIT(A680,",")</f>
        <v>Karol G</v>
      </c>
    </row>
    <row r="681" spans="1:5" x14ac:dyDescent="0.25">
      <c r="A681" s="9" t="s">
        <v>84</v>
      </c>
      <c r="B681" s="11" t="str">
        <v>Swae Lee</v>
      </c>
      <c r="C681" t="str" cm="1">
        <f t="array" ref="C681">_xlfn.TEXTSPLIT(A681,",")</f>
        <v>Fuerza Regida</v>
      </c>
    </row>
    <row r="682" spans="1:5" x14ac:dyDescent="0.25">
      <c r="A682" s="8" t="s">
        <v>124</v>
      </c>
      <c r="B682" s="10" t="str">
        <v>Nicky Youre</v>
      </c>
      <c r="C682" t="str" cm="1">
        <f t="array" ref="C682">_xlfn.TEXTSPLIT(A682,",")</f>
        <v>The Weeknd</v>
      </c>
    </row>
    <row r="683" spans="1:5" x14ac:dyDescent="0.25">
      <c r="A683" s="9" t="s">
        <v>1002</v>
      </c>
      <c r="B683" s="11" t="str">
        <v>Dazy</v>
      </c>
      <c r="C683" t="str" cm="1">
        <f t="array" ref="C683:E683">_xlfn.TEXTSPLIT(A683,",")</f>
        <v>Kali Uchis</v>
      </c>
      <c r="D683" t="str">
        <v xml:space="preserve"> Amaarae</v>
      </c>
      <c r="E683" t="str">
        <v xml:space="preserve"> Moliy</v>
      </c>
    </row>
    <row r="684" spans="1:5" x14ac:dyDescent="0.25">
      <c r="A684" s="8" t="s">
        <v>1014</v>
      </c>
      <c r="B684" s="10" t="str">
        <v>SEVENTEEN</v>
      </c>
      <c r="C684" t="str" cm="1">
        <f t="array" ref="C684:D684">_xlfn.TEXTSPLIT(A684,",")</f>
        <v>Trueno</v>
      </c>
      <c r="D684" t="str">
        <v xml:space="preserve"> Tiago pzk</v>
      </c>
    </row>
    <row r="685" spans="1:5" x14ac:dyDescent="0.25">
      <c r="A685" s="9" t="s">
        <v>1425</v>
      </c>
      <c r="B685" s="11" t="str">
        <v>Chris Brown</v>
      </c>
      <c r="C685" t="str" cm="1">
        <f t="array" ref="C685">_xlfn.TEXTSPLIT(A685,",")</f>
        <v>Kevin Kaarl</v>
      </c>
    </row>
    <row r="686" spans="1:5" x14ac:dyDescent="0.25">
      <c r="A686" s="8" t="s">
        <v>816</v>
      </c>
      <c r="B686" s="10" t="str">
        <v>Dina Rae</v>
      </c>
      <c r="C686" t="str" cm="1">
        <f t="array" ref="C686">_xlfn.TEXTSPLIT(A686,",")</f>
        <v>Ariana Grande</v>
      </c>
    </row>
    <row r="687" spans="1:5" x14ac:dyDescent="0.25">
      <c r="A687" s="9" t="s">
        <v>61</v>
      </c>
      <c r="B687" s="11" t="str">
        <v>Miguel</v>
      </c>
      <c r="C687" t="str" cm="1">
        <f t="array" ref="C687">_xlfn.TEXTSPLIT(A687,",")</f>
        <v>Harry Styles</v>
      </c>
    </row>
    <row r="688" spans="1:5" x14ac:dyDescent="0.25">
      <c r="A688" s="8" t="s">
        <v>124</v>
      </c>
      <c r="B688" s="10" t="str">
        <v>Jessica Darrow</v>
      </c>
      <c r="C688" t="str" cm="1">
        <f t="array" ref="C688">_xlfn.TEXTSPLIT(A688,",")</f>
        <v>The Weeknd</v>
      </c>
    </row>
    <row r="689" spans="1:10" x14ac:dyDescent="0.25">
      <c r="A689" s="9" t="s">
        <v>128</v>
      </c>
      <c r="B689" s="11" t="str">
        <v>Guns N' Roses</v>
      </c>
      <c r="C689" t="str" cm="1">
        <f t="array" ref="C689:D689">_xlfn.TEXTSPLIT(A689,",")</f>
        <v>Ariana Grande</v>
      </c>
      <c r="D689" t="str">
        <v xml:space="preserve"> The Weeknd</v>
      </c>
    </row>
    <row r="690" spans="1:10" x14ac:dyDescent="0.25">
      <c r="A690" s="8" t="s">
        <v>1361</v>
      </c>
      <c r="B690" s="10" t="str">
        <v>Megan Thee Stallion</v>
      </c>
      <c r="C690" t="str" cm="1">
        <f t="array" ref="C690:E690">_xlfn.TEXTSPLIT(A690,",")</f>
        <v>Kendrick Lamar</v>
      </c>
      <c r="D690" t="str">
        <v xml:space="preserve"> Sam Dew</v>
      </c>
      <c r="E690" t="str">
        <v xml:space="preserve"> Baby Keem</v>
      </c>
    </row>
    <row r="691" spans="1:10" x14ac:dyDescent="0.25">
      <c r="A691" s="9" t="s">
        <v>1190</v>
      </c>
      <c r="B691" s="11" t="str">
        <v>Chase Atlantic</v>
      </c>
      <c r="C691" t="str" cm="1">
        <f t="array" ref="C691">_xlfn.TEXTSPLIT(A691,",")</f>
        <v>Kendrick Lamar</v>
      </c>
    </row>
    <row r="692" spans="1:10" x14ac:dyDescent="0.25">
      <c r="A692" s="8" t="s">
        <v>217</v>
      </c>
      <c r="B692" s="10" t="str">
        <v>Keisya Levronka</v>
      </c>
      <c r="C692" t="str" cm="1">
        <f t="array" ref="C692">_xlfn.TEXTSPLIT(A692,",")</f>
        <v>Lana Del Rey</v>
      </c>
    </row>
    <row r="693" spans="1:10" x14ac:dyDescent="0.25">
      <c r="A693" s="9" t="s">
        <v>363</v>
      </c>
      <c r="B693" s="11" t="str">
        <v>Anggi Marito</v>
      </c>
      <c r="C693" t="str" cm="1">
        <f t="array" ref="C693">_xlfn.TEXTSPLIT(A693,",")</f>
        <v>James Arthur</v>
      </c>
    </row>
    <row r="694" spans="1:10" x14ac:dyDescent="0.25">
      <c r="A694" s="8" t="s">
        <v>401</v>
      </c>
      <c r="B694" s="10" t="str">
        <v>Hozier</v>
      </c>
      <c r="C694" t="str" cm="1">
        <f t="array" ref="C694">_xlfn.TEXTSPLIT(A694,",")</f>
        <v>Stray Kids</v>
      </c>
    </row>
    <row r="695" spans="1:10" x14ac:dyDescent="0.25">
      <c r="A695" s="9" t="s">
        <v>1137</v>
      </c>
      <c r="B695" s="11" t="str">
        <v>a-ha</v>
      </c>
      <c r="C695" t="str" cm="1">
        <f t="array" ref="C695:J695">_xlfn.TEXTSPLIT(A695,",")</f>
        <v>Arcangel</v>
      </c>
      <c r="D695" t="str">
        <v xml:space="preserve"> De La Ghetto</v>
      </c>
      <c r="E695" t="str">
        <v xml:space="preserve"> Justin Quiles</v>
      </c>
      <c r="F695" t="str">
        <v xml:space="preserve"> Lenny Tavï¿½ï¿½rez</v>
      </c>
      <c r="G695" t="str">
        <v xml:space="preserve"> Sech</v>
      </c>
      <c r="H695" t="str">
        <v xml:space="preserve"> Dalex</v>
      </c>
      <c r="I695" t="str">
        <v xml:space="preserve"> Dimelo Flow</v>
      </c>
      <c r="J695" t="str">
        <v xml:space="preserve"> Rich Music</v>
      </c>
    </row>
    <row r="696" spans="1:10" x14ac:dyDescent="0.25">
      <c r="A696" s="8" t="s">
        <v>456</v>
      </c>
      <c r="B696" s="10" t="str">
        <v>TWICE</v>
      </c>
      <c r="C696" t="str" cm="1">
        <f t="array" ref="C696">_xlfn.TEXTSPLIT(A696,",")</f>
        <v>Drake</v>
      </c>
    </row>
    <row r="697" spans="1:10" x14ac:dyDescent="0.25">
      <c r="A697" s="9" t="s">
        <v>117</v>
      </c>
      <c r="B697" s="11" t="str">
        <v>Loreen</v>
      </c>
      <c r="C697" t="str" cm="1">
        <f t="array" ref="C697:E697">_xlfn.TEXTSPLIT(A697,",")</f>
        <v>Tyler</v>
      </c>
      <c r="D697" t="str">
        <v xml:space="preserve"> The Creator</v>
      </c>
      <c r="E697" t="str">
        <v xml:space="preserve"> Kali Uchis</v>
      </c>
    </row>
    <row r="698" spans="1:10" x14ac:dyDescent="0.25">
      <c r="A698" s="8" t="s">
        <v>63</v>
      </c>
      <c r="B698" s="10" t="str">
        <v>Sachin-Jigar</v>
      </c>
      <c r="C698" t="str" cm="1">
        <f t="array" ref="C698">_xlfn.TEXTSPLIT(A698,",")</f>
        <v>SZA</v>
      </c>
    </row>
    <row r="699" spans="1:10" x14ac:dyDescent="0.25">
      <c r="A699" s="9" t="s">
        <v>1224</v>
      </c>
      <c r="B699" s="11" t="str">
        <v>Shadab Faridi</v>
      </c>
      <c r="C699" t="str" cm="1">
        <f t="array" ref="C699:D699">_xlfn.TEXTSPLIT(A699,",")</f>
        <v>Shawn Mendes</v>
      </c>
      <c r="D699" t="str">
        <v xml:space="preserve"> Camila Cabello</v>
      </c>
    </row>
    <row r="700" spans="1:10" x14ac:dyDescent="0.25">
      <c r="A700" s="8" t="s">
        <v>406</v>
      </c>
      <c r="B700" s="10" t="str">
        <v>Altamash Faridi</v>
      </c>
      <c r="C700" t="str" cm="1">
        <f t="array" ref="C700:D700">_xlfn.TEXTSPLIT(A700,",")</f>
        <v>Metro Boomin</v>
      </c>
      <c r="D700" t="str">
        <v xml:space="preserve"> Coi Leray</v>
      </c>
    </row>
    <row r="701" spans="1:10" x14ac:dyDescent="0.25">
      <c r="A701" s="9" t="s">
        <v>1564</v>
      </c>
      <c r="B701" s="11" t="str">
        <v>PSY</v>
      </c>
      <c r="C701" t="str" cm="1">
        <f t="array" ref="C701">_xlfn.TEXTSPLIT(A701,",")</f>
        <v>PnB Rock</v>
      </c>
    </row>
    <row r="702" spans="1:10" x14ac:dyDescent="0.25">
      <c r="A702" s="8" t="s">
        <v>672</v>
      </c>
      <c r="B702" s="10" t="str">
        <v>Jin</v>
      </c>
      <c r="C702" t="str" cm="1">
        <f t="array" ref="C702:D702">_xlfn.TEXTSPLIT(A702,",")</f>
        <v>MC Xenon</v>
      </c>
      <c r="D702" t="str">
        <v xml:space="preserve"> Os Gemeos da Putaria</v>
      </c>
    </row>
    <row r="703" spans="1:10" x14ac:dyDescent="0.25">
      <c r="A703" s="9" t="s">
        <v>1317</v>
      </c>
      <c r="B703" s="11" t="str">
        <v>Tiï¿½ï¿</v>
      </c>
      <c r="C703" t="str" cm="1">
        <f t="array" ref="C703:F703">_xlfn.TEXTSPLIT(A703,",")</f>
        <v>Luï¿½ï¿½sa Sonza</v>
      </c>
      <c r="D703" t="str">
        <v xml:space="preserve"> MC Frog</v>
      </c>
      <c r="E703" t="str">
        <v xml:space="preserve"> Dj Gabriel do Borel</v>
      </c>
      <c r="F703" t="str">
        <v xml:space="preserve"> Davi K</v>
      </c>
    </row>
    <row r="704" spans="1:10" x14ac:dyDescent="0.25">
      <c r="A704" s="8" t="s">
        <v>238</v>
      </c>
      <c r="B704" s="10" t="str">
        <v>Tory Lanez</v>
      </c>
      <c r="C704" t="str" cm="1">
        <f t="array" ref="C704">_xlfn.TEXTSPLIT(A704,",")</f>
        <v>Adele</v>
      </c>
    </row>
    <row r="705" spans="1:4" x14ac:dyDescent="0.25">
      <c r="A705" s="9" t="s">
        <v>72</v>
      </c>
      <c r="B705" s="11" t="str">
        <v>Olga Merediz</v>
      </c>
      <c r="C705" t="str" cm="1">
        <f t="array" ref="C705">_xlfn.TEXTSPLIT(A705,",")</f>
        <v>Jimin</v>
      </c>
    </row>
    <row r="706" spans="1:4" x14ac:dyDescent="0.25">
      <c r="A706" s="8" t="s">
        <v>445</v>
      </c>
      <c r="B706" s="10" t="str">
        <v>Stephanie Beatriz</v>
      </c>
      <c r="C706" t="str" cm="1">
        <f t="array" ref="C706:D706">_xlfn.TEXTSPLIT(A706,",")</f>
        <v>Israel &amp; Rodolffo</v>
      </c>
      <c r="D706" t="str">
        <v xml:space="preserve"> Mari Fernandez</v>
      </c>
    </row>
    <row r="707" spans="1:4" x14ac:dyDescent="0.25">
      <c r="A707" s="9" t="s">
        <v>25</v>
      </c>
      <c r="B707" s="11" t="str">
        <v>Encanto - Cast</v>
      </c>
      <c r="C707" t="str" cm="1">
        <f t="array" ref="C707:D707">_xlfn.TEXTSPLIT(A707,",")</f>
        <v>Latto</v>
      </c>
      <c r="D707" t="str">
        <v xml:space="preserve"> Jung Kook</v>
      </c>
    </row>
    <row r="708" spans="1:4" x14ac:dyDescent="0.25">
      <c r="A708" s="8" t="s">
        <v>716</v>
      </c>
      <c r="B708" s="10" t="str">
        <v>Ava</v>
      </c>
      <c r="C708" t="str" cm="1">
        <f t="array" ref="C708">_xlfn.TEXTSPLIT(A708,",")</f>
        <v>Beach Weather</v>
      </c>
    </row>
    <row r="709" spans="1:4" x14ac:dyDescent="0.25">
      <c r="A709" s="9" t="s">
        <v>35</v>
      </c>
      <c r="B709" s="11" t="str">
        <v>Lord Huron</v>
      </c>
      <c r="C709" t="str" cm="1">
        <f t="array" ref="C709">_xlfn.TEXTSPLIT(A709,",")</f>
        <v>Taylor Swift</v>
      </c>
    </row>
    <row r="710" spans="1:4" x14ac:dyDescent="0.25">
      <c r="A710" s="8" t="s">
        <v>279</v>
      </c>
      <c r="B710" s="10" t="str">
        <v>Avicii</v>
      </c>
      <c r="C710" t="str" cm="1">
        <f t="array" ref="C710:D710">_xlfn.TEXTSPLIT(A710,",")</f>
        <v>Shakira</v>
      </c>
      <c r="D710" t="str">
        <v xml:space="preserve"> Bizarrap</v>
      </c>
    </row>
    <row r="711" spans="1:4" x14ac:dyDescent="0.25">
      <c r="A711" s="9" t="s">
        <v>1123</v>
      </c>
      <c r="B711" s="11" t="str">
        <v>SiM</v>
      </c>
      <c r="C711" t="str" cm="1">
        <f t="array" ref="C711:D711">_xlfn.TEXTSPLIT(A711,",")</f>
        <v>Lady Gaga</v>
      </c>
      <c r="D711" t="str">
        <v xml:space="preserve"> Bradley Cooper</v>
      </c>
    </row>
    <row r="712" spans="1:4" x14ac:dyDescent="0.25">
      <c r="A712" s="8" t="s">
        <v>287</v>
      </c>
      <c r="B712" s="10" t="str">
        <v>Rex Orange County</v>
      </c>
      <c r="C712" t="str" cm="1">
        <f t="array" ref="C712">_xlfn.TEXTSPLIT(A712,",")</f>
        <v>Ed Sheeran</v>
      </c>
    </row>
    <row r="713" spans="1:4" x14ac:dyDescent="0.25">
      <c r="A713" s="9" t="s">
        <v>1088</v>
      </c>
      <c r="B713" s="11" t="str">
        <v>Kevin Gates</v>
      </c>
      <c r="C713" t="str" cm="1">
        <f t="array" ref="C713">_xlfn.TEXTSPLIT(A713,",")</f>
        <v>Tate McRae</v>
      </c>
    </row>
    <row r="714" spans="1:4" x14ac:dyDescent="0.25">
      <c r="A714" s="8" t="s">
        <v>63</v>
      </c>
      <c r="B714" s="10" t="str">
        <v>Juicy J</v>
      </c>
      <c r="C714" t="str" cm="1">
        <f t="array" ref="C714">_xlfn.TEXTSPLIT(A714,",")</f>
        <v>SZA</v>
      </c>
    </row>
    <row r="715" spans="1:4" x14ac:dyDescent="0.25">
      <c r="A715" s="9" t="s">
        <v>287</v>
      </c>
      <c r="B715" s="11" t="str">
        <v>New West</v>
      </c>
      <c r="C715" t="str" cm="1">
        <f t="array" ref="C715">_xlfn.TEXTSPLIT(A715,",")</f>
        <v>Ed Sheeran</v>
      </c>
    </row>
    <row r="716" spans="1:4" x14ac:dyDescent="0.25">
      <c r="A716" s="8" t="s">
        <v>527</v>
      </c>
      <c r="B716" s="10" t="str">
        <v>21 Savage</v>
      </c>
      <c r="C716" t="str" cm="1">
        <f t="array" ref="C716:D716">_xlfn.TEXTSPLIT(A716,",")</f>
        <v>TAEYANG</v>
      </c>
      <c r="D716" t="str">
        <v xml:space="preserve"> Lisa</v>
      </c>
    </row>
    <row r="717" spans="1:4" x14ac:dyDescent="0.25">
      <c r="A717" s="9" t="s">
        <v>510</v>
      </c>
      <c r="B717" s="11" t="str">
        <v>Prezioso</v>
      </c>
      <c r="C717" t="str" cm="1">
        <f t="array" ref="C717:D717">_xlfn.TEXTSPLIT(A717,",")</f>
        <v>Cartel De Santa</v>
      </c>
      <c r="D717" t="str">
        <v xml:space="preserve"> La Kelly</v>
      </c>
    </row>
    <row r="718" spans="1:4" x14ac:dyDescent="0.25">
      <c r="A718" s="8" t="s">
        <v>553</v>
      </c>
      <c r="B718" s="10" t="str">
        <v>Gabry Ponte</v>
      </c>
      <c r="C718" t="str" cm="1">
        <f t="array" ref="C718">_xlfn.TEXTSPLIT(A718,",")</f>
        <v>BLACKPINK</v>
      </c>
    </row>
    <row r="719" spans="1:4" x14ac:dyDescent="0.25">
      <c r="A719" s="9" t="s">
        <v>380</v>
      </c>
      <c r="B719" s="11" t="str">
        <v>LUM!X</v>
      </c>
      <c r="C719" t="str" cm="1">
        <f t="array" ref="C719">_xlfn.TEXTSPLIT(A719,",")</f>
        <v>Hotel Ugly</v>
      </c>
    </row>
    <row r="720" spans="1:4" x14ac:dyDescent="0.25">
      <c r="A720" s="8" t="s">
        <v>380</v>
      </c>
      <c r="B720" s="10" t="str">
        <v>dennis</v>
      </c>
      <c r="C720" t="str" cm="1">
        <f t="array" ref="C720">_xlfn.TEXTSPLIT(A720,",")</f>
        <v>Hotel Ugly</v>
      </c>
    </row>
    <row r="721" spans="1:5" x14ac:dyDescent="0.25">
      <c r="A721" s="9" t="s">
        <v>1307</v>
      </c>
      <c r="B721" s="11" t="str">
        <v>MC Kevin o Chris</v>
      </c>
      <c r="C721" t="str" cm="1">
        <f t="array" ref="C721:E721">_xlfn.TEXTSPLIT(A721,",")</f>
        <v>De La Ghetto</v>
      </c>
      <c r="D721" t="str">
        <v xml:space="preserve"> Duki</v>
      </c>
      <c r="E721" t="str">
        <v xml:space="preserve"> Quevedo</v>
      </c>
    </row>
    <row r="722" spans="1:5" x14ac:dyDescent="0.25">
      <c r="A722" s="8" t="s">
        <v>267</v>
      </c>
      <c r="B722" s="10" t="str">
        <v>Nate Dogg</v>
      </c>
      <c r="C722" t="str" cm="1">
        <f t="array" ref="C722">_xlfn.TEXTSPLIT(A722,",")</f>
        <v>Feid</v>
      </c>
    </row>
    <row r="723" spans="1:5" x14ac:dyDescent="0.25">
      <c r="A723" s="9" t="s">
        <v>1147</v>
      </c>
      <c r="B723" s="11" t="str">
        <v>Jnr Choi</v>
      </c>
      <c r="C723" t="str" cm="1">
        <f t="array" ref="C723:E723">_xlfn.TEXTSPLIT(A723,",")</f>
        <v>Anuel Aa</v>
      </c>
      <c r="D723" t="str">
        <v xml:space="preserve"> Myke Towers</v>
      </c>
      <c r="E723" t="str">
        <v xml:space="preserve"> Jhay Cortez</v>
      </c>
    </row>
    <row r="724" spans="1:5" x14ac:dyDescent="0.25">
      <c r="A724" s="8" t="s">
        <v>637</v>
      </c>
      <c r="B724" s="10" t="str">
        <v>AnnenMayKantereit</v>
      </c>
      <c r="C724" t="str" cm="1">
        <f t="array" ref="C724">_xlfn.TEXTSPLIT(A724,",")</f>
        <v>Mahalini</v>
      </c>
    </row>
    <row r="725" spans="1:5" x14ac:dyDescent="0.25">
      <c r="A725" s="9" t="s">
        <v>1537</v>
      </c>
      <c r="B725" s="11" t="str">
        <v>Giant Rooks</v>
      </c>
      <c r="C725" t="str" cm="1">
        <f t="array" ref="C725:D725">_xlfn.TEXTSPLIT(A725,",")</f>
        <v>Peso Pluma</v>
      </c>
      <c r="D725" t="str">
        <v xml:space="preserve"> Luis R Conriquez</v>
      </c>
    </row>
    <row r="726" spans="1:5" x14ac:dyDescent="0.25">
      <c r="A726" s="8" t="s">
        <v>1320</v>
      </c>
      <c r="B726" s="10" t="str">
        <v>Gorillaz</v>
      </c>
      <c r="C726" t="str" cm="1">
        <f t="array" ref="C726:D726">_xlfn.TEXTSPLIT(A726,",")</f>
        <v>Ed Sheeran</v>
      </c>
      <c r="D726" t="str">
        <v xml:space="preserve"> J Balvin</v>
      </c>
    </row>
    <row r="727" spans="1:5" x14ac:dyDescent="0.25">
      <c r="A727" s="9" t="s">
        <v>1351</v>
      </c>
      <c r="B727" s="11" t="str">
        <v>BoyWithUke</v>
      </c>
      <c r="C727" t="str" cm="1">
        <f t="array" ref="C727:D727">_xlfn.TEXTSPLIT(A727,",")</f>
        <v>Kendrick Lamar</v>
      </c>
      <c r="D727" t="str">
        <v xml:space="preserve"> Kodak Black</v>
      </c>
    </row>
    <row r="728" spans="1:5" x14ac:dyDescent="0.25">
      <c r="A728" s="8" t="s">
        <v>1566</v>
      </c>
      <c r="B728" s="10" t="str">
        <v>Juan Cruz Toledo</v>
      </c>
      <c r="C728" t="str" cm="1">
        <f t="array" ref="C728:D728">_xlfn.TEXTSPLIT(A728,",")</f>
        <v>Ovy On The Drums</v>
      </c>
      <c r="D728" t="str">
        <v xml:space="preserve"> Quevedo</v>
      </c>
    </row>
    <row r="729" spans="1:5" x14ac:dyDescent="0.25">
      <c r="A729" s="9" t="s">
        <v>1052</v>
      </c>
      <c r="B729" s="11" t="str">
        <v>Huilen Toledo</v>
      </c>
      <c r="C729" t="str" cm="1">
        <f t="array" ref="C729">_xlfn.TEXTSPLIT(A729,",")</f>
        <v>Playboi Carti</v>
      </c>
    </row>
    <row r="730" spans="1:5" x14ac:dyDescent="0.25">
      <c r="A730" s="8" t="s">
        <v>829</v>
      </c>
      <c r="B730" s="10" t="str">
        <v>XXXTENTACION</v>
      </c>
      <c r="C730" t="str" cm="1">
        <f t="array" ref="C730">_xlfn.TEXTSPLIT(A730,",")</f>
        <v>The Ronettes</v>
      </c>
    </row>
    <row r="731" spans="1:5" x14ac:dyDescent="0.25">
      <c r="A731" s="9" t="s">
        <v>403</v>
      </c>
      <c r="B731" s="11" t="str">
        <v>P!nk</v>
      </c>
      <c r="C731" t="str" cm="1">
        <f t="array" ref="C731">_xlfn.TEXTSPLIT(A731,",")</f>
        <v>Chanel</v>
      </c>
    </row>
    <row r="732" spans="1:5" x14ac:dyDescent="0.25">
      <c r="A732" s="8" t="s">
        <v>487</v>
      </c>
      <c r="B732" s="10" t="str">
        <v>Dj LK da Escï¿½ï¿½cia</v>
      </c>
      <c r="C732" t="str" cm="1">
        <f t="array" ref="C732">_xlfn.TEXTSPLIT(A732,",")</f>
        <v>Joji</v>
      </c>
    </row>
    <row r="733" spans="1:5" x14ac:dyDescent="0.25">
      <c r="A733" s="9" t="s">
        <v>514</v>
      </c>
      <c r="B733" s="11" t="str">
        <v>Tchakabum</v>
      </c>
      <c r="C733" t="str" cm="1">
        <f t="array" ref="C733">_xlfn.TEXTSPLIT(A733,",")</f>
        <v>NLE Choppa</v>
      </c>
    </row>
    <row r="734" spans="1:5" x14ac:dyDescent="0.25">
      <c r="A734" s="8" t="s">
        <v>1105</v>
      </c>
      <c r="B734" s="10" t="str">
        <v>mc jhenny</v>
      </c>
      <c r="C734" t="str" cm="1">
        <f t="array" ref="C734">_xlfn.TEXTSPLIT(A734,",")</f>
        <v>Nirvana</v>
      </c>
    </row>
    <row r="735" spans="1:5" x14ac:dyDescent="0.25">
      <c r="A735" s="9" t="s">
        <v>982</v>
      </c>
      <c r="B735" s="11" t="str">
        <v>M</v>
      </c>
      <c r="C735" t="str" cm="1">
        <f t="array" ref="C735:E735">_xlfn.TEXTSPLIT(A735,",")</f>
        <v>Bruno Mars</v>
      </c>
      <c r="D735" t="str">
        <v xml:space="preserve"> Anderson .Paak</v>
      </c>
      <c r="E735" t="str">
        <v xml:space="preserve"> Silk Sonic</v>
      </c>
    </row>
    <row r="736" spans="1:5" x14ac:dyDescent="0.25">
      <c r="A736" s="8" t="s">
        <v>63</v>
      </c>
      <c r="B736" s="10" t="str">
        <v>Sech</v>
      </c>
      <c r="C736" t="str" cm="1">
        <f t="array" ref="C736">_xlfn.TEXTSPLIT(A736,",")</f>
        <v>SZA</v>
      </c>
    </row>
    <row r="737" spans="1:4" x14ac:dyDescent="0.25">
      <c r="A737" s="9" t="s">
        <v>354</v>
      </c>
      <c r="B737" s="11" t="str">
        <v>Polima WestCoast</v>
      </c>
      <c r="C737" t="str" cm="1">
        <f t="array" ref="C737">_xlfn.TEXTSPLIT(A737,",")</f>
        <v>Rosa Linn</v>
      </c>
    </row>
    <row r="738" spans="1:4" x14ac:dyDescent="0.25">
      <c r="A738" s="8" t="s">
        <v>354</v>
      </c>
      <c r="B738" s="10" t="str">
        <v>Paloma Mami</v>
      </c>
      <c r="C738" t="str" cm="1">
        <f t="array" ref="C738">_xlfn.TEXTSPLIT(A738,",")</f>
        <v>Rosa Linn</v>
      </c>
    </row>
    <row r="739" spans="1:4" x14ac:dyDescent="0.25">
      <c r="A739" s="9" t="s">
        <v>63</v>
      </c>
      <c r="B739" s="11" t="str">
        <v>FMK</v>
      </c>
      <c r="C739" t="str" cm="1">
        <f t="array" ref="C739">_xlfn.TEXTSPLIT(A739,",")</f>
        <v>SZA</v>
      </c>
    </row>
    <row r="740" spans="1:4" x14ac:dyDescent="0.25">
      <c r="A740" s="8" t="s">
        <v>879</v>
      </c>
      <c r="B740" s="10" t="str">
        <v>Ke personajes</v>
      </c>
      <c r="C740" t="str" cm="1">
        <f t="array" ref="C740:D740">_xlfn.TEXTSPLIT(A740,",")</f>
        <v>Taylor Swift</v>
      </c>
      <c r="D740" t="str">
        <v xml:space="preserve"> Lana Del Rey</v>
      </c>
    </row>
    <row r="741" spans="1:4" x14ac:dyDescent="0.25">
      <c r="A741" s="9" t="s">
        <v>434</v>
      </c>
      <c r="B741" s="11" t="str">
        <v>Cris Mj</v>
      </c>
      <c r="C741" t="str" cm="1">
        <f t="array" ref="C741:D741">_xlfn.TEXTSPLIT(A741,",")</f>
        <v>Lana Del Rey</v>
      </c>
      <c r="D741" t="str">
        <v xml:space="preserve"> Taylor Swift</v>
      </c>
    </row>
    <row r="742" spans="1:4" x14ac:dyDescent="0.25">
      <c r="A742" s="8" t="s">
        <v>470</v>
      </c>
      <c r="B742" s="10" t="str">
        <v>Kelly Clarkson</v>
      </c>
      <c r="C742" t="str" cm="1">
        <f t="array" ref="C742">_xlfn.TEXTSPLIT(A742,",")</f>
        <v>Sia</v>
      </c>
    </row>
    <row r="743" spans="1:4" x14ac:dyDescent="0.25">
      <c r="A743" s="9" t="s">
        <v>1454</v>
      </c>
      <c r="B743" s="11" t="str">
        <v>Nile Rodgers</v>
      </c>
      <c r="C743" t="str" cm="1">
        <f t="array" ref="C743">_xlfn.TEXTSPLIT(A743,",")</f>
        <v>Halsey</v>
      </c>
    </row>
    <row r="744" spans="1:4" x14ac:dyDescent="0.25">
      <c r="A744" s="8" t="s">
        <v>1055</v>
      </c>
      <c r="B744" s="10" t="str">
        <v>LE SSERAFIM</v>
      </c>
      <c r="C744" t="str" cm="1">
        <f t="array" ref="C744">_xlfn.TEXTSPLIT(A744,",")</f>
        <v>Maluma</v>
      </c>
    </row>
    <row r="745" spans="1:4" x14ac:dyDescent="0.25">
      <c r="A745" s="9" t="s">
        <v>172</v>
      </c>
      <c r="B745" s="11" t="str">
        <v>Kim Petras</v>
      </c>
      <c r="C745" t="str" cm="1">
        <f t="array" ref="C745">_xlfn.TEXTSPLIT(A745,",")</f>
        <v>The Neighbourhood</v>
      </c>
    </row>
    <row r="746" spans="1:4" x14ac:dyDescent="0.25">
      <c r="A746" s="8" t="s">
        <v>1281</v>
      </c>
      <c r="B746" s="10" t="str">
        <v>Stephen Sanchez</v>
      </c>
      <c r="C746" t="str" cm="1">
        <f t="array" ref="C746:D746">_xlfn.TEXTSPLIT(A746,",")</f>
        <v>Gotye</v>
      </c>
      <c r="D746" t="str">
        <v xml:space="preserve"> Kimbra</v>
      </c>
    </row>
    <row r="747" spans="1:4" x14ac:dyDescent="0.25">
      <c r="A747" s="9" t="s">
        <v>197</v>
      </c>
      <c r="B747" s="11" t="str">
        <v>Stephen Sanchez</v>
      </c>
      <c r="C747" t="str" cm="1">
        <f t="array" ref="C747">_xlfn.TEXTSPLIT(A747,",")</f>
        <v>Lewis Capaldi</v>
      </c>
    </row>
    <row r="748" spans="1:4" x14ac:dyDescent="0.25">
      <c r="A748" s="8" t="s">
        <v>585</v>
      </c>
      <c r="B748" s="10" t="str">
        <v>Beï¿½ï</v>
      </c>
      <c r="C748" t="str" cm="1">
        <f t="array" ref="C748">_xlfn.TEXTSPLIT(A748,",")</f>
        <v>Zach Bryan</v>
      </c>
    </row>
    <row r="749" spans="1:4" x14ac:dyDescent="0.25">
      <c r="A749" s="9" t="s">
        <v>1105</v>
      </c>
      <c r="B749" s="11" t="str">
        <v>George Henrique &amp;</v>
      </c>
      <c r="C749" t="str" cm="1">
        <f t="array" ref="C749">_xlfn.TEXTSPLIT(A749,",")</f>
        <v>Nirvana</v>
      </c>
    </row>
    <row r="750" spans="1:4" x14ac:dyDescent="0.25">
      <c r="A750" s="8" t="s">
        <v>1275</v>
      </c>
      <c r="B750" s="10" t="str">
        <v>Matuï¿½ï¿½</v>
      </c>
      <c r="C750" t="str" cm="1">
        <f t="array" ref="C750:D750">_xlfn.TEXTSPLIT(A750,",")</f>
        <v>The Chainsmokers</v>
      </c>
      <c r="D750" t="str">
        <v xml:space="preserve"> Coldplay</v>
      </c>
    </row>
    <row r="751" spans="1:4" x14ac:dyDescent="0.25">
      <c r="A751" s="9" t="s">
        <v>302</v>
      </c>
      <c r="B751" s="11" t="str">
        <v>Wiu</v>
      </c>
      <c r="C751" t="str" cm="1">
        <f t="array" ref="C751">_xlfn.TEXTSPLIT(A751,",")</f>
        <v>Keane</v>
      </c>
    </row>
    <row r="752" spans="1:4" x14ac:dyDescent="0.25">
      <c r="A752" s="8" t="s">
        <v>571</v>
      </c>
      <c r="B752" s="10" t="str">
        <v/>
      </c>
      <c r="C752" t="str" cm="1">
        <f t="array" ref="C752:D752">_xlfn.TEXTSPLIT(A752,",")</f>
        <v>Tyler</v>
      </c>
      <c r="D752" t="str">
        <v xml:space="preserve"> The Creator</v>
      </c>
    </row>
    <row r="753" spans="1:4" x14ac:dyDescent="0.25">
      <c r="A753" s="9" t="s">
        <v>63</v>
      </c>
      <c r="B753" s="11" t="str">
        <v>Jimin</v>
      </c>
      <c r="C753" t="str" cm="1">
        <f t="array" ref="C753">_xlfn.TEXTSPLIT(A753,",")</f>
        <v>SZA</v>
      </c>
    </row>
    <row r="754" spans="1:4" x14ac:dyDescent="0.25">
      <c r="A754" s="8" t="s">
        <v>1314</v>
      </c>
      <c r="B754" s="10" t="str">
        <v>Villano Antillano</v>
      </c>
      <c r="C754" t="str" cm="1">
        <f t="array" ref="C754">_xlfn.TEXTSPLIT(A754,",")</f>
        <v>Yahritza Y Su Esencia</v>
      </c>
    </row>
    <row r="755" spans="1:4" x14ac:dyDescent="0.25">
      <c r="A755" s="9" t="s">
        <v>1418</v>
      </c>
      <c r="B755" s="11" t="str">
        <v>Melanie Martinez</v>
      </c>
      <c r="C755" t="str" cm="1">
        <f t="array" ref="C755">_xlfn.TEXTSPLIT(A755,",")</f>
        <v>Sam Ryder</v>
      </c>
    </row>
    <row r="756" spans="1:4" x14ac:dyDescent="0.25">
      <c r="A756" s="8" t="s">
        <v>727</v>
      </c>
      <c r="B756" s="10" t="str">
        <v>Aventura</v>
      </c>
      <c r="C756" t="str" cm="1">
        <f t="array" ref="C756">_xlfn.TEXTSPLIT(A756,",")</f>
        <v>Beach House</v>
      </c>
    </row>
    <row r="757" spans="1:4" x14ac:dyDescent="0.25">
      <c r="A757" s="9" t="s">
        <v>176</v>
      </c>
      <c r="B757" s="11" t="str">
        <v>Willow</v>
      </c>
      <c r="C757" t="str" cm="1">
        <f t="array" ref="C757">_xlfn.TEXTSPLIT(A757,",")</f>
        <v>Coldplay</v>
      </c>
    </row>
    <row r="758" spans="1:4" x14ac:dyDescent="0.25">
      <c r="A758" s="8" t="s">
        <v>63</v>
      </c>
      <c r="B758" s="10" t="str">
        <v>Tems</v>
      </c>
      <c r="C758" t="str" cm="1">
        <f t="array" ref="C758">_xlfn.TEXTSPLIT(A758,",")</f>
        <v>SZA</v>
      </c>
    </row>
    <row r="759" spans="1:4" x14ac:dyDescent="0.25">
      <c r="A759" s="9" t="s">
        <v>319</v>
      </c>
      <c r="B759" s="11" t="str">
        <v>sped up nightcore</v>
      </c>
      <c r="C759" t="str" cm="1">
        <f t="array" ref="C759:D759">_xlfn.TEXTSPLIT(A759,",")</f>
        <v>Drake</v>
      </c>
      <c r="D759" t="str">
        <v xml:space="preserve"> 21 Savage</v>
      </c>
    </row>
    <row r="760" spans="1:4" x14ac:dyDescent="0.25">
      <c r="A760" s="8" t="s">
        <v>642</v>
      </c>
      <c r="B760" s="10" t="str">
        <v>ARIZONATEARS</v>
      </c>
      <c r="C760" t="str" cm="1">
        <f t="array" ref="C760">_xlfn.TEXTSPLIT(A760,",")</f>
        <v>ThxSoMch</v>
      </c>
    </row>
    <row r="761" spans="1:4" x14ac:dyDescent="0.25">
      <c r="A761" s="9" t="s">
        <v>642</v>
      </c>
      <c r="B761" s="11" t="str">
        <v>Taylour Paige</v>
      </c>
      <c r="C761" t="str" cm="1">
        <f t="array" ref="C761">_xlfn.TEXTSPLIT(A761,",")</f>
        <v>ThxSoMch</v>
      </c>
    </row>
    <row r="762" spans="1:4" x14ac:dyDescent="0.25">
      <c r="A762" s="8" t="s">
        <v>41</v>
      </c>
      <c r="B762" s="10" t="str">
        <v>Adassa</v>
      </c>
      <c r="C762" t="str" cm="1">
        <f t="array" ref="C762:D762">_xlfn.TEXTSPLIT(A762,",")</f>
        <v>Dave</v>
      </c>
      <c r="D762" t="str">
        <v xml:space="preserve"> Central Cee</v>
      </c>
    </row>
    <row r="763" spans="1:4" x14ac:dyDescent="0.25">
      <c r="A763" s="9" t="s">
        <v>1192</v>
      </c>
      <c r="B763" s="11" t="str">
        <v>Mauro Castillo</v>
      </c>
      <c r="C763" t="str" cm="1">
        <f t="array" ref="C763:D763">_xlfn.TEXTSPLIT(A763,",")</f>
        <v>Eminem</v>
      </c>
      <c r="D763" t="str">
        <v xml:space="preserve"> Dido</v>
      </c>
    </row>
    <row r="764" spans="1:4" x14ac:dyDescent="0.25">
      <c r="A764" s="8" t="s">
        <v>440</v>
      </c>
      <c r="B764" s="10" t="str">
        <v>girl in red</v>
      </c>
      <c r="C764" t="str" cm="1">
        <f t="array" ref="C764:D764">_xlfn.TEXTSPLIT(A764,",")</f>
        <v>Lil Durk</v>
      </c>
      <c r="D764" t="str">
        <v xml:space="preserve"> Morgan Wallen</v>
      </c>
    </row>
    <row r="765" spans="1:4" x14ac:dyDescent="0.25">
      <c r="A765" s="9" t="s">
        <v>714</v>
      </c>
      <c r="B765" s="11" t="str">
        <v>Stephanie Beatriz</v>
      </c>
      <c r="C765" t="str" cm="1">
        <f t="array" ref="C765">_xlfn.TEXTSPLIT(A765,",")</f>
        <v>Lil Nas X</v>
      </c>
    </row>
    <row r="766" spans="1:4" x14ac:dyDescent="0.25">
      <c r="A766" s="8" t="s">
        <v>126</v>
      </c>
      <c r="B766" s="10" t="str">
        <v>Diane Guerrero</v>
      </c>
      <c r="C766" t="str" cm="1">
        <f t="array" ref="C766:D766">_xlfn.TEXTSPLIT(A766,",")</f>
        <v>The Weeknd</v>
      </c>
      <c r="D766" t="str">
        <v xml:space="preserve"> Daft Punk</v>
      </c>
    </row>
    <row r="767" spans="1:4" x14ac:dyDescent="0.25">
      <c r="A767" s="9" t="s">
        <v>298</v>
      </c>
      <c r="B767" s="11" t="str">
        <v>Doechii</v>
      </c>
      <c r="C767" t="str" cm="1">
        <f t="array" ref="C767:D767">_xlfn.TEXTSPLIT(A767,",")</f>
        <v>The Weeknd</v>
      </c>
      <c r="D767" t="str">
        <v xml:space="preserve"> Lana Del Rey</v>
      </c>
    </row>
    <row r="768" spans="1:4" x14ac:dyDescent="0.25">
      <c r="A768" s="8" t="s">
        <v>1239</v>
      </c>
      <c r="B768" s="10" t="str">
        <v>Katy Perry</v>
      </c>
      <c r="C768" t="str" cm="1">
        <f t="array" ref="C768">_xlfn.TEXTSPLIT(A768,",")</f>
        <v>Dave</v>
      </c>
    </row>
    <row r="769" spans="1:6" x14ac:dyDescent="0.25">
      <c r="A769" s="9" t="s">
        <v>124</v>
      </c>
      <c r="B769" s="11" t="str">
        <v>Alesso</v>
      </c>
      <c r="C769" t="str" cm="1">
        <f t="array" ref="C769">_xlfn.TEXTSPLIT(A769,",")</f>
        <v>The Weeknd</v>
      </c>
    </row>
    <row r="770" spans="1:6" x14ac:dyDescent="0.25">
      <c r="A770" s="8" t="s">
        <v>447</v>
      </c>
      <c r="B770" s="10" t="str">
        <v>Lost Frequencies</v>
      </c>
      <c r="C770" t="str" cm="1">
        <f t="array" ref="C770">_xlfn.TEXTSPLIT(A770,",")</f>
        <v>Steve Lacy</v>
      </c>
    </row>
    <row r="771" spans="1:6" x14ac:dyDescent="0.25">
      <c r="A771" s="9" t="s">
        <v>193</v>
      </c>
      <c r="B771" s="11" t="str">
        <v>Calum Scott</v>
      </c>
      <c r="C771" t="str" cm="1">
        <f t="array" ref="C771:D771">_xlfn.TEXTSPLIT(A771,",")</f>
        <v>Justin Bieber</v>
      </c>
      <c r="D771" t="str">
        <v xml:space="preserve"> The Kid Laroi</v>
      </c>
    </row>
    <row r="772" spans="1:6" x14ac:dyDescent="0.25">
      <c r="A772" s="8" t="s">
        <v>212</v>
      </c>
      <c r="B772" s="10" t="str">
        <v>MNEK</v>
      </c>
      <c r="C772" t="str" cm="1">
        <f t="array" ref="C772">_xlfn.TEXTSPLIT(A772,",")</f>
        <v>Jung Kook</v>
      </c>
    </row>
    <row r="773" spans="1:6" x14ac:dyDescent="0.25">
      <c r="A773" s="9" t="s">
        <v>1535</v>
      </c>
      <c r="B773" s="11" t="str">
        <v>Bing Crosby</v>
      </c>
      <c r="C773" t="str" cm="1">
        <f t="array" ref="C773:F773">_xlfn.TEXTSPLIT(A773,",")</f>
        <v>Calvin Harris</v>
      </c>
      <c r="D773" t="str">
        <v xml:space="preserve"> Halsey</v>
      </c>
      <c r="E773" t="str">
        <v xml:space="preserve"> Pharrell Williams</v>
      </c>
      <c r="F773" t="str">
        <v xml:space="preserve"> Justin Timberlake</v>
      </c>
    </row>
    <row r="774" spans="1:6" x14ac:dyDescent="0.25">
      <c r="A774" s="8" t="s">
        <v>1519</v>
      </c>
      <c r="B774" s="10" t="str">
        <v>John Scott Trotter &amp; His Orchestra</v>
      </c>
      <c r="C774" t="str" cm="1">
        <f t="array" ref="C774:E774">_xlfn.TEXTSPLIT(A774,",")</f>
        <v>Drake</v>
      </c>
      <c r="D774" t="str">
        <v xml:space="preserve"> DJ Khaled</v>
      </c>
      <c r="E774" t="str">
        <v xml:space="preserve"> Lil Baby</v>
      </c>
    </row>
    <row r="775" spans="1:6" x14ac:dyDescent="0.25">
      <c r="A775" s="9" t="s">
        <v>1388</v>
      </c>
      <c r="B775" s="11" t="str">
        <v>Ken Darby Singers</v>
      </c>
      <c r="C775" t="str" cm="1">
        <f t="array" ref="C775">_xlfn.TEXTSPLIT(A775,",")</f>
        <v>KALUSH</v>
      </c>
    </row>
    <row r="776" spans="1:6" x14ac:dyDescent="0.25">
      <c r="A776" s="8" t="s">
        <v>456</v>
      </c>
      <c r="B776" s="10" t="str">
        <v>HA SUNG WOON</v>
      </c>
      <c r="C776" t="str" cm="1">
        <f t="array" ref="C776">_xlfn.TEXTSPLIT(A776,",")</f>
        <v>Drake</v>
      </c>
    </row>
    <row r="777" spans="1:6" x14ac:dyDescent="0.25">
      <c r="A777" s="9" t="s">
        <v>1151</v>
      </c>
      <c r="B777" s="11" t="str">
        <v>Paul McCartney</v>
      </c>
      <c r="C777" t="str" cm="1">
        <f t="array" ref="C777:D777">_xlfn.TEXTSPLIT(A777,",")</f>
        <v>Dr. Dre</v>
      </c>
      <c r="D777" t="str">
        <v xml:space="preserve"> Snoop Dogg</v>
      </c>
    </row>
    <row r="778" spans="1:6" x14ac:dyDescent="0.25">
      <c r="A778" s="8" t="s">
        <v>499</v>
      </c>
      <c r="B778" s="10" t="str">
        <v>Twisted</v>
      </c>
      <c r="C778" t="str" cm="1">
        <f t="array" ref="C778">_xlfn.TEXTSPLIT(A778,",")</f>
        <v>Labrinth</v>
      </c>
    </row>
    <row r="779" spans="1:6" x14ac:dyDescent="0.25">
      <c r="A779" s="9" t="s">
        <v>1334</v>
      </c>
      <c r="B779" s="11" t="str">
        <v>Romeo Santos</v>
      </c>
      <c r="C779" t="str" cm="1">
        <f t="array" ref="C779">_xlfn.TEXTSPLIT(A779,",")</f>
        <v>BIGBANG</v>
      </c>
    </row>
    <row r="780" spans="1:6" x14ac:dyDescent="0.25">
      <c r="A780" s="8" t="s">
        <v>212</v>
      </c>
      <c r="B780" s="10" t="str">
        <v>Yandel</v>
      </c>
      <c r="C780" t="str" cm="1">
        <f t="array" ref="C780">_xlfn.TEXTSPLIT(A780,",")</f>
        <v>Jung Kook</v>
      </c>
    </row>
    <row r="781" spans="1:6" x14ac:dyDescent="0.25">
      <c r="A781" s="9" t="s">
        <v>794</v>
      </c>
      <c r="B781" s="11" t="str">
        <v>Christian Nodal</v>
      </c>
      <c r="C781" t="str" cm="1">
        <f t="array" ref="C781">_xlfn.TEXTSPLIT(A781,",")</f>
        <v>Doja Cat</v>
      </c>
    </row>
    <row r="782" spans="1:6" x14ac:dyDescent="0.25">
      <c r="A782" s="8" t="s">
        <v>35</v>
      </c>
      <c r="B782" s="10" t="str">
        <v>Chris Molitor</v>
      </c>
      <c r="C782" t="str" cm="1">
        <f t="array" ref="C782">_xlfn.TEXTSPLIT(A782,",")</f>
        <v>Taylor Swift</v>
      </c>
    </row>
    <row r="783" spans="1:6" x14ac:dyDescent="0.25">
      <c r="A783" s="9" t="s">
        <v>744</v>
      </c>
      <c r="B783" s="11" t="str">
        <v>Zion &amp; Lennox</v>
      </c>
      <c r="C783" t="str" cm="1">
        <f t="array" ref="C783">_xlfn.TEXTSPLIT(A783,",")</f>
        <v>TOMORROW X TOGETHER</v>
      </c>
    </row>
    <row r="784" spans="1:6" x14ac:dyDescent="0.25">
      <c r="A784" s="8" t="s">
        <v>217</v>
      </c>
      <c r="B784" s="10" t="str">
        <v>Gwen Stefani</v>
      </c>
      <c r="C784" t="str" cm="1">
        <f t="array" ref="C784">_xlfn.TEXTSPLIT(A784,",")</f>
        <v>Lana Del Rey</v>
      </c>
    </row>
    <row r="785" spans="1:5" x14ac:dyDescent="0.25">
      <c r="A785" s="9" t="s">
        <v>113</v>
      </c>
      <c r="B785" s="11" t="str">
        <v>Blake Shelton</v>
      </c>
      <c r="C785" t="str" cm="1">
        <f t="array" ref="C785:D785">_xlfn.TEXTSPLIT(A785,",")</f>
        <v>Post Malone</v>
      </c>
      <c r="D785" t="str">
        <v xml:space="preserve"> Swae Lee</v>
      </c>
    </row>
    <row r="786" spans="1:5" x14ac:dyDescent="0.25">
      <c r="A786" s="8" t="s">
        <v>560</v>
      </c>
      <c r="B786" s="10" t="str">
        <v>Gayle</v>
      </c>
      <c r="C786" t="str" cm="1">
        <f t="array" ref="C786:D786">_xlfn.TEXTSPLIT(A786,",")</f>
        <v>Nicky Youre</v>
      </c>
      <c r="D786" t="str">
        <v xml:space="preserve"> Dazy</v>
      </c>
    </row>
    <row r="787" spans="1:5" x14ac:dyDescent="0.25">
      <c r="A787" s="9" t="s">
        <v>512</v>
      </c>
      <c r="B787" s="11" t="str">
        <v>YOASOBI</v>
      </c>
      <c r="C787" t="str" cm="1">
        <f t="array" ref="C787">_xlfn.TEXTSPLIT(A787,",")</f>
        <v>SEVENTEEN</v>
      </c>
    </row>
    <row r="788" spans="1:5" x14ac:dyDescent="0.25">
      <c r="A788" s="8" t="s">
        <v>648</v>
      </c>
      <c r="B788" s="10" t="str">
        <v>Fujii Kaze</v>
      </c>
      <c r="C788" t="str" cm="1">
        <f t="array" ref="C788">_xlfn.TEXTSPLIT(A788,",")</f>
        <v>Nicki Minaj</v>
      </c>
    </row>
    <row r="789" spans="1:5" x14ac:dyDescent="0.25">
      <c r="A789" s="9" t="s">
        <v>974</v>
      </c>
      <c r="B789" s="11" t="str">
        <v>Leo Santana</v>
      </c>
      <c r="C789" t="str" cm="1">
        <f t="array" ref="C789">_xlfn.TEXTSPLIT(A789,",")</f>
        <v>Kodak Black</v>
      </c>
    </row>
    <row r="790" spans="1:5" x14ac:dyDescent="0.25">
      <c r="A790" s="8" t="s">
        <v>55</v>
      </c>
      <c r="B790" s="10" t="str">
        <v>Jessi</v>
      </c>
      <c r="C790" t="str" cm="1">
        <f t="array" ref="C790">_xlfn.TEXTSPLIT(A790,",")</f>
        <v>NewJeans</v>
      </c>
    </row>
    <row r="791" spans="1:5" x14ac:dyDescent="0.25">
      <c r="A791" s="9" t="s">
        <v>427</v>
      </c>
      <c r="B791" s="11"/>
      <c r="C791" t="str" cm="1">
        <f t="array" ref="C791:E791">_xlfn.TEXTSPLIT(A791,",")</f>
        <v>Future</v>
      </c>
      <c r="D791" t="str">
        <v xml:space="preserve"> Chris Brown</v>
      </c>
      <c r="E791" t="str">
        <v xml:space="preserve"> Metro Boomin</v>
      </c>
    </row>
    <row r="792" spans="1:5" x14ac:dyDescent="0.25">
      <c r="A792" s="8" t="s">
        <v>563</v>
      </c>
      <c r="B792" s="10"/>
      <c r="C792" t="str" cm="1">
        <f t="array" ref="C792:D792">_xlfn.TEXTSPLIT(A792,",")</f>
        <v>Eminem</v>
      </c>
      <c r="D792" t="str">
        <v xml:space="preserve"> Dina Rae</v>
      </c>
    </row>
    <row r="793" spans="1:5" x14ac:dyDescent="0.25">
      <c r="A793" s="9" t="s">
        <v>941</v>
      </c>
      <c r="B793" s="11"/>
      <c r="C793" t="str" cm="1">
        <f t="array" ref="C793">_xlfn.TEXTSPLIT(A793,",")</f>
        <v>Mï¿½ï¿½ne</v>
      </c>
    </row>
    <row r="794" spans="1:5" x14ac:dyDescent="0.25">
      <c r="A794" s="8" t="s">
        <v>334</v>
      </c>
      <c r="B794" s="10"/>
      <c r="C794" t="str" cm="1">
        <f t="array" ref="C794">_xlfn.TEXTSPLIT(A794,",")</f>
        <v>Miguel</v>
      </c>
    </row>
    <row r="795" spans="1:5" x14ac:dyDescent="0.25">
      <c r="A795" s="9" t="s">
        <v>935</v>
      </c>
      <c r="B795" s="11"/>
      <c r="C795" t="str" cm="1">
        <f t="array" ref="C795">_xlfn.TEXTSPLIT(A795,",")</f>
        <v>Jessica Darrow</v>
      </c>
    </row>
    <row r="796" spans="1:5" x14ac:dyDescent="0.25">
      <c r="A796" s="8" t="s">
        <v>172</v>
      </c>
      <c r="B796" s="10"/>
      <c r="C796" t="str" cm="1">
        <f t="array" ref="C796">_xlfn.TEXTSPLIT(A796,",")</f>
        <v>The Neighbourhood</v>
      </c>
    </row>
    <row r="797" spans="1:5" x14ac:dyDescent="0.25">
      <c r="A797" s="9" t="s">
        <v>1498</v>
      </c>
      <c r="B797" s="11"/>
      <c r="C797" t="str" cm="1">
        <f t="array" ref="C797">_xlfn.TEXTSPLIT(A797,",")</f>
        <v>Guns N' Roses</v>
      </c>
    </row>
    <row r="798" spans="1:5" x14ac:dyDescent="0.25">
      <c r="A798" s="8" t="s">
        <v>35</v>
      </c>
      <c r="B798" s="10"/>
      <c r="C798" t="str" cm="1">
        <f t="array" ref="C798">_xlfn.TEXTSPLIT(A798,",")</f>
        <v>Taylor Swift</v>
      </c>
    </row>
    <row r="799" spans="1:5" x14ac:dyDescent="0.25">
      <c r="A799" s="9" t="s">
        <v>1231</v>
      </c>
      <c r="B799" s="11"/>
      <c r="C799" t="str" cm="1">
        <f t="array" ref="C799:D799">_xlfn.TEXTSPLIT(A799,",")</f>
        <v>Dua Lipa</v>
      </c>
      <c r="D799" t="str">
        <v xml:space="preserve"> Megan Thee Stallion</v>
      </c>
    </row>
    <row r="800" spans="1:5" x14ac:dyDescent="0.25">
      <c r="A800" s="8" t="s">
        <v>1196</v>
      </c>
      <c r="B800" s="10"/>
      <c r="C800" t="str" cm="1">
        <f t="array" ref="C800">_xlfn.TEXTSPLIT(A800,",")</f>
        <v>Chase Atlantic</v>
      </c>
    </row>
    <row r="801" spans="1:7" x14ac:dyDescent="0.25">
      <c r="A801" s="9" t="s">
        <v>987</v>
      </c>
      <c r="B801" s="11"/>
      <c r="C801" t="str" cm="1">
        <f t="array" ref="C801">_xlfn.TEXTSPLIT(A801,",")</f>
        <v>Sebastian Yatra</v>
      </c>
    </row>
    <row r="802" spans="1:7" x14ac:dyDescent="0.25">
      <c r="A802" s="8" t="s">
        <v>1478</v>
      </c>
      <c r="B802" s="10"/>
      <c r="C802" t="str" cm="1">
        <f t="array" ref="C802">_xlfn.TEXTSPLIT(A802,",")</f>
        <v>Keisya Levronka</v>
      </c>
    </row>
    <row r="803" spans="1:7" x14ac:dyDescent="0.25">
      <c r="A803" s="9" t="s">
        <v>242</v>
      </c>
      <c r="B803" s="11"/>
      <c r="C803" t="str" cm="1">
        <f t="array" ref="C803">_xlfn.TEXTSPLIT(A803,",")</f>
        <v>Anggi Marito</v>
      </c>
    </row>
    <row r="804" spans="1:7" x14ac:dyDescent="0.25">
      <c r="A804" s="8" t="s">
        <v>373</v>
      </c>
      <c r="B804" s="10"/>
      <c r="C804" t="str" cm="1">
        <f t="array" ref="C804">_xlfn.TEXTSPLIT(A804,",")</f>
        <v>Hozier</v>
      </c>
    </row>
    <row r="805" spans="1:7" x14ac:dyDescent="0.25">
      <c r="A805" s="9" t="s">
        <v>124</v>
      </c>
      <c r="B805" s="11"/>
      <c r="C805" t="str" cm="1">
        <f t="array" ref="C805">_xlfn.TEXTSPLIT(A805,",")</f>
        <v>The Weeknd</v>
      </c>
    </row>
    <row r="806" spans="1:7" x14ac:dyDescent="0.25">
      <c r="A806" s="8" t="s">
        <v>124</v>
      </c>
      <c r="B806" s="10"/>
      <c r="C806" t="str" cm="1">
        <f t="array" ref="C806">_xlfn.TEXTSPLIT(A806,",")</f>
        <v>The Weeknd</v>
      </c>
    </row>
    <row r="807" spans="1:7" x14ac:dyDescent="0.25">
      <c r="A807" s="9" t="s">
        <v>389</v>
      </c>
      <c r="B807" s="11"/>
      <c r="C807" t="str" cm="1">
        <f t="array" ref="C807">_xlfn.TEXTSPLIT(A807,",")</f>
        <v>a-ha</v>
      </c>
    </row>
    <row r="808" spans="1:7" x14ac:dyDescent="0.25">
      <c r="A808" s="8" t="s">
        <v>221</v>
      </c>
      <c r="B808" s="10"/>
      <c r="C808" t="str" cm="1">
        <f t="array" ref="C808">_xlfn.TEXTSPLIT(A808,",")</f>
        <v>BTS</v>
      </c>
    </row>
    <row r="809" spans="1:7" x14ac:dyDescent="0.25">
      <c r="A809" s="9" t="s">
        <v>1271</v>
      </c>
      <c r="B809" s="11"/>
      <c r="C809" t="str" cm="1">
        <f t="array" ref="C809">_xlfn.TEXTSPLIT(A809,",")</f>
        <v>YEAT</v>
      </c>
    </row>
    <row r="810" spans="1:7" x14ac:dyDescent="0.25">
      <c r="A810" s="8" t="s">
        <v>1068</v>
      </c>
      <c r="B810" s="10"/>
      <c r="C810" t="str" cm="1">
        <f t="array" ref="C810">_xlfn.TEXTSPLIT(A810,",")</f>
        <v>TWICE</v>
      </c>
    </row>
    <row r="811" spans="1:7" x14ac:dyDescent="0.25">
      <c r="A811" s="9" t="s">
        <v>315</v>
      </c>
      <c r="B811" s="11"/>
      <c r="C811" t="str" cm="1">
        <f t="array" ref="C811">_xlfn.TEXTSPLIT(A811,",")</f>
        <v>Bruno Mars</v>
      </c>
    </row>
    <row r="812" spans="1:7" x14ac:dyDescent="0.25">
      <c r="A812" s="8" t="s">
        <v>885</v>
      </c>
      <c r="B812" s="10"/>
      <c r="C812" t="str" cm="1">
        <f t="array" ref="C812:D812">_xlfn.TEXTSPLIT(A812,",")</f>
        <v>Bad Bunny</v>
      </c>
      <c r="D812" t="str">
        <v xml:space="preserve"> Jhay Cortez</v>
      </c>
    </row>
    <row r="813" spans="1:7" x14ac:dyDescent="0.25">
      <c r="A813" s="9" t="s">
        <v>251</v>
      </c>
      <c r="B813" s="11"/>
      <c r="C813" t="str" cm="1">
        <f t="array" ref="C813">_xlfn.TEXTSPLIT(A813,",")</f>
        <v>Loreen</v>
      </c>
    </row>
    <row r="814" spans="1:7" x14ac:dyDescent="0.25">
      <c r="A814" s="8" t="s">
        <v>731</v>
      </c>
      <c r="B814" s="10"/>
      <c r="C814" t="str" cm="1">
        <f t="array" ref="C814:D814">_xlfn.TEXTSPLIT(A814,",")</f>
        <v>Shakira</v>
      </c>
      <c r="D814" t="str">
        <v xml:space="preserve"> Rauw Alejandro</v>
      </c>
    </row>
    <row r="815" spans="1:7" x14ac:dyDescent="0.25">
      <c r="A815" s="9" t="s">
        <v>285</v>
      </c>
      <c r="B815" s="11"/>
      <c r="C815" t="str" cm="1">
        <f t="array" ref="C815:G815">_xlfn.TEXTSPLIT(A815,",")</f>
        <v>Sachin-Jigar</v>
      </c>
      <c r="D815" t="str">
        <v xml:space="preserve"> Shadab Faridi</v>
      </c>
      <c r="E815" t="str">
        <v xml:space="preserve"> Altamash Faridi</v>
      </c>
      <c r="F815" t="str">
        <v xml:space="preserve"> Amitabh Bhattacharya</v>
      </c>
      <c r="G815" t="str">
        <v xml:space="preserve"> Varun Jain</v>
      </c>
    </row>
    <row r="816" spans="1:7" x14ac:dyDescent="0.25">
      <c r="A816" s="8" t="s">
        <v>1382</v>
      </c>
      <c r="B816" s="10"/>
      <c r="C816" t="str" cm="1">
        <f t="array" ref="C816:D816">_xlfn.TEXTSPLIT(A816,",")</f>
        <v>PSY</v>
      </c>
      <c r="D816" t="str">
        <v xml:space="preserve"> Suga</v>
      </c>
    </row>
    <row r="817" spans="1:5" x14ac:dyDescent="0.25">
      <c r="A817" s="9" t="s">
        <v>1159</v>
      </c>
      <c r="B817" s="11"/>
      <c r="C817" t="str" cm="1">
        <f t="array" ref="C817">_xlfn.TEXTSPLIT(A817,",")</f>
        <v>Charlie Puth</v>
      </c>
    </row>
    <row r="818" spans="1:5" x14ac:dyDescent="0.25">
      <c r="A818" s="8" t="s">
        <v>714</v>
      </c>
      <c r="B818" s="10"/>
      <c r="C818" t="str" cm="1">
        <f t="array" ref="C818">_xlfn.TEXTSPLIT(A818,",")</f>
        <v>Lil Nas X</v>
      </c>
    </row>
    <row r="819" spans="1:5" x14ac:dyDescent="0.25">
      <c r="A819" s="9" t="s">
        <v>1605</v>
      </c>
      <c r="B819" s="11"/>
      <c r="C819" t="str" cm="1">
        <f t="array" ref="C819">_xlfn.TEXTSPLIT(A819,",")</f>
        <v>Jin</v>
      </c>
    </row>
    <row r="820" spans="1:5" x14ac:dyDescent="0.25">
      <c r="A820" s="8" t="s">
        <v>1062</v>
      </c>
      <c r="B820" s="10"/>
      <c r="C820" t="str" cm="1">
        <f t="array" ref="C820">_xlfn.TEXTSPLIT(A820,",")</f>
        <v>Tiï¿½ï¿</v>
      </c>
    </row>
    <row r="821" spans="1:5" x14ac:dyDescent="0.25">
      <c r="A821" s="9" t="s">
        <v>839</v>
      </c>
      <c r="B821" s="11"/>
      <c r="C821" t="str" cm="1">
        <f t="array" ref="C821">_xlfn.TEXTSPLIT(A821,",")</f>
        <v>Nat King Cole</v>
      </c>
    </row>
    <row r="822" spans="1:5" x14ac:dyDescent="0.25">
      <c r="A822" s="8" t="s">
        <v>485</v>
      </c>
      <c r="B822" s="10"/>
      <c r="C822" t="str" cm="1">
        <f t="array" ref="C822">_xlfn.TEXTSPLIT(A822,",")</f>
        <v>Tory Lanez</v>
      </c>
    </row>
    <row r="823" spans="1:5" x14ac:dyDescent="0.25">
      <c r="A823" s="9" t="s">
        <v>1028</v>
      </c>
      <c r="B823" s="11"/>
      <c r="C823" t="str" cm="1">
        <f t="array" ref="C823:E823">_xlfn.TEXTSPLIT(A823,",")</f>
        <v>Olga Merediz</v>
      </c>
      <c r="D823" t="str">
        <v xml:space="preserve"> Stephanie Beatriz</v>
      </c>
      <c r="E823" t="str">
        <v xml:space="preserve"> Encanto - Cast</v>
      </c>
    </row>
    <row r="824" spans="1:5" x14ac:dyDescent="0.25">
      <c r="A824" s="8" t="s">
        <v>1068</v>
      </c>
      <c r="B824" s="10"/>
      <c r="C824" t="str" cm="1">
        <f t="array" ref="C824">_xlfn.TEXTSPLIT(A824,",")</f>
        <v>TWICE</v>
      </c>
    </row>
    <row r="825" spans="1:5" x14ac:dyDescent="0.25">
      <c r="A825" s="9" t="s">
        <v>35</v>
      </c>
      <c r="B825" s="11"/>
      <c r="C825" t="str" cm="1">
        <f t="array" ref="C825">_xlfn.TEXTSPLIT(A825,",")</f>
        <v>Taylor Swift</v>
      </c>
    </row>
    <row r="826" spans="1:5" x14ac:dyDescent="0.25">
      <c r="A826" s="8" t="s">
        <v>1190</v>
      </c>
      <c r="B826" s="10"/>
      <c r="C826" t="str" cm="1">
        <f t="array" ref="C826">_xlfn.TEXTSPLIT(A826,",")</f>
        <v>Kendrick Lamar</v>
      </c>
    </row>
    <row r="827" spans="1:5" x14ac:dyDescent="0.25">
      <c r="A827" s="9" t="s">
        <v>124</v>
      </c>
      <c r="B827" s="11"/>
      <c r="C827" t="str" cm="1">
        <f t="array" ref="C827">_xlfn.TEXTSPLIT(A827,",")</f>
        <v>The Weeknd</v>
      </c>
    </row>
    <row r="828" spans="1:5" x14ac:dyDescent="0.25">
      <c r="A828" s="8" t="s">
        <v>1156</v>
      </c>
      <c r="B828" s="10"/>
      <c r="C828" t="str" cm="1">
        <f t="array" ref="C828:D828">_xlfn.TEXTSPLIT(A828,",")</f>
        <v>Ed Sheeran</v>
      </c>
      <c r="D828" t="str">
        <v xml:space="preserve"> Taylor Swift</v>
      </c>
    </row>
    <row r="829" spans="1:5" x14ac:dyDescent="0.25">
      <c r="A829" s="9" t="s">
        <v>941</v>
      </c>
      <c r="B829" s="11"/>
      <c r="C829" t="str" cm="1">
        <f t="array" ref="C829">_xlfn.TEXTSPLIT(A829,",")</f>
        <v>Mï¿½ï¿½ne</v>
      </c>
    </row>
    <row r="830" spans="1:5" x14ac:dyDescent="0.25">
      <c r="A830" s="8" t="s">
        <v>949</v>
      </c>
      <c r="B830" s="10"/>
      <c r="C830" t="str" cm="1">
        <f t="array" ref="C830:D830">_xlfn.TEXTSPLIT(A830,",")</f>
        <v>Tiï¿½ï¿½sto</v>
      </c>
      <c r="D830" t="str">
        <v xml:space="preserve"> Ava</v>
      </c>
    </row>
    <row r="831" spans="1:5" x14ac:dyDescent="0.25">
      <c r="A831" s="9" t="s">
        <v>1151</v>
      </c>
      <c r="B831" s="11"/>
      <c r="C831" t="str" cm="1">
        <f t="array" ref="C831:D831">_xlfn.TEXTSPLIT(A831,",")</f>
        <v>Dr. Dre</v>
      </c>
      <c r="D831" t="str">
        <v xml:space="preserve"> Snoop Dogg</v>
      </c>
    </row>
    <row r="832" spans="1:5" x14ac:dyDescent="0.25">
      <c r="A832" s="8" t="s">
        <v>338</v>
      </c>
      <c r="B832" s="10"/>
      <c r="C832" t="str" cm="1">
        <f t="array" ref="C832">_xlfn.TEXTSPLIT(A832,",")</f>
        <v>Lord Huron</v>
      </c>
    </row>
    <row r="833" spans="1:5" x14ac:dyDescent="0.25">
      <c r="A833" s="9" t="s">
        <v>1090</v>
      </c>
      <c r="B833" s="11"/>
      <c r="C833" t="str" cm="1">
        <f t="array" ref="C833">_xlfn.TEXTSPLIT(A833,",")</f>
        <v>Avicii</v>
      </c>
    </row>
    <row r="834" spans="1:5" x14ac:dyDescent="0.25">
      <c r="A834" s="8" t="s">
        <v>227</v>
      </c>
      <c r="B834" s="10"/>
      <c r="C834" t="str" cm="1">
        <f t="array" ref="C834">_xlfn.TEXTSPLIT(A834,",")</f>
        <v>Eminem</v>
      </c>
    </row>
    <row r="835" spans="1:5" x14ac:dyDescent="0.25">
      <c r="A835" s="9" t="s">
        <v>1113</v>
      </c>
      <c r="B835" s="11"/>
      <c r="C835" t="str" cm="1">
        <f t="array" ref="C835">_xlfn.TEXTSPLIT(A835,",")</f>
        <v>SiM</v>
      </c>
    </row>
    <row r="836" spans="1:5" x14ac:dyDescent="0.25">
      <c r="A836" s="8" t="s">
        <v>176</v>
      </c>
      <c r="B836" s="10"/>
      <c r="C836" t="str" cm="1">
        <f t="array" ref="C836">_xlfn.TEXTSPLIT(A836,",")</f>
        <v>Coldplay</v>
      </c>
    </row>
    <row r="837" spans="1:5" x14ac:dyDescent="0.25">
      <c r="A837" s="9" t="s">
        <v>1528</v>
      </c>
      <c r="B837" s="11"/>
      <c r="C837" t="str" cm="1">
        <f t="array" ref="C837">_xlfn.TEXTSPLIT(A837,",")</f>
        <v>Rex Orange County</v>
      </c>
    </row>
    <row r="838" spans="1:5" x14ac:dyDescent="0.25">
      <c r="A838" s="8" t="s">
        <v>971</v>
      </c>
      <c r="B838" s="10"/>
      <c r="C838" t="str" cm="1">
        <f t="array" ref="C838">_xlfn.TEXTSPLIT(A838,",")</f>
        <v>Shawn Mendes</v>
      </c>
    </row>
    <row r="839" spans="1:5" x14ac:dyDescent="0.25">
      <c r="A839" s="9" t="s">
        <v>287</v>
      </c>
      <c r="B839" s="11"/>
      <c r="C839" t="str" cm="1">
        <f t="array" ref="C839">_xlfn.TEXTSPLIT(A839,",")</f>
        <v>Ed Sheeran</v>
      </c>
    </row>
    <row r="840" spans="1:5" x14ac:dyDescent="0.25">
      <c r="A840" s="8" t="s">
        <v>1259</v>
      </c>
      <c r="B840" s="10"/>
      <c r="C840" t="str" cm="1">
        <f t="array" ref="C840:D840">_xlfn.TEXTSPLIT(A840,",")</f>
        <v>Kevin Gates</v>
      </c>
      <c r="D840" t="str">
        <v xml:space="preserve"> Juicy J</v>
      </c>
    </row>
    <row r="841" spans="1:5" x14ac:dyDescent="0.25">
      <c r="A841" s="9" t="s">
        <v>90</v>
      </c>
      <c r="B841" s="11"/>
      <c r="C841" t="str" cm="1">
        <f t="array" ref="C841">_xlfn.TEXTSPLIT(A841,",")</f>
        <v>Morgan Wallen</v>
      </c>
    </row>
    <row r="842" spans="1:5" x14ac:dyDescent="0.25">
      <c r="A842" s="8" t="s">
        <v>170</v>
      </c>
      <c r="B842" s="10"/>
      <c r="C842" t="str" cm="1">
        <f t="array" ref="C842">_xlfn.TEXTSPLIT(A842,",")</f>
        <v>JVKE</v>
      </c>
    </row>
    <row r="843" spans="1:5" x14ac:dyDescent="0.25">
      <c r="A843" s="9" t="s">
        <v>35</v>
      </c>
      <c r="B843" s="11"/>
      <c r="C843" t="str" cm="1">
        <f t="array" ref="C843">_xlfn.TEXTSPLIT(A843,",")</f>
        <v>Taylor Swift</v>
      </c>
    </row>
    <row r="844" spans="1:5" x14ac:dyDescent="0.25">
      <c r="A844" s="8" t="s">
        <v>304</v>
      </c>
      <c r="B844" s="10"/>
      <c r="C844" t="str" cm="1">
        <f t="array" ref="C844">_xlfn.TEXTSPLIT(A844,",")</f>
        <v>New West</v>
      </c>
    </row>
    <row r="845" spans="1:5" x14ac:dyDescent="0.25">
      <c r="A845" s="9" t="s">
        <v>1037</v>
      </c>
      <c r="B845" s="11"/>
      <c r="C845" t="str" cm="1">
        <f t="array" ref="C845:D845">_xlfn.TEXTSPLIT(A845,",")</f>
        <v>21 Savage</v>
      </c>
      <c r="D845" t="str">
        <v xml:space="preserve"> Gunna</v>
      </c>
    </row>
    <row r="846" spans="1:5" x14ac:dyDescent="0.25">
      <c r="A846" s="8" t="s">
        <v>90</v>
      </c>
      <c r="B846" s="10"/>
      <c r="C846" t="str" cm="1">
        <f t="array" ref="C846">_xlfn.TEXTSPLIT(A846,",")</f>
        <v>Morgan Wallen</v>
      </c>
    </row>
    <row r="847" spans="1:5" x14ac:dyDescent="0.25">
      <c r="A847" s="9" t="s">
        <v>684</v>
      </c>
      <c r="B847" s="11"/>
      <c r="C847" t="str" cm="1">
        <f t="array" ref="C847">_xlfn.TEXTSPLIT(A847,",")</f>
        <v>The Kid Laroi</v>
      </c>
    </row>
    <row r="848" spans="1:5" x14ac:dyDescent="0.25">
      <c r="A848" s="8" t="s">
        <v>1060</v>
      </c>
      <c r="B848" s="10"/>
      <c r="C848" t="str" cm="1">
        <f t="array" ref="C848:E848">_xlfn.TEXTSPLIT(A848,",")</f>
        <v>Prezioso</v>
      </c>
      <c r="D848" t="str">
        <v xml:space="preserve"> Gabry Ponte</v>
      </c>
      <c r="E848" t="str">
        <v xml:space="preserve"> LUM!X</v>
      </c>
    </row>
    <row r="849" spans="1:5" x14ac:dyDescent="0.25">
      <c r="A849" s="9" t="s">
        <v>148</v>
      </c>
      <c r="B849" s="11"/>
      <c r="C849" t="str" cm="1">
        <f t="array" ref="C849:D849">_xlfn.TEXTSPLIT(A849,",")</f>
        <v>dennis</v>
      </c>
      <c r="D849" t="str">
        <v xml:space="preserve"> MC Kevin o Chris</v>
      </c>
    </row>
    <row r="850" spans="1:5" x14ac:dyDescent="0.25">
      <c r="A850" s="8" t="s">
        <v>992</v>
      </c>
      <c r="B850" s="10"/>
      <c r="C850" t="str" cm="1">
        <f t="array" ref="C850:D850">_xlfn.TEXTSPLIT(A850,",")</f>
        <v>Bizarrap</v>
      </c>
      <c r="D850" t="str">
        <v xml:space="preserve"> Tiago pzk</v>
      </c>
    </row>
    <row r="851" spans="1:5" x14ac:dyDescent="0.25">
      <c r="A851" s="9" t="s">
        <v>1133</v>
      </c>
      <c r="B851" s="11"/>
      <c r="C851" t="str" cm="1">
        <f t="array" ref="C851:D851">_xlfn.TEXTSPLIT(A851,",")</f>
        <v>Eminem</v>
      </c>
      <c r="D851" t="str">
        <v xml:space="preserve"> Nate Dogg</v>
      </c>
    </row>
    <row r="852" spans="1:5" x14ac:dyDescent="0.25">
      <c r="A852" s="8" t="s">
        <v>38</v>
      </c>
      <c r="B852" s="10"/>
      <c r="C852" t="str" cm="1">
        <f t="array" ref="C852">_xlfn.TEXTSPLIT(A852,",")</f>
        <v>Bad Bunny</v>
      </c>
    </row>
    <row r="853" spans="1:5" x14ac:dyDescent="0.25">
      <c r="A853" s="9" t="s">
        <v>1011</v>
      </c>
      <c r="B853" s="11"/>
      <c r="C853" t="str" cm="1">
        <f t="array" ref="C853">_xlfn.TEXTSPLIT(A853,",")</f>
        <v>Jnr Choi</v>
      </c>
    </row>
    <row r="854" spans="1:5" x14ac:dyDescent="0.25">
      <c r="A854" s="8" t="s">
        <v>978</v>
      </c>
      <c r="B854" s="10"/>
      <c r="C854" t="str" cm="1">
        <f t="array" ref="C854">_xlfn.TEXTSPLIT(A854,",")</f>
        <v>Rauw Alejandro</v>
      </c>
    </row>
    <row r="855" spans="1:5" x14ac:dyDescent="0.25">
      <c r="A855" s="9" t="s">
        <v>1283</v>
      </c>
      <c r="B855" s="11"/>
      <c r="C855" t="str" cm="1">
        <f t="array" ref="C855:D855">_xlfn.TEXTSPLIT(A855,",")</f>
        <v>AnnenMayKantereit</v>
      </c>
      <c r="D855" t="str">
        <v xml:space="preserve"> Giant Rooks</v>
      </c>
    </row>
    <row r="856" spans="1:5" x14ac:dyDescent="0.25">
      <c r="A856" s="8" t="s">
        <v>63</v>
      </c>
      <c r="B856" s="10"/>
      <c r="C856" t="str" cm="1">
        <f t="array" ref="C856">_xlfn.TEXTSPLIT(A856,",")</f>
        <v>SZA</v>
      </c>
    </row>
    <row r="857" spans="1:5" x14ac:dyDescent="0.25">
      <c r="A857" s="9" t="s">
        <v>224</v>
      </c>
      <c r="B857" s="11"/>
      <c r="C857" t="str" cm="1">
        <f t="array" ref="C857:E857">_xlfn.TEXTSPLIT(A857,",")</f>
        <v>Future</v>
      </c>
      <c r="D857" t="str">
        <v xml:space="preserve"> Metro Boomin</v>
      </c>
      <c r="E857" t="str">
        <v xml:space="preserve"> Don Toliver</v>
      </c>
    </row>
    <row r="858" spans="1:5" x14ac:dyDescent="0.25">
      <c r="A858" s="8" t="s">
        <v>621</v>
      </c>
      <c r="B858" s="10"/>
      <c r="C858" t="str" cm="1">
        <f t="array" ref="C858:D858">_xlfn.TEXTSPLIT(A858,",")</f>
        <v>Gorillaz</v>
      </c>
      <c r="D858" t="str">
        <v xml:space="preserve"> Bad Bunny</v>
      </c>
    </row>
    <row r="859" spans="1:5" x14ac:dyDescent="0.25">
      <c r="A859" s="9" t="s">
        <v>956</v>
      </c>
      <c r="B859" s="11"/>
      <c r="C859" t="str" cm="1">
        <f t="array" ref="C859">_xlfn.TEXTSPLIT(A859,",")</f>
        <v>BoyWithUke</v>
      </c>
    </row>
    <row r="860" spans="1:5" x14ac:dyDescent="0.25">
      <c r="A860" s="8" t="s">
        <v>102</v>
      </c>
      <c r="B860" s="10"/>
      <c r="C860" t="str" cm="1">
        <f t="array" ref="C860:D860">_xlfn.TEXTSPLIT(A860,",")</f>
        <v>Karol G</v>
      </c>
      <c r="D860" t="str">
        <v xml:space="preserve"> Shakira</v>
      </c>
    </row>
    <row r="861" spans="1:5" x14ac:dyDescent="0.25">
      <c r="A861" s="9" t="s">
        <v>84</v>
      </c>
      <c r="B861" s="11"/>
      <c r="C861" t="str" cm="1">
        <f t="array" ref="C861">_xlfn.TEXTSPLIT(A861,",")</f>
        <v>Fuerza Regida</v>
      </c>
    </row>
    <row r="862" spans="1:5" x14ac:dyDescent="0.25">
      <c r="A862" s="8" t="s">
        <v>954</v>
      </c>
      <c r="B862" s="10"/>
      <c r="C862" t="str" cm="1">
        <f t="array" ref="C862:D862">_xlfn.TEXTSPLIT(A862,",")</f>
        <v>Juan Cruz Toledo</v>
      </c>
      <c r="D862" t="str">
        <v xml:space="preserve"> Huilen Toledo</v>
      </c>
    </row>
    <row r="863" spans="1:5" x14ac:dyDescent="0.25">
      <c r="A863" s="9" t="s">
        <v>283</v>
      </c>
      <c r="B863" s="11"/>
      <c r="C863" t="str" cm="1">
        <f t="array" ref="C863:E863">_xlfn.TEXTSPLIT(A863,",")</f>
        <v>Travis Scott</v>
      </c>
      <c r="D863" t="str">
        <v xml:space="preserve"> Young Thug</v>
      </c>
      <c r="E863" t="str">
        <v xml:space="preserve"> Metro Boomin</v>
      </c>
    </row>
    <row r="864" spans="1:5" x14ac:dyDescent="0.25">
      <c r="A864" s="8" t="s">
        <v>1445</v>
      </c>
      <c r="B864" s="10"/>
      <c r="C864" t="str" cm="1">
        <f t="array" ref="C864:D864">_xlfn.TEXTSPLIT(A864,",")</f>
        <v>Kanye West</v>
      </c>
      <c r="D864" t="str">
        <v xml:space="preserve"> XXXTENTACION</v>
      </c>
    </row>
    <row r="865" spans="1:7" x14ac:dyDescent="0.25">
      <c r="A865" s="9" t="s">
        <v>703</v>
      </c>
      <c r="B865" s="11"/>
      <c r="C865" t="str" cm="1">
        <f t="array" ref="C865">_xlfn.TEXTSPLIT(A865,",")</f>
        <v>P!nk</v>
      </c>
    </row>
    <row r="866" spans="1:7" x14ac:dyDescent="0.25">
      <c r="A866" s="8" t="s">
        <v>882</v>
      </c>
      <c r="B866" s="10"/>
      <c r="C866" t="str" cm="1">
        <f t="array" ref="C866:F866">_xlfn.TEXTSPLIT(A866,",")</f>
        <v>Dj LK da Escï¿½ï¿½cia</v>
      </c>
      <c r="D866" t="str">
        <v xml:space="preserve"> Tchakabum</v>
      </c>
      <c r="E866" t="str">
        <v xml:space="preserve"> mc jhenny</v>
      </c>
      <c r="F866" t="str">
        <v xml:space="preserve"> M</v>
      </c>
    </row>
    <row r="867" spans="1:7" x14ac:dyDescent="0.25">
      <c r="A867" s="9" t="s">
        <v>96</v>
      </c>
      <c r="B867" s="11"/>
      <c r="C867" t="str" cm="1">
        <f t="array" ref="C867:D867">_xlfn.TEXTSPLIT(A867,",")</f>
        <v>Peso Pluma</v>
      </c>
      <c r="D867" t="str">
        <v xml:space="preserve"> Grupo Frontera</v>
      </c>
    </row>
    <row r="868" spans="1:7" x14ac:dyDescent="0.25">
      <c r="A868" s="8" t="s">
        <v>1404</v>
      </c>
      <c r="B868" s="10"/>
      <c r="C868" t="str" cm="1">
        <f t="array" ref="C868:D868">_xlfn.TEXTSPLIT(A868,",")</f>
        <v>Sech</v>
      </c>
      <c r="D868" t="str">
        <v xml:space="preserve"> Mora</v>
      </c>
    </row>
    <row r="869" spans="1:7" x14ac:dyDescent="0.25">
      <c r="A869" s="9" t="s">
        <v>68</v>
      </c>
      <c r="B869" s="11"/>
      <c r="C869" t="str" cm="1">
        <f t="array" ref="C869">_xlfn.TEXTSPLIT(A869,",")</f>
        <v>Billie Eilish</v>
      </c>
    </row>
    <row r="870" spans="1:7" x14ac:dyDescent="0.25">
      <c r="A870" s="8" t="s">
        <v>553</v>
      </c>
      <c r="B870" s="10"/>
      <c r="C870" t="str" cm="1">
        <f t="array" ref="C870">_xlfn.TEXTSPLIT(A870,",")</f>
        <v>BLACKPINK</v>
      </c>
    </row>
    <row r="871" spans="1:7" x14ac:dyDescent="0.25">
      <c r="A871" s="9" t="s">
        <v>1371</v>
      </c>
      <c r="B871" s="11"/>
      <c r="C871" t="str" cm="1">
        <f t="array" ref="C871:D871">_xlfn.TEXTSPLIT(A871,",")</f>
        <v>Polima WestCoast</v>
      </c>
      <c r="D871" t="str">
        <v xml:space="preserve"> Pailita</v>
      </c>
    </row>
    <row r="872" spans="1:7" x14ac:dyDescent="0.25">
      <c r="A872" s="8" t="s">
        <v>1485</v>
      </c>
      <c r="B872" s="10"/>
      <c r="C872" t="str" cm="1">
        <f t="array" ref="C872:G872">_xlfn.TEXTSPLIT(A872,",")</f>
        <v>De La Ghetto</v>
      </c>
      <c r="D872" t="str">
        <v xml:space="preserve"> Feid</v>
      </c>
      <c r="E872" t="str">
        <v xml:space="preserve"> Polima WestCoast</v>
      </c>
      <c r="F872" t="str">
        <v xml:space="preserve"> Paloma Mami</v>
      </c>
      <c r="G872" t="str">
        <v xml:space="preserve"> Pailita</v>
      </c>
    </row>
    <row r="873" spans="1:7" x14ac:dyDescent="0.25">
      <c r="A873" s="9" t="s">
        <v>38</v>
      </c>
      <c r="B873" s="11"/>
      <c r="C873" t="str" cm="1">
        <f t="array" ref="C873">_xlfn.TEXTSPLIT(A873,",")</f>
        <v>Bad Bunny</v>
      </c>
    </row>
    <row r="874" spans="1:7" x14ac:dyDescent="0.25">
      <c r="A874" s="8" t="s">
        <v>317</v>
      </c>
      <c r="B874" s="10"/>
      <c r="C874" t="str" cm="1">
        <f t="array" ref="C874:E874">_xlfn.TEXTSPLIT(A874,",")</f>
        <v>Big One</v>
      </c>
      <c r="D874" t="str">
        <v xml:space="preserve"> FMK</v>
      </c>
      <c r="E874" t="str">
        <v xml:space="preserve"> Ke personajes</v>
      </c>
    </row>
    <row r="875" spans="1:7" x14ac:dyDescent="0.25">
      <c r="A875" s="9" t="s">
        <v>38</v>
      </c>
      <c r="B875" s="11"/>
      <c r="C875" t="str" cm="1">
        <f t="array" ref="C875">_xlfn.TEXTSPLIT(A875,",")</f>
        <v>Bad Bunny</v>
      </c>
    </row>
    <row r="876" spans="1:7" x14ac:dyDescent="0.25">
      <c r="A876" s="8" t="s">
        <v>38</v>
      </c>
      <c r="B876" s="10"/>
      <c r="C876" t="str" cm="1">
        <f t="array" ref="C876">_xlfn.TEXTSPLIT(A876,",")</f>
        <v>Bad Bunny</v>
      </c>
    </row>
    <row r="877" spans="1:7" x14ac:dyDescent="0.25">
      <c r="A877" s="9" t="s">
        <v>52</v>
      </c>
      <c r="B877" s="11"/>
      <c r="C877" t="str" cm="1">
        <f t="array" ref="C877:D877">_xlfn.TEXTSPLIT(A877,",")</f>
        <v>Bad Bunny</v>
      </c>
      <c r="D877" t="str">
        <v xml:space="preserve"> Grupo Frontera</v>
      </c>
    </row>
    <row r="878" spans="1:7" x14ac:dyDescent="0.25">
      <c r="A878" s="8" t="s">
        <v>1235</v>
      </c>
      <c r="B878" s="10"/>
      <c r="C878" t="str" cm="1">
        <f t="array" ref="C878">_xlfn.TEXTSPLIT(A878,",")</f>
        <v>Cris Mj</v>
      </c>
    </row>
    <row r="879" spans="1:7" x14ac:dyDescent="0.25">
      <c r="A879" s="9" t="s">
        <v>324</v>
      </c>
      <c r="B879" s="11"/>
      <c r="C879" t="str" cm="1">
        <f t="array" ref="C879">_xlfn.TEXTSPLIT(A879,",")</f>
        <v>Chris Brown</v>
      </c>
    </row>
    <row r="880" spans="1:7" x14ac:dyDescent="0.25">
      <c r="A880" s="8" t="s">
        <v>823</v>
      </c>
      <c r="B880" s="10"/>
      <c r="C880" t="str" cm="1">
        <f t="array" ref="C880">_xlfn.TEXTSPLIT(A880,",")</f>
        <v>Kelly Clarkson</v>
      </c>
    </row>
    <row r="881" spans="1:5" x14ac:dyDescent="0.25">
      <c r="A881" s="9" t="s">
        <v>492</v>
      </c>
      <c r="B881" s="11"/>
      <c r="C881" t="str" cm="1">
        <f t="array" ref="C881:D881">_xlfn.TEXTSPLIT(A881,",")</f>
        <v>Nile Rodgers</v>
      </c>
      <c r="D881" t="str">
        <v xml:space="preserve"> LE SSERAFIM</v>
      </c>
    </row>
    <row r="882" spans="1:5" x14ac:dyDescent="0.25">
      <c r="A882" s="8" t="s">
        <v>180</v>
      </c>
      <c r="B882" s="10"/>
      <c r="C882" t="str" cm="1">
        <f t="array" ref="C882:D882">_xlfn.TEXTSPLIT(A882,",")</f>
        <v>Sam Smith</v>
      </c>
      <c r="D882" t="str">
        <v xml:space="preserve"> Kim Petras</v>
      </c>
    </row>
    <row r="883" spans="1:5" x14ac:dyDescent="0.25">
      <c r="A883" s="9" t="s">
        <v>1190</v>
      </c>
      <c r="B883" s="11"/>
      <c r="C883" t="str" cm="1">
        <f t="array" ref="C883">_xlfn.TEXTSPLIT(A883,",")</f>
        <v>Kendrick Lamar</v>
      </c>
    </row>
    <row r="884" spans="1:5" x14ac:dyDescent="0.25">
      <c r="A884" s="8" t="s">
        <v>470</v>
      </c>
      <c r="B884" s="10"/>
      <c r="C884" t="str" cm="1">
        <f t="array" ref="C884">_xlfn.TEXTSPLIT(A884,",")</f>
        <v>Sia</v>
      </c>
    </row>
    <row r="885" spans="1:5" x14ac:dyDescent="0.25">
      <c r="A885" s="9" t="s">
        <v>472</v>
      </c>
      <c r="B885" s="11"/>
      <c r="C885" t="str" cm="1">
        <f t="array" ref="C885">_xlfn.TEXTSPLIT(A885,",")</f>
        <v>Stephen Sanchez</v>
      </c>
    </row>
    <row r="886" spans="1:5" x14ac:dyDescent="0.25">
      <c r="A886" s="8" t="s">
        <v>188</v>
      </c>
      <c r="B886" s="10"/>
      <c r="C886" t="str" cm="1">
        <f t="array" ref="C886:D886">_xlfn.TEXTSPLIT(A886,",")</f>
        <v>Em Beihold</v>
      </c>
      <c r="D886" t="str">
        <v xml:space="preserve"> Stephen Sanchez</v>
      </c>
    </row>
    <row r="887" spans="1:5" x14ac:dyDescent="0.25">
      <c r="A887" s="9" t="s">
        <v>835</v>
      </c>
      <c r="B887" s="11"/>
      <c r="C887" t="str" cm="1">
        <f t="array" ref="C887:D887">_xlfn.TEXTSPLIT(A887,",")</f>
        <v>SZA</v>
      </c>
      <c r="D887" t="str">
        <v xml:space="preserve"> Don Toliver</v>
      </c>
    </row>
    <row r="888" spans="1:5" x14ac:dyDescent="0.25">
      <c r="A888" s="8" t="s">
        <v>255</v>
      </c>
      <c r="B888" s="10"/>
      <c r="C888" t="str" cm="1">
        <f t="array" ref="C888:E888">_xlfn.TEXTSPLIT(A888,",")</f>
        <v>Sebastian Yatra</v>
      </c>
      <c r="D888" t="str">
        <v xml:space="preserve"> Manuel Turizo</v>
      </c>
      <c r="E888" t="str">
        <v xml:space="preserve"> Beï¿½ï</v>
      </c>
    </row>
    <row r="889" spans="1:5" x14ac:dyDescent="0.25">
      <c r="A889" s="9" t="s">
        <v>1066</v>
      </c>
      <c r="B889" s="11"/>
      <c r="C889" t="str" cm="1">
        <f t="array" ref="C889:D889">_xlfn.TEXTSPLIT(A889,",")</f>
        <v>Marï¿½ï¿½lia Mendonï¿½ï¿½a</v>
      </c>
      <c r="D889" t="str">
        <v xml:space="preserve"> George Henrique &amp;</v>
      </c>
    </row>
    <row r="890" spans="1:5" x14ac:dyDescent="0.25">
      <c r="A890" s="8" t="s">
        <v>32</v>
      </c>
      <c r="B890" s="10"/>
      <c r="C890" t="str" cm="1">
        <f t="array" ref="C890">_xlfn.TEXTSPLIT(A890,",")</f>
        <v>Olivia Rodrigo</v>
      </c>
    </row>
    <row r="891" spans="1:5" x14ac:dyDescent="0.25">
      <c r="A891" s="9" t="s">
        <v>1305</v>
      </c>
      <c r="B891" s="11"/>
      <c r="C891" t="str" cm="1">
        <f t="array" ref="C891:E891">_xlfn.TEXTSPLIT(A891,",")</f>
        <v>Matuï¿½ï¿½</v>
      </c>
      <c r="D891" t="str">
        <v xml:space="preserve"> Wiu</v>
      </c>
      <c r="E891" t="str">
        <v xml:space="preserve"> </v>
      </c>
    </row>
    <row r="892" spans="1:5" x14ac:dyDescent="0.25">
      <c r="A892" s="8" t="s">
        <v>794</v>
      </c>
      <c r="B892" s="10"/>
      <c r="C892" t="str" cm="1">
        <f t="array" ref="C892">_xlfn.TEXTSPLIT(A892,",")</f>
        <v>Doja Cat</v>
      </c>
    </row>
    <row r="893" spans="1:5" x14ac:dyDescent="0.25">
      <c r="A893" s="9" t="s">
        <v>709</v>
      </c>
      <c r="B893" s="11"/>
      <c r="C893" t="str" cm="1">
        <f t="array" ref="C893:D893">_xlfn.TEXTSPLIT(A893,",")</f>
        <v>TAEYANG</v>
      </c>
      <c r="D893" t="str">
        <v xml:space="preserve"> Jimin</v>
      </c>
    </row>
    <row r="894" spans="1:5" x14ac:dyDescent="0.25">
      <c r="A894" s="8" t="s">
        <v>35</v>
      </c>
      <c r="B894" s="10"/>
      <c r="C894" t="str" cm="1">
        <f t="array" ref="C894">_xlfn.TEXTSPLIT(A894,",")</f>
        <v>Taylor Swift</v>
      </c>
    </row>
    <row r="895" spans="1:5" x14ac:dyDescent="0.25">
      <c r="A895" s="9" t="s">
        <v>1450</v>
      </c>
      <c r="B895" s="11"/>
      <c r="C895" t="str" cm="1">
        <f t="array" ref="C895:D895">_xlfn.TEXTSPLIT(A895,",")</f>
        <v>Bizarrap</v>
      </c>
      <c r="D895" t="str">
        <v xml:space="preserve"> Villano Antillano</v>
      </c>
    </row>
    <row r="896" spans="1:5" x14ac:dyDescent="0.25">
      <c r="A896" s="8" t="s">
        <v>45</v>
      </c>
      <c r="B896" s="10"/>
      <c r="C896" t="str" cm="1">
        <f t="array" ref="C896">_xlfn.TEXTSPLIT(A896,",")</f>
        <v>Quevedo</v>
      </c>
    </row>
    <row r="897" spans="1:9" x14ac:dyDescent="0.25">
      <c r="A897" s="9" t="s">
        <v>176</v>
      </c>
      <c r="B897" s="11"/>
      <c r="C897" t="str" cm="1">
        <f t="array" ref="C897">_xlfn.TEXTSPLIT(A897,",")</f>
        <v>Coldplay</v>
      </c>
    </row>
    <row r="898" spans="1:9" x14ac:dyDescent="0.25">
      <c r="A898" s="8" t="s">
        <v>587</v>
      </c>
      <c r="B898" s="10"/>
      <c r="C898" t="str" cm="1">
        <f t="array" ref="C898">_xlfn.TEXTSPLIT(A898,",")</f>
        <v>Melanie Martinez</v>
      </c>
    </row>
    <row r="899" spans="1:9" x14ac:dyDescent="0.25">
      <c r="A899" s="9" t="s">
        <v>1016</v>
      </c>
      <c r="B899" s="11"/>
      <c r="C899" t="str" cm="1">
        <f t="array" ref="C899:E899">_xlfn.TEXTSPLIT(A899,",")</f>
        <v>Sech</v>
      </c>
      <c r="D899" t="str">
        <v xml:space="preserve"> Bad Bunny</v>
      </c>
      <c r="E899" t="str">
        <v xml:space="preserve"> Mora</v>
      </c>
    </row>
    <row r="900" spans="1:9" x14ac:dyDescent="0.25">
      <c r="A900" s="8" t="s">
        <v>976</v>
      </c>
      <c r="B900" s="10"/>
      <c r="C900" t="str" cm="1">
        <f t="array" ref="C900:D900">_xlfn.TEXTSPLIT(A900,",")</f>
        <v>Aventura</v>
      </c>
      <c r="D900" t="str">
        <v xml:space="preserve"> Bad Bunny</v>
      </c>
    </row>
    <row r="901" spans="1:9" x14ac:dyDescent="0.25">
      <c r="A901" s="9" t="s">
        <v>1294</v>
      </c>
      <c r="B901" s="11"/>
      <c r="C901" t="str" cm="1">
        <f t="array" ref="C901">_xlfn.TEXTSPLIT(A901,",")</f>
        <v>Willow</v>
      </c>
    </row>
    <row r="902" spans="1:9" x14ac:dyDescent="0.25">
      <c r="A902" s="8" t="s">
        <v>747</v>
      </c>
      <c r="B902" s="10"/>
      <c r="C902" t="str" cm="1">
        <f t="array" ref="C902:E902">_xlfn.TEXTSPLIT(A902,",")</f>
        <v>Drake</v>
      </c>
      <c r="D902" t="str">
        <v xml:space="preserve"> Future</v>
      </c>
      <c r="E902" t="str">
        <v xml:space="preserve"> Tems</v>
      </c>
    </row>
    <row r="903" spans="1:9" x14ac:dyDescent="0.25">
      <c r="A903" s="9" t="s">
        <v>1090</v>
      </c>
      <c r="B903" s="11"/>
      <c r="C903" t="str" cm="1">
        <f t="array" ref="C903">_xlfn.TEXTSPLIT(A903,",")</f>
        <v>Avicii</v>
      </c>
    </row>
    <row r="904" spans="1:9" x14ac:dyDescent="0.25">
      <c r="A904" s="8" t="s">
        <v>45</v>
      </c>
      <c r="B904" s="10"/>
      <c r="C904" t="str" cm="1">
        <f t="array" ref="C904">_xlfn.TEXTSPLIT(A904,",")</f>
        <v>Quevedo</v>
      </c>
    </row>
    <row r="905" spans="1:9" x14ac:dyDescent="0.25">
      <c r="A905" s="9" t="s">
        <v>535</v>
      </c>
      <c r="B905" s="11"/>
      <c r="C905" t="str" cm="1">
        <f t="array" ref="C905:E905">_xlfn.TEXTSPLIT(A905,",")</f>
        <v>sped up nightcore</v>
      </c>
      <c r="D905" t="str">
        <v xml:space="preserve"> ARIZONATEARS</v>
      </c>
      <c r="E905" t="str">
        <v xml:space="preserve"> Lil Uzi Vert</v>
      </c>
    </row>
    <row r="906" spans="1:9" x14ac:dyDescent="0.25">
      <c r="A906" s="8" t="s">
        <v>61</v>
      </c>
      <c r="B906" s="10"/>
      <c r="C906" t="str" cm="1">
        <f t="array" ref="C906">_xlfn.TEXTSPLIT(A906,",")</f>
        <v>Harry Styles</v>
      </c>
    </row>
    <row r="907" spans="1:9" x14ac:dyDescent="0.25">
      <c r="A907" s="9" t="s">
        <v>1092</v>
      </c>
      <c r="B907" s="11"/>
      <c r="C907" t="str" cm="1">
        <f t="array" ref="C907:E907">_xlfn.TEXTSPLIT(A907,",")</f>
        <v>Drake</v>
      </c>
      <c r="D907" t="str">
        <v xml:space="preserve"> Future</v>
      </c>
      <c r="E907" t="str">
        <v xml:space="preserve"> Young Thug</v>
      </c>
    </row>
    <row r="908" spans="1:9" x14ac:dyDescent="0.25">
      <c r="A908" s="8" t="s">
        <v>1359</v>
      </c>
      <c r="B908" s="10"/>
      <c r="C908" t="str" cm="1">
        <f t="array" ref="C908:D908">_xlfn.TEXTSPLIT(A908,",")</f>
        <v>Kendrick Lamar</v>
      </c>
      <c r="D908" t="str">
        <v xml:space="preserve"> Taylour Paige</v>
      </c>
    </row>
    <row r="909" spans="1:9" x14ac:dyDescent="0.25">
      <c r="A909" s="9" t="s">
        <v>912</v>
      </c>
      <c r="B909" s="11"/>
      <c r="C909" t="str" cm="1">
        <f t="array" ref="C909:I909">_xlfn.TEXTSPLIT(A909,",")</f>
        <v>Adassa</v>
      </c>
      <c r="D909" t="str">
        <v xml:space="preserve"> Mauro Castillo</v>
      </c>
      <c r="E909" t="str">
        <v xml:space="preserve"> Stephanie Beatriz</v>
      </c>
      <c r="F909" t="str">
        <v xml:space="preserve"> Encanto - Cast</v>
      </c>
      <c r="G909" t="str">
        <v xml:space="preserve"> Rhenzy Feliz</v>
      </c>
      <c r="H909" t="str">
        <v xml:space="preserve"> Diane Guerrero</v>
      </c>
      <c r="I909" t="str">
        <v xml:space="preserve"> Carolina Gaitan</v>
      </c>
    </row>
    <row r="910" spans="1:9" x14ac:dyDescent="0.25">
      <c r="A910" s="8" t="s">
        <v>1578</v>
      </c>
      <c r="B910" s="10"/>
      <c r="C910" t="str" cm="1">
        <f t="array" ref="C910">_xlfn.TEXTSPLIT(A910,",")</f>
        <v>girl in red</v>
      </c>
    </row>
    <row r="911" spans="1:9" x14ac:dyDescent="0.25">
      <c r="A911" s="9" t="s">
        <v>340</v>
      </c>
      <c r="B911" s="11"/>
      <c r="C911" t="str" cm="1">
        <f t="array" ref="C911:D911">_xlfn.TEXTSPLIT(A911,",")</f>
        <v>Rihanna</v>
      </c>
      <c r="D911" t="str">
        <v xml:space="preserve"> Calvin Harris</v>
      </c>
    </row>
    <row r="912" spans="1:9" x14ac:dyDescent="0.25">
      <c r="A912" s="8" t="s">
        <v>1042</v>
      </c>
      <c r="B912" s="10"/>
      <c r="C912" t="str" cm="1">
        <f t="array" ref="C912:D912">_xlfn.TEXTSPLIT(A912,",")</f>
        <v>Stephanie Beatriz</v>
      </c>
      <c r="D912" t="str">
        <v xml:space="preserve"> Diane Guerrero</v>
      </c>
    </row>
    <row r="913" spans="1:5" x14ac:dyDescent="0.25">
      <c r="A913" s="9" t="s">
        <v>207</v>
      </c>
      <c r="B913" s="11"/>
      <c r="C913" t="str" cm="1">
        <f t="array" ref="C913">_xlfn.TEXTSPLIT(A913,",")</f>
        <v>Doechii</v>
      </c>
    </row>
    <row r="914" spans="1:5" x14ac:dyDescent="0.25">
      <c r="A914" s="8" t="s">
        <v>68</v>
      </c>
      <c r="B914" s="10"/>
      <c r="C914" t="str" cm="1">
        <f t="array" ref="C914">_xlfn.TEXTSPLIT(A914,",")</f>
        <v>Billie Eilish</v>
      </c>
    </row>
    <row r="915" spans="1:5" x14ac:dyDescent="0.25">
      <c r="A915" s="9" t="s">
        <v>499</v>
      </c>
      <c r="B915" s="11"/>
      <c r="C915" t="str" cm="1">
        <f t="array" ref="C915">_xlfn.TEXTSPLIT(A915,",")</f>
        <v>Labrinth</v>
      </c>
    </row>
    <row r="916" spans="1:5" x14ac:dyDescent="0.25">
      <c r="A916" s="8" t="s">
        <v>315</v>
      </c>
      <c r="B916" s="10"/>
      <c r="C916" t="str" cm="1">
        <f t="array" ref="C916">_xlfn.TEXTSPLIT(A916,",")</f>
        <v>Bruno Mars</v>
      </c>
    </row>
    <row r="917" spans="1:5" x14ac:dyDescent="0.25">
      <c r="A917" s="9" t="s">
        <v>1141</v>
      </c>
      <c r="B917" s="11"/>
      <c r="C917" t="str" cm="1">
        <f t="array" ref="C917:D917">_xlfn.TEXTSPLIT(A917,",")</f>
        <v>Katy Perry</v>
      </c>
      <c r="D917" t="str">
        <v xml:space="preserve"> Alesso</v>
      </c>
    </row>
    <row r="918" spans="1:5" x14ac:dyDescent="0.25">
      <c r="A918" s="8" t="s">
        <v>971</v>
      </c>
      <c r="B918" s="10"/>
      <c r="C918" t="str" cm="1">
        <f t="array" ref="C918">_xlfn.TEXTSPLIT(A918,",")</f>
        <v>Shawn Mendes</v>
      </c>
    </row>
    <row r="919" spans="1:5" x14ac:dyDescent="0.25">
      <c r="A919" s="9" t="s">
        <v>782</v>
      </c>
      <c r="B919" s="11"/>
      <c r="C919" t="str" cm="1">
        <f t="array" ref="C919:D919">_xlfn.TEXTSPLIT(A919,",")</f>
        <v>Lost Frequencies</v>
      </c>
      <c r="D919" t="str">
        <v xml:space="preserve"> Calum Scott</v>
      </c>
    </row>
    <row r="920" spans="1:5" x14ac:dyDescent="0.25">
      <c r="A920" s="8" t="s">
        <v>1406</v>
      </c>
      <c r="B920" s="10"/>
      <c r="C920" t="str" cm="1">
        <f t="array" ref="C920:D920">_xlfn.TEXTSPLIT(A920,",")</f>
        <v>MNEK</v>
      </c>
      <c r="D920" t="str">
        <v xml:space="preserve"> Jax Jones</v>
      </c>
    </row>
    <row r="921" spans="1:5" x14ac:dyDescent="0.25">
      <c r="A921" s="9" t="s">
        <v>38</v>
      </c>
      <c r="B921" s="11"/>
      <c r="C921" t="str" cm="1">
        <f t="array" ref="C921">_xlfn.TEXTSPLIT(A921,",")</f>
        <v>Bad Bunny</v>
      </c>
    </row>
    <row r="922" spans="1:5" x14ac:dyDescent="0.25">
      <c r="A922" s="8" t="s">
        <v>854</v>
      </c>
      <c r="B922" s="10"/>
      <c r="C922" t="str" cm="1">
        <f t="array" ref="C922:E922">_xlfn.TEXTSPLIT(A922,",")</f>
        <v>Bing Crosby</v>
      </c>
      <c r="D922" t="str">
        <v xml:space="preserve"> John Scott Trotter &amp; His Orchestra</v>
      </c>
      <c r="E922" t="str">
        <v xml:space="preserve"> Ken Darby Singers</v>
      </c>
    </row>
    <row r="923" spans="1:5" x14ac:dyDescent="0.25">
      <c r="A923" s="9" t="s">
        <v>78</v>
      </c>
      <c r="B923" s="11"/>
      <c r="C923" t="str" cm="1">
        <f t="array" ref="C923">_xlfn.TEXTSPLIT(A923,",")</f>
        <v>Arctic Monkeys</v>
      </c>
    </row>
    <row r="924" spans="1:5" x14ac:dyDescent="0.25">
      <c r="A924" s="8" t="s">
        <v>871</v>
      </c>
      <c r="B924" s="10"/>
      <c r="C924" t="str" cm="1">
        <f t="array" ref="C924">_xlfn.TEXTSPLIT(A924,",")</f>
        <v>RM</v>
      </c>
    </row>
    <row r="925" spans="1:5" x14ac:dyDescent="0.25">
      <c r="A925" s="9" t="s">
        <v>1420</v>
      </c>
      <c r="B925" s="11"/>
      <c r="C925" t="str" cm="1">
        <f t="array" ref="C925:D925">_xlfn.TEXTSPLIT(A925,",")</f>
        <v>HA SUNG WOON</v>
      </c>
      <c r="D925" t="str">
        <v xml:space="preserve"> Jimin</v>
      </c>
    </row>
    <row r="926" spans="1:5" x14ac:dyDescent="0.25">
      <c r="A926" s="8" t="s">
        <v>227</v>
      </c>
      <c r="B926" s="10"/>
      <c r="C926" t="str" cm="1">
        <f t="array" ref="C926">_xlfn.TEXTSPLIT(A926,",")</f>
        <v>Eminem</v>
      </c>
    </row>
    <row r="927" spans="1:5" x14ac:dyDescent="0.25">
      <c r="A927" s="9" t="s">
        <v>794</v>
      </c>
      <c r="B927" s="11"/>
      <c r="C927" t="str" cm="1">
        <f t="array" ref="C927">_xlfn.TEXTSPLIT(A927,",")</f>
        <v>Doja Cat</v>
      </c>
    </row>
    <row r="928" spans="1:5" x14ac:dyDescent="0.25">
      <c r="A928" s="8" t="s">
        <v>841</v>
      </c>
      <c r="B928" s="10"/>
      <c r="C928" t="str" cm="1">
        <f t="array" ref="C928">_xlfn.TEXTSPLIT(A928,",")</f>
        <v>Paul McCartney</v>
      </c>
    </row>
    <row r="929" spans="1:4" x14ac:dyDescent="0.25">
      <c r="A929" s="9" t="s">
        <v>1190</v>
      </c>
      <c r="B929" s="11"/>
      <c r="C929" t="str" cm="1">
        <f t="array" ref="C929">_xlfn.TEXTSPLIT(A929,",")</f>
        <v>Kendrick Lamar</v>
      </c>
    </row>
    <row r="930" spans="1:4" x14ac:dyDescent="0.25">
      <c r="A930" s="8" t="s">
        <v>1206</v>
      </c>
      <c r="B930" s="10"/>
      <c r="C930" t="str" cm="1">
        <f t="array" ref="C930">_xlfn.TEXTSPLIT(A930,",")</f>
        <v>Future</v>
      </c>
    </row>
    <row r="931" spans="1:4" x14ac:dyDescent="0.25">
      <c r="A931" s="9" t="s">
        <v>784</v>
      </c>
      <c r="B931" s="11"/>
      <c r="C931" t="str" cm="1">
        <f t="array" ref="C931:D931">_xlfn.TEXTSPLIT(A931,",")</f>
        <v>Twisted</v>
      </c>
      <c r="D931" t="str">
        <v xml:space="preserve"> Oliver Tree</v>
      </c>
    </row>
    <row r="932" spans="1:4" x14ac:dyDescent="0.25">
      <c r="A932" s="8" t="s">
        <v>35</v>
      </c>
      <c r="B932" s="10"/>
      <c r="C932" t="str" cm="1">
        <f t="array" ref="C932">_xlfn.TEXTSPLIT(A932,",")</f>
        <v>Taylor Swift</v>
      </c>
    </row>
    <row r="933" spans="1:4" x14ac:dyDescent="0.25">
      <c r="A933" s="9" t="s">
        <v>1228</v>
      </c>
      <c r="B933" s="11"/>
      <c r="C933" t="str" cm="1">
        <f t="array" ref="C933:D933">_xlfn.TEXTSPLIT(A933,",")</f>
        <v>Daddy Yankee</v>
      </c>
      <c r="D933" t="str">
        <v xml:space="preserve"> Bad Bunny</v>
      </c>
    </row>
    <row r="934" spans="1:4" x14ac:dyDescent="0.25">
      <c r="A934" s="8" t="s">
        <v>501</v>
      </c>
      <c r="B934" s="10"/>
      <c r="C934" t="str" cm="1">
        <f t="array" ref="C934:D934">_xlfn.TEXTSPLIT(A934,",")</f>
        <v>Karol G</v>
      </c>
      <c r="D934" t="str">
        <v xml:space="preserve"> Romeo Santos</v>
      </c>
    </row>
    <row r="935" spans="1:4" x14ac:dyDescent="0.25">
      <c r="A935" s="9" t="s">
        <v>182</v>
      </c>
      <c r="B935" s="11"/>
      <c r="C935" t="str" cm="1">
        <f t="array" ref="C935:D935">_xlfn.TEXTSPLIT(A935,",")</f>
        <v>Yandel</v>
      </c>
      <c r="D935" t="str">
        <v xml:space="preserve"> Feid</v>
      </c>
    </row>
    <row r="936" spans="1:4" x14ac:dyDescent="0.25">
      <c r="A936" s="8" t="s">
        <v>1257</v>
      </c>
      <c r="B936" s="10"/>
      <c r="C936" t="str" cm="1">
        <f t="array" ref="C936">_xlfn.TEXTSPLIT(A936,",")</f>
        <v>Christian Nodal</v>
      </c>
    </row>
    <row r="937" spans="1:4" x14ac:dyDescent="0.25">
      <c r="A937" s="9" t="s">
        <v>182</v>
      </c>
      <c r="B937" s="11"/>
      <c r="C937" t="str" cm="1">
        <f t="array" ref="C937:D937">_xlfn.TEXTSPLIT(A937,",")</f>
        <v>Yandel</v>
      </c>
      <c r="D937" t="str">
        <v xml:space="preserve"> Feid</v>
      </c>
    </row>
    <row r="938" spans="1:4" x14ac:dyDescent="0.25">
      <c r="A938" s="8" t="s">
        <v>158</v>
      </c>
      <c r="B938" s="10"/>
      <c r="C938" t="str" cm="1">
        <f t="array" ref="C938">_xlfn.TEXTSPLIT(A938,",")</f>
        <v>Chris Molitor</v>
      </c>
    </row>
    <row r="939" spans="1:4" x14ac:dyDescent="0.25">
      <c r="A939" s="9" t="s">
        <v>221</v>
      </c>
      <c r="B939" s="11"/>
      <c r="C939" t="str" cm="1">
        <f t="array" ref="C939">_xlfn.TEXTSPLIT(A939,",")</f>
        <v>BTS</v>
      </c>
    </row>
    <row r="940" spans="1:4" x14ac:dyDescent="0.25">
      <c r="A940" s="8" t="s">
        <v>38</v>
      </c>
      <c r="B940" s="10"/>
      <c r="C940" t="str" cm="1">
        <f t="array" ref="C940">_xlfn.TEXTSPLIT(A940,",")</f>
        <v>Bad Bunny</v>
      </c>
    </row>
    <row r="941" spans="1:4" x14ac:dyDescent="0.25">
      <c r="A941" s="9" t="s">
        <v>1246</v>
      </c>
      <c r="B941" s="11"/>
      <c r="C941" t="str" cm="1">
        <f t="array" ref="C941">_xlfn.TEXTSPLIT(A941,",")</f>
        <v>Zion &amp; Lennox</v>
      </c>
    </row>
    <row r="942" spans="1:4" x14ac:dyDescent="0.25">
      <c r="A942" s="8" t="s">
        <v>38</v>
      </c>
      <c r="B942" s="10"/>
      <c r="C942" t="str" cm="1">
        <f t="array" ref="C942">_xlfn.TEXTSPLIT(A942,",")</f>
        <v>Bad Bunny</v>
      </c>
    </row>
    <row r="943" spans="1:4" x14ac:dyDescent="0.25">
      <c r="A943" s="9" t="s">
        <v>35</v>
      </c>
      <c r="B943" s="11"/>
      <c r="C943" t="str" cm="1">
        <f t="array" ref="C943">_xlfn.TEXTSPLIT(A943,",")</f>
        <v>Taylor Swift</v>
      </c>
    </row>
    <row r="944" spans="1:4" x14ac:dyDescent="0.25">
      <c r="A944" s="8" t="s">
        <v>1088</v>
      </c>
      <c r="B944" s="10"/>
      <c r="C944" t="str" cm="1">
        <f t="array" ref="C944">_xlfn.TEXTSPLIT(A944,",")</f>
        <v>Tate McRae</v>
      </c>
    </row>
    <row r="945" spans="1:4" x14ac:dyDescent="0.25">
      <c r="A945" s="9" t="s">
        <v>887</v>
      </c>
      <c r="B945" s="11"/>
      <c r="C945" t="str" cm="1">
        <f t="array" ref="C945:D945">_xlfn.TEXTSPLIT(A945,",")</f>
        <v>Gwen Stefani</v>
      </c>
      <c r="D945" t="str">
        <v xml:space="preserve"> Blake Shelton</v>
      </c>
    </row>
    <row r="946" spans="1:4" x14ac:dyDescent="0.25">
      <c r="A946" s="8" t="s">
        <v>90</v>
      </c>
      <c r="B946" s="10"/>
      <c r="C946" t="str" cm="1">
        <f t="array" ref="C946">_xlfn.TEXTSPLIT(A946,",")</f>
        <v>Morgan Wallen</v>
      </c>
    </row>
    <row r="947" spans="1:4" x14ac:dyDescent="0.25">
      <c r="A947" s="9" t="s">
        <v>1007</v>
      </c>
      <c r="B947" s="11"/>
      <c r="C947" t="str" cm="1">
        <f t="array" ref="C947:D947">_xlfn.TEXTSPLIT(A947,",")</f>
        <v>Doja Cat</v>
      </c>
      <c r="D947" t="str">
        <v xml:space="preserve"> The Weeknd</v>
      </c>
    </row>
    <row r="948" spans="1:4" x14ac:dyDescent="0.25">
      <c r="A948" s="8" t="s">
        <v>35</v>
      </c>
      <c r="B948" s="10"/>
      <c r="C948" t="str" cm="1">
        <f t="array" ref="C948">_xlfn.TEXTSPLIT(A948,",")</f>
        <v>Taylor Swift</v>
      </c>
    </row>
    <row r="949" spans="1:4" x14ac:dyDescent="0.25">
      <c r="A949" s="9" t="s">
        <v>90</v>
      </c>
      <c r="B949" s="11"/>
      <c r="C949" t="str" cm="1">
        <f t="array" ref="C949">_xlfn.TEXTSPLIT(A949,",")</f>
        <v>Morgan Wallen</v>
      </c>
    </row>
    <row r="950" spans="1:4" x14ac:dyDescent="0.25">
      <c r="A950" s="8" t="s">
        <v>903</v>
      </c>
      <c r="B950" s="10"/>
      <c r="C950" t="str" cm="1">
        <f t="array" ref="C950">_xlfn.TEXTSPLIT(A950,",")</f>
        <v>Gayle</v>
      </c>
    </row>
    <row r="951" spans="1:4" x14ac:dyDescent="0.25">
      <c r="A951" s="9" t="s">
        <v>349</v>
      </c>
      <c r="B951" s="11"/>
      <c r="C951" t="str" cm="1">
        <f t="array" ref="C951">_xlfn.TEXTSPLIT(A951,",")</f>
        <v>YOASOBI</v>
      </c>
    </row>
    <row r="952" spans="1:4" x14ac:dyDescent="0.25">
      <c r="A952" s="8" t="s">
        <v>690</v>
      </c>
      <c r="B952" s="10"/>
      <c r="C952" t="str" cm="1">
        <f t="array" ref="C952">_xlfn.TEXTSPLIT(A952,",")</f>
        <v>Fujii Kaze</v>
      </c>
    </row>
    <row r="953" spans="1:4" x14ac:dyDescent="0.25">
      <c r="A953" s="9" t="s">
        <v>664</v>
      </c>
      <c r="B953" s="11"/>
      <c r="C953" t="str" cm="1">
        <f t="array" ref="C953">_xlfn.TEXTSPLIT(A953,",")</f>
        <v>Leo Santana</v>
      </c>
    </row>
    <row r="954" spans="1:4" x14ac:dyDescent="0.25">
      <c r="A954" s="8" t="s">
        <v>1412</v>
      </c>
      <c r="B954" s="10"/>
      <c r="C954" t="str" cm="1">
        <f t="array" ref="C954">_xlfn.TEXTSPLIT(A954,",")</f>
        <v>Jessi</v>
      </c>
    </row>
  </sheetData>
  <autoFilter ref="A1:J954" xr:uid="{8C29955A-1B77-4D64-A506-5ECA4E4F15A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32"/>
  <sheetViews>
    <sheetView workbookViewId="0">
      <selection activeCell="A2" sqref="A2:C4"/>
    </sheetView>
  </sheetViews>
  <sheetFormatPr defaultColWidth="9.28515625" defaultRowHeight="15" x14ac:dyDescent="0.25"/>
  <cols>
    <col min="1" max="1" width="19.28515625" bestFit="1" customWidth="1"/>
    <col min="2" max="2" width="19.28515625" customWidth="1"/>
    <col min="3" max="3" width="144" bestFit="1" customWidth="1"/>
  </cols>
  <sheetData>
    <row r="2" spans="1:3" x14ac:dyDescent="0.25">
      <c r="A2" t="s">
        <v>0</v>
      </c>
      <c r="B2" t="str">
        <f>""""&amp;A2&amp;""","</f>
        <v>"track_name",</v>
      </c>
      <c r="C2" t="s">
        <v>1617</v>
      </c>
    </row>
    <row r="3" spans="1:3" x14ac:dyDescent="0.25">
      <c r="A3" t="s">
        <v>1</v>
      </c>
      <c r="B3" t="str">
        <f t="shared" ref="B3:B32" si="0">""""&amp;A3&amp;""","</f>
        <v>"artist(s)_name",</v>
      </c>
      <c r="C3" t="s">
        <v>1618</v>
      </c>
    </row>
    <row r="4" spans="1:3" x14ac:dyDescent="0.25">
      <c r="A4" t="s">
        <v>2</v>
      </c>
      <c r="B4" t="str">
        <f t="shared" si="0"/>
        <v>"artist_count",</v>
      </c>
      <c r="C4" t="s">
        <v>1619</v>
      </c>
    </row>
    <row r="6" spans="1:3" x14ac:dyDescent="0.25">
      <c r="A6" t="s">
        <v>3</v>
      </c>
      <c r="B6" t="str">
        <f t="shared" si="0"/>
        <v>"released_year",</v>
      </c>
      <c r="C6" t="s">
        <v>1620</v>
      </c>
    </row>
    <row r="7" spans="1:3" x14ac:dyDescent="0.25">
      <c r="A7" t="s">
        <v>4</v>
      </c>
      <c r="B7" t="str">
        <f t="shared" si="0"/>
        <v>"released_month",</v>
      </c>
      <c r="C7" t="s">
        <v>1621</v>
      </c>
    </row>
    <row r="8" spans="1:3" x14ac:dyDescent="0.25">
      <c r="A8" t="s">
        <v>5</v>
      </c>
      <c r="B8" t="str">
        <f t="shared" si="0"/>
        <v>"released_day",</v>
      </c>
      <c r="C8" t="s">
        <v>1622</v>
      </c>
    </row>
    <row r="10" spans="1:3" x14ac:dyDescent="0.25">
      <c r="A10" t="s">
        <v>6</v>
      </c>
      <c r="B10" t="str">
        <f t="shared" si="0"/>
        <v>"in_spotify_playlists",</v>
      </c>
      <c r="C10" t="s">
        <v>1623</v>
      </c>
    </row>
    <row r="11" spans="1:3" x14ac:dyDescent="0.25">
      <c r="A11" t="s">
        <v>7</v>
      </c>
      <c r="B11" t="str">
        <f t="shared" si="0"/>
        <v>"in_spotify_charts",</v>
      </c>
      <c r="C11" t="s">
        <v>1624</v>
      </c>
    </row>
    <row r="12" spans="1:3" x14ac:dyDescent="0.25">
      <c r="A12" t="s">
        <v>8</v>
      </c>
      <c r="B12" t="str">
        <f t="shared" si="0"/>
        <v>"streams",</v>
      </c>
      <c r="C12" t="s">
        <v>1625</v>
      </c>
    </row>
    <row r="14" spans="1:3" x14ac:dyDescent="0.25">
      <c r="A14" t="s">
        <v>9</v>
      </c>
      <c r="B14" t="str">
        <f t="shared" si="0"/>
        <v>"in_apple_playlists",</v>
      </c>
      <c r="C14" t="s">
        <v>1626</v>
      </c>
    </row>
    <row r="15" spans="1:3" x14ac:dyDescent="0.25">
      <c r="A15" t="s">
        <v>10</v>
      </c>
      <c r="B15" t="str">
        <f t="shared" si="0"/>
        <v>"in_apple_charts",</v>
      </c>
      <c r="C15" t="s">
        <v>1627</v>
      </c>
    </row>
    <row r="17" spans="1:3" x14ac:dyDescent="0.25">
      <c r="A17" t="s">
        <v>11</v>
      </c>
      <c r="B17" t="str">
        <f t="shared" si="0"/>
        <v>"in_deezer_playlists",</v>
      </c>
      <c r="C17" t="s">
        <v>1628</v>
      </c>
    </row>
    <row r="18" spans="1:3" x14ac:dyDescent="0.25">
      <c r="A18" t="s">
        <v>12</v>
      </c>
      <c r="B18" t="str">
        <f t="shared" si="0"/>
        <v>"in_deezer_charts",</v>
      </c>
      <c r="C18" t="s">
        <v>1629</v>
      </c>
    </row>
    <row r="20" spans="1:3" x14ac:dyDescent="0.25">
      <c r="A20" t="s">
        <v>13</v>
      </c>
      <c r="B20" t="str">
        <f t="shared" si="0"/>
        <v>"in_shazam_charts",</v>
      </c>
      <c r="C20" t="s">
        <v>1630</v>
      </c>
    </row>
    <row r="22" spans="1:3" x14ac:dyDescent="0.25">
      <c r="A22" t="s">
        <v>14</v>
      </c>
      <c r="B22" t="str">
        <f t="shared" si="0"/>
        <v>"bpm",</v>
      </c>
      <c r="C22" t="s">
        <v>1631</v>
      </c>
    </row>
    <row r="23" spans="1:3" x14ac:dyDescent="0.25">
      <c r="A23" t="s">
        <v>15</v>
      </c>
      <c r="B23" t="str">
        <f t="shared" si="0"/>
        <v>"key",</v>
      </c>
      <c r="C23" t="s">
        <v>1632</v>
      </c>
    </row>
    <row r="24" spans="1:3" x14ac:dyDescent="0.25">
      <c r="A24" t="s">
        <v>16</v>
      </c>
      <c r="B24" t="str">
        <f t="shared" si="0"/>
        <v>"mode",</v>
      </c>
      <c r="C24" t="s">
        <v>1633</v>
      </c>
    </row>
    <row r="26" spans="1:3" x14ac:dyDescent="0.25">
      <c r="A26" t="s">
        <v>17</v>
      </c>
      <c r="B26" t="str">
        <f t="shared" si="0"/>
        <v>"danceability_%",</v>
      </c>
      <c r="C26" t="s">
        <v>1634</v>
      </c>
    </row>
    <row r="27" spans="1:3" x14ac:dyDescent="0.25">
      <c r="A27" t="s">
        <v>18</v>
      </c>
      <c r="B27" t="str">
        <f t="shared" ref="B27:B32" si="1">""""&amp;A27&amp;""""</f>
        <v>"valence_%"</v>
      </c>
      <c r="C27" t="s">
        <v>1635</v>
      </c>
    </row>
    <row r="28" spans="1:3" x14ac:dyDescent="0.25">
      <c r="A28" t="s">
        <v>19</v>
      </c>
      <c r="B28" t="str">
        <f t="shared" si="1"/>
        <v>"energy_%"</v>
      </c>
      <c r="C28" t="s">
        <v>1636</v>
      </c>
    </row>
    <row r="29" spans="1:3" x14ac:dyDescent="0.25">
      <c r="A29" t="s">
        <v>20</v>
      </c>
      <c r="B29" t="str">
        <f t="shared" si="1"/>
        <v>"acousticness_%"</v>
      </c>
      <c r="C29" t="s">
        <v>1637</v>
      </c>
    </row>
    <row r="30" spans="1:3" x14ac:dyDescent="0.25">
      <c r="A30" t="s">
        <v>21</v>
      </c>
      <c r="B30" t="str">
        <f t="shared" si="1"/>
        <v>"instrumentalness_%"</v>
      </c>
      <c r="C30" t="s">
        <v>1638</v>
      </c>
    </row>
    <row r="31" spans="1:3" x14ac:dyDescent="0.25">
      <c r="A31" t="s">
        <v>22</v>
      </c>
      <c r="B31" t="str">
        <f t="shared" si="1"/>
        <v>"liveness_%"</v>
      </c>
      <c r="C31" t="s">
        <v>1639</v>
      </c>
    </row>
    <row r="32" spans="1:3" x14ac:dyDescent="0.25">
      <c r="A32" t="s">
        <v>23</v>
      </c>
      <c r="B32" t="str">
        <f t="shared" si="1"/>
        <v>"speechiness_%"</v>
      </c>
      <c r="C32" t="s">
        <v>1640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58"/>
  <sheetViews>
    <sheetView workbookViewId="0">
      <selection activeCell="A8" sqref="A8"/>
    </sheetView>
  </sheetViews>
  <sheetFormatPr defaultRowHeight="15" x14ac:dyDescent="0.25"/>
  <cols>
    <col min="1" max="1" width="72.5703125" bestFit="1" customWidth="1"/>
    <col min="2" max="2" width="14.7109375" style="5" bestFit="1" customWidth="1"/>
  </cols>
  <sheetData>
    <row r="1" spans="1:2" x14ac:dyDescent="0.25">
      <c r="A1" s="6" t="s">
        <v>1647</v>
      </c>
    </row>
    <row r="2" spans="1:2" ht="114.75" customHeight="1" x14ac:dyDescent="0.25"/>
    <row r="4" spans="1:2" x14ac:dyDescent="0.25">
      <c r="B4"/>
    </row>
    <row r="6" spans="1:2" x14ac:dyDescent="0.25">
      <c r="A6" s="3" t="s">
        <v>1641</v>
      </c>
      <c r="B6" t="s">
        <v>1642</v>
      </c>
    </row>
    <row r="7" spans="1:2" x14ac:dyDescent="0.25">
      <c r="A7" s="4" t="s">
        <v>355</v>
      </c>
      <c r="B7" s="5">
        <v>3562543890</v>
      </c>
    </row>
    <row r="8" spans="1:2" x14ac:dyDescent="0.25">
      <c r="A8" s="4" t="s">
        <v>329</v>
      </c>
      <c r="B8" s="5">
        <v>2713922350</v>
      </c>
    </row>
    <row r="9" spans="1:2" x14ac:dyDescent="0.25">
      <c r="A9" s="4" t="s">
        <v>289</v>
      </c>
      <c r="B9" s="5">
        <v>2594040133</v>
      </c>
    </row>
    <row r="10" spans="1:2" x14ac:dyDescent="0.25">
      <c r="A10" s="4" t="s">
        <v>1276</v>
      </c>
      <c r="B10" s="5">
        <v>2591224264</v>
      </c>
    </row>
    <row r="11" spans="1:2" x14ac:dyDescent="0.25">
      <c r="A11" s="4" t="s">
        <v>125</v>
      </c>
      <c r="B11" s="5">
        <v>2565529693</v>
      </c>
    </row>
    <row r="12" spans="1:2" x14ac:dyDescent="0.25">
      <c r="A12" s="4" t="s">
        <v>286</v>
      </c>
      <c r="B12" s="5">
        <v>2559529074</v>
      </c>
    </row>
    <row r="13" spans="1:2" x14ac:dyDescent="0.25">
      <c r="A13" s="4" t="s">
        <v>607</v>
      </c>
      <c r="B13" s="5">
        <v>2420461338</v>
      </c>
    </row>
    <row r="14" spans="1:2" x14ac:dyDescent="0.25">
      <c r="A14" s="4" t="s">
        <v>271</v>
      </c>
      <c r="B14" s="5">
        <v>2355719893</v>
      </c>
    </row>
    <row r="15" spans="1:2" x14ac:dyDescent="0.25">
      <c r="A15" s="4" t="s">
        <v>1098</v>
      </c>
      <c r="B15" s="5">
        <v>2288695111</v>
      </c>
    </row>
    <row r="16" spans="1:2" x14ac:dyDescent="0.25">
      <c r="A16" s="4" t="s">
        <v>171</v>
      </c>
      <c r="B16" s="5">
        <v>2282771485</v>
      </c>
    </row>
    <row r="17" spans="1:2" x14ac:dyDescent="0.25">
      <c r="A17" s="4" t="s">
        <v>1213</v>
      </c>
      <c r="B17" s="5">
        <v>2280566092</v>
      </c>
    </row>
    <row r="18" spans="1:2" x14ac:dyDescent="0.25">
      <c r="A18" s="4" t="s">
        <v>1335</v>
      </c>
      <c r="B18" s="5">
        <v>2236667932</v>
      </c>
    </row>
    <row r="19" spans="1:2" x14ac:dyDescent="0.25">
      <c r="A19" s="4" t="s">
        <v>1274</v>
      </c>
      <c r="B19" s="5">
        <v>2204080728</v>
      </c>
    </row>
    <row r="20" spans="1:2" x14ac:dyDescent="0.25">
      <c r="A20" s="4" t="s">
        <v>1264</v>
      </c>
      <c r="B20" s="5">
        <v>2197010679</v>
      </c>
    </row>
    <row r="21" spans="1:2" x14ac:dyDescent="0.25">
      <c r="A21" s="4" t="s">
        <v>372</v>
      </c>
      <c r="B21" s="5">
        <v>2135158446</v>
      </c>
    </row>
    <row r="22" spans="1:2" x14ac:dyDescent="0.25">
      <c r="A22" s="4" t="s">
        <v>1336</v>
      </c>
      <c r="B22" s="5">
        <v>2123309722</v>
      </c>
    </row>
    <row r="23" spans="1:2" x14ac:dyDescent="0.25">
      <c r="A23" s="4" t="s">
        <v>1102</v>
      </c>
      <c r="B23" s="5">
        <v>2086124197</v>
      </c>
    </row>
    <row r="24" spans="1:2" x14ac:dyDescent="0.25">
      <c r="A24" s="4" t="s">
        <v>320</v>
      </c>
      <c r="B24" s="5">
        <v>2011464183</v>
      </c>
    </row>
    <row r="25" spans="1:2" x14ac:dyDescent="0.25">
      <c r="A25" s="4" t="s">
        <v>185</v>
      </c>
      <c r="B25" s="5">
        <v>2009094673</v>
      </c>
    </row>
    <row r="26" spans="1:2" x14ac:dyDescent="0.25">
      <c r="A26" s="4" t="s">
        <v>1268</v>
      </c>
      <c r="B26" s="5">
        <v>1970673297</v>
      </c>
    </row>
    <row r="27" spans="1:2" x14ac:dyDescent="0.25">
      <c r="A27" s="4" t="s">
        <v>268</v>
      </c>
      <c r="B27" s="5">
        <v>1953533826</v>
      </c>
    </row>
    <row r="28" spans="1:2" x14ac:dyDescent="0.25">
      <c r="A28" s="4" t="s">
        <v>608</v>
      </c>
      <c r="B28" s="5">
        <v>1947371785</v>
      </c>
    </row>
    <row r="29" spans="1:2" x14ac:dyDescent="0.25">
      <c r="A29" s="4" t="s">
        <v>1189</v>
      </c>
      <c r="B29" s="5">
        <v>1929770265</v>
      </c>
    </row>
    <row r="30" spans="1:2" x14ac:dyDescent="0.25">
      <c r="A30" s="4" t="s">
        <v>741</v>
      </c>
      <c r="B30" s="5">
        <v>1897517891</v>
      </c>
    </row>
    <row r="31" spans="1:2" x14ac:dyDescent="0.25">
      <c r="A31" s="4" t="s">
        <v>347</v>
      </c>
      <c r="B31" s="5">
        <v>1840364617</v>
      </c>
    </row>
    <row r="32" spans="1:2" x14ac:dyDescent="0.25">
      <c r="A32" s="4" t="s">
        <v>561</v>
      </c>
      <c r="B32" s="5">
        <v>1829992958</v>
      </c>
    </row>
    <row r="33" spans="1:2" x14ac:dyDescent="0.25">
      <c r="A33" s="4" t="s">
        <v>138</v>
      </c>
      <c r="B33" s="5">
        <v>1813673666</v>
      </c>
    </row>
    <row r="34" spans="1:2" x14ac:dyDescent="0.25">
      <c r="A34" s="4" t="s">
        <v>1116</v>
      </c>
      <c r="B34" s="5">
        <v>1806617704</v>
      </c>
    </row>
    <row r="35" spans="1:2" x14ac:dyDescent="0.25">
      <c r="A35" s="4" t="s">
        <v>248</v>
      </c>
      <c r="B35" s="5">
        <v>1791000570</v>
      </c>
    </row>
    <row r="36" spans="1:2" x14ac:dyDescent="0.25">
      <c r="A36" s="4" t="s">
        <v>346</v>
      </c>
      <c r="B36" s="5">
        <v>1788326445</v>
      </c>
    </row>
    <row r="37" spans="1:2" x14ac:dyDescent="0.25">
      <c r="A37" s="4" t="s">
        <v>157</v>
      </c>
      <c r="B37" s="5">
        <v>1755214421</v>
      </c>
    </row>
    <row r="38" spans="1:2" x14ac:dyDescent="0.25">
      <c r="A38" s="4" t="s">
        <v>1324</v>
      </c>
      <c r="B38" s="5">
        <v>1714490998</v>
      </c>
    </row>
    <row r="39" spans="1:2" x14ac:dyDescent="0.25">
      <c r="A39" s="4" t="s">
        <v>1132</v>
      </c>
      <c r="B39" s="5">
        <v>1695712020</v>
      </c>
    </row>
    <row r="40" spans="1:2" x14ac:dyDescent="0.25">
      <c r="A40" s="4" t="s">
        <v>1104</v>
      </c>
      <c r="B40" s="5">
        <v>1690192927</v>
      </c>
    </row>
    <row r="41" spans="1:2" x14ac:dyDescent="0.25">
      <c r="A41" s="4" t="s">
        <v>294</v>
      </c>
      <c r="B41" s="5">
        <v>1687664027</v>
      </c>
    </row>
    <row r="42" spans="1:2" x14ac:dyDescent="0.25">
      <c r="A42" s="4" t="s">
        <v>341</v>
      </c>
      <c r="B42" s="5">
        <v>1661187319</v>
      </c>
    </row>
    <row r="43" spans="1:2" x14ac:dyDescent="0.25">
      <c r="A43" s="4" t="s">
        <v>123</v>
      </c>
      <c r="B43" s="5">
        <v>1647990401</v>
      </c>
    </row>
    <row r="44" spans="1:2" x14ac:dyDescent="0.25">
      <c r="A44" s="4" t="s">
        <v>371</v>
      </c>
      <c r="B44" s="5">
        <v>1641426668</v>
      </c>
    </row>
    <row r="45" spans="1:2" x14ac:dyDescent="0.25">
      <c r="A45" s="4" t="s">
        <v>662</v>
      </c>
      <c r="B45" s="5">
        <v>1624165576</v>
      </c>
    </row>
    <row r="46" spans="1:2" x14ac:dyDescent="0.25">
      <c r="A46" s="4" t="s">
        <v>1559</v>
      </c>
      <c r="B46" s="5">
        <v>1608164312</v>
      </c>
    </row>
    <row r="47" spans="1:2" x14ac:dyDescent="0.25">
      <c r="A47" s="4" t="s">
        <v>735</v>
      </c>
      <c r="B47" s="5">
        <v>1606986953</v>
      </c>
    </row>
    <row r="48" spans="1:2" x14ac:dyDescent="0.25">
      <c r="A48" s="4" t="s">
        <v>231</v>
      </c>
      <c r="B48" s="5">
        <v>1605224506</v>
      </c>
    </row>
    <row r="49" spans="1:2" x14ac:dyDescent="0.25">
      <c r="A49" s="4" t="s">
        <v>335</v>
      </c>
      <c r="B49" s="5">
        <v>1593270737</v>
      </c>
    </row>
    <row r="50" spans="1:2" x14ac:dyDescent="0.25">
      <c r="A50" s="4" t="s">
        <v>175</v>
      </c>
      <c r="B50" s="5">
        <v>1592909789</v>
      </c>
    </row>
    <row r="51" spans="1:2" x14ac:dyDescent="0.25">
      <c r="A51" s="4" t="s">
        <v>1497</v>
      </c>
      <c r="B51" s="5">
        <v>1553497987</v>
      </c>
    </row>
    <row r="52" spans="1:2" x14ac:dyDescent="0.25">
      <c r="A52" s="4" t="s">
        <v>314</v>
      </c>
      <c r="B52" s="5">
        <v>1481349984</v>
      </c>
    </row>
    <row r="53" spans="1:2" x14ac:dyDescent="0.25">
      <c r="A53" s="4" t="s">
        <v>803</v>
      </c>
      <c r="B53" s="5">
        <v>1479264469</v>
      </c>
    </row>
    <row r="54" spans="1:2" x14ac:dyDescent="0.25">
      <c r="A54" s="4" t="s">
        <v>388</v>
      </c>
      <c r="B54" s="5">
        <v>1479115056</v>
      </c>
    </row>
    <row r="55" spans="1:2" x14ac:dyDescent="0.25">
      <c r="A55" s="4" t="s">
        <v>1053</v>
      </c>
      <c r="B55" s="5">
        <v>1472799873</v>
      </c>
    </row>
    <row r="56" spans="1:2" x14ac:dyDescent="0.25">
      <c r="A56" s="4" t="s">
        <v>1280</v>
      </c>
      <c r="B56" s="5">
        <v>1457139296</v>
      </c>
    </row>
    <row r="57" spans="1:2" x14ac:dyDescent="0.25">
      <c r="A57" s="4" t="s">
        <v>1089</v>
      </c>
      <c r="B57" s="5">
        <v>1456081449</v>
      </c>
    </row>
    <row r="58" spans="1:2" x14ac:dyDescent="0.25">
      <c r="A58" s="4" t="s">
        <v>805</v>
      </c>
      <c r="B58" s="5">
        <v>1449779435</v>
      </c>
    </row>
    <row r="59" spans="1:2" x14ac:dyDescent="0.25">
      <c r="A59" s="4" t="s">
        <v>481</v>
      </c>
      <c r="B59" s="5">
        <v>1424589568</v>
      </c>
    </row>
    <row r="60" spans="1:2" x14ac:dyDescent="0.25">
      <c r="A60" s="4" t="s">
        <v>337</v>
      </c>
      <c r="B60" s="5">
        <v>1410088830</v>
      </c>
    </row>
    <row r="61" spans="1:2" x14ac:dyDescent="0.25">
      <c r="A61" s="4" t="s">
        <v>940</v>
      </c>
      <c r="B61" s="5">
        <v>1367810478</v>
      </c>
    </row>
    <row r="62" spans="1:2" x14ac:dyDescent="0.25">
      <c r="A62" s="4" t="s">
        <v>618</v>
      </c>
      <c r="B62" s="5">
        <v>1361425037</v>
      </c>
    </row>
    <row r="63" spans="1:2" x14ac:dyDescent="0.25">
      <c r="A63" s="4" t="s">
        <v>600</v>
      </c>
      <c r="B63" s="5">
        <v>1357608774</v>
      </c>
    </row>
    <row r="64" spans="1:2" x14ac:dyDescent="0.25">
      <c r="A64" s="4" t="s">
        <v>107</v>
      </c>
      <c r="B64" s="5">
        <v>1355959075</v>
      </c>
    </row>
    <row r="65" spans="1:2" x14ac:dyDescent="0.25">
      <c r="A65" s="4" t="s">
        <v>77</v>
      </c>
      <c r="B65" s="5">
        <v>1297026226</v>
      </c>
    </row>
    <row r="66" spans="1:2" x14ac:dyDescent="0.25">
      <c r="A66" s="4" t="s">
        <v>1421</v>
      </c>
      <c r="B66" s="5">
        <v>1284942608</v>
      </c>
    </row>
    <row r="67" spans="1:2" x14ac:dyDescent="0.25">
      <c r="A67" s="4" t="s">
        <v>310</v>
      </c>
      <c r="B67" s="5">
        <v>1279434863</v>
      </c>
    </row>
    <row r="68" spans="1:2" x14ac:dyDescent="0.25">
      <c r="A68" s="4" t="s">
        <v>360</v>
      </c>
      <c r="B68" s="5">
        <v>1271293243</v>
      </c>
    </row>
    <row r="69" spans="1:2" x14ac:dyDescent="0.25">
      <c r="A69" s="4" t="s">
        <v>352</v>
      </c>
      <c r="B69" s="5">
        <v>1267333350</v>
      </c>
    </row>
    <row r="70" spans="1:2" x14ac:dyDescent="0.25">
      <c r="A70" s="4" t="s">
        <v>226</v>
      </c>
      <c r="B70" s="5">
        <v>1241559043</v>
      </c>
    </row>
    <row r="71" spans="1:2" x14ac:dyDescent="0.25">
      <c r="A71" s="4" t="s">
        <v>339</v>
      </c>
      <c r="B71" s="5">
        <v>1235005533</v>
      </c>
    </row>
    <row r="72" spans="1:2" x14ac:dyDescent="0.25">
      <c r="A72" s="4">
        <v>505</v>
      </c>
      <c r="B72" s="5">
        <v>1217120710</v>
      </c>
    </row>
    <row r="73" spans="1:2" x14ac:dyDescent="0.25">
      <c r="A73" s="4" t="s">
        <v>1150</v>
      </c>
      <c r="B73" s="5">
        <v>1210599487</v>
      </c>
    </row>
    <row r="74" spans="1:2" x14ac:dyDescent="0.25">
      <c r="A74" s="4" t="s">
        <v>246</v>
      </c>
      <c r="B74" s="5">
        <v>1205951614</v>
      </c>
    </row>
    <row r="75" spans="1:2" x14ac:dyDescent="0.25">
      <c r="A75" s="4" t="s">
        <v>1165</v>
      </c>
      <c r="B75" s="5">
        <v>1202722675</v>
      </c>
    </row>
    <row r="76" spans="1:2" x14ac:dyDescent="0.25">
      <c r="A76" s="4" t="s">
        <v>237</v>
      </c>
      <c r="B76" s="5">
        <v>1163620694</v>
      </c>
    </row>
    <row r="77" spans="1:2" x14ac:dyDescent="0.25">
      <c r="A77" s="4" t="s">
        <v>807</v>
      </c>
      <c r="B77" s="5">
        <v>1159176109</v>
      </c>
    </row>
    <row r="78" spans="1:2" x14ac:dyDescent="0.25">
      <c r="A78" s="4" t="s">
        <v>381</v>
      </c>
      <c r="B78" s="5">
        <v>1145727611</v>
      </c>
    </row>
    <row r="79" spans="1:2" x14ac:dyDescent="0.25">
      <c r="A79" s="4" t="s">
        <v>356</v>
      </c>
      <c r="B79" s="5">
        <v>1131090940</v>
      </c>
    </row>
    <row r="80" spans="1:2" x14ac:dyDescent="0.25">
      <c r="A80" s="4" t="s">
        <v>1035</v>
      </c>
      <c r="B80" s="5">
        <v>1127468248</v>
      </c>
    </row>
    <row r="81" spans="1:2" x14ac:dyDescent="0.25">
      <c r="A81" s="4" t="s">
        <v>233</v>
      </c>
      <c r="B81" s="5">
        <v>1116995633</v>
      </c>
    </row>
    <row r="82" spans="1:2" x14ac:dyDescent="0.25">
      <c r="A82" s="4" t="s">
        <v>351</v>
      </c>
      <c r="B82" s="5">
        <v>1113838873</v>
      </c>
    </row>
    <row r="83" spans="1:2" x14ac:dyDescent="0.25">
      <c r="A83" s="4" t="s">
        <v>239</v>
      </c>
      <c r="B83" s="5">
        <v>1093605526</v>
      </c>
    </row>
    <row r="84" spans="1:2" x14ac:dyDescent="0.25">
      <c r="A84" s="4" t="s">
        <v>301</v>
      </c>
      <c r="B84" s="5">
        <v>1089402494</v>
      </c>
    </row>
    <row r="85" spans="1:2" x14ac:dyDescent="0.25">
      <c r="A85" s="4" t="s">
        <v>1086</v>
      </c>
      <c r="B85" s="5">
        <v>1062956628</v>
      </c>
    </row>
    <row r="86" spans="1:2" x14ac:dyDescent="0.25">
      <c r="A86" s="4" t="s">
        <v>116</v>
      </c>
      <c r="B86" s="5">
        <v>1047101291</v>
      </c>
    </row>
    <row r="87" spans="1:2" x14ac:dyDescent="0.25">
      <c r="A87" s="4" t="s">
        <v>775</v>
      </c>
      <c r="B87" s="5">
        <v>1024858327</v>
      </c>
    </row>
    <row r="88" spans="1:2" x14ac:dyDescent="0.25">
      <c r="A88" s="4" t="s">
        <v>675</v>
      </c>
      <c r="B88" s="5">
        <v>1022258230</v>
      </c>
    </row>
    <row r="89" spans="1:2" x14ac:dyDescent="0.25">
      <c r="A89" s="4" t="s">
        <v>219</v>
      </c>
      <c r="B89" s="5">
        <v>983637508</v>
      </c>
    </row>
    <row r="90" spans="1:2" x14ac:dyDescent="0.25">
      <c r="A90" s="4" t="s">
        <v>604</v>
      </c>
      <c r="B90" s="5">
        <v>972164968</v>
      </c>
    </row>
    <row r="91" spans="1:2" x14ac:dyDescent="0.25">
      <c r="A91" s="4" t="s">
        <v>1071</v>
      </c>
      <c r="B91" s="5">
        <v>956865266</v>
      </c>
    </row>
    <row r="92" spans="1:2" x14ac:dyDescent="0.25">
      <c r="A92" s="4" t="s">
        <v>333</v>
      </c>
      <c r="B92" s="5">
        <v>950906471</v>
      </c>
    </row>
    <row r="93" spans="1:2" x14ac:dyDescent="0.25">
      <c r="A93" s="4" t="s">
        <v>469</v>
      </c>
      <c r="B93" s="5">
        <v>939844851</v>
      </c>
    </row>
    <row r="94" spans="1:2" x14ac:dyDescent="0.25">
      <c r="A94" s="4" t="s">
        <v>1328</v>
      </c>
      <c r="B94" s="5">
        <v>933815613</v>
      </c>
    </row>
    <row r="95" spans="1:2" x14ac:dyDescent="0.25">
      <c r="A95" s="4" t="s">
        <v>1293</v>
      </c>
      <c r="B95" s="5">
        <v>924193303</v>
      </c>
    </row>
    <row r="96" spans="1:2" x14ac:dyDescent="0.25">
      <c r="A96" s="4" t="s">
        <v>606</v>
      </c>
      <c r="B96" s="5">
        <v>920045682</v>
      </c>
    </row>
    <row r="97" spans="1:2" x14ac:dyDescent="0.25">
      <c r="A97" s="4" t="s">
        <v>819</v>
      </c>
      <c r="B97" s="5">
        <v>919638427</v>
      </c>
    </row>
    <row r="98" spans="1:2" x14ac:dyDescent="0.25">
      <c r="A98" s="4" t="s">
        <v>1191</v>
      </c>
      <c r="B98" s="5">
        <v>918915401</v>
      </c>
    </row>
    <row r="99" spans="1:2" x14ac:dyDescent="0.25">
      <c r="A99" s="4" t="s">
        <v>917</v>
      </c>
      <c r="B99" s="5">
        <v>888046992</v>
      </c>
    </row>
    <row r="100" spans="1:2" x14ac:dyDescent="0.25">
      <c r="A100" s="4" t="s">
        <v>1533</v>
      </c>
      <c r="B100" s="5">
        <v>887906111</v>
      </c>
    </row>
    <row r="101" spans="1:2" x14ac:dyDescent="0.25">
      <c r="A101" s="4" t="s">
        <v>222</v>
      </c>
      <c r="B101" s="5">
        <v>882831184</v>
      </c>
    </row>
    <row r="102" spans="1:2" x14ac:dyDescent="0.25">
      <c r="A102" s="4" t="s">
        <v>1157</v>
      </c>
      <c r="B102" s="5">
        <v>843309044</v>
      </c>
    </row>
    <row r="103" spans="1:2" x14ac:dyDescent="0.25">
      <c r="A103" s="4" t="s">
        <v>364</v>
      </c>
      <c r="B103" s="5">
        <v>841749534</v>
      </c>
    </row>
    <row r="104" spans="1:2" x14ac:dyDescent="0.25">
      <c r="A104" s="4" t="s">
        <v>777</v>
      </c>
      <c r="B104" s="5">
        <v>838586769</v>
      </c>
    </row>
    <row r="105" spans="1:2" x14ac:dyDescent="0.25">
      <c r="A105" s="4" t="s">
        <v>815</v>
      </c>
      <c r="B105" s="5">
        <v>834129063</v>
      </c>
    </row>
    <row r="106" spans="1:2" x14ac:dyDescent="0.25">
      <c r="A106" s="4" t="s">
        <v>1031</v>
      </c>
      <c r="B106" s="5">
        <v>824420218</v>
      </c>
    </row>
    <row r="107" spans="1:2" x14ac:dyDescent="0.25">
      <c r="A107" s="4" t="s">
        <v>1164</v>
      </c>
      <c r="B107" s="5">
        <v>822239726</v>
      </c>
    </row>
    <row r="108" spans="1:2" x14ac:dyDescent="0.25">
      <c r="A108" s="4" t="s">
        <v>813</v>
      </c>
      <c r="B108" s="5">
        <v>807561936</v>
      </c>
    </row>
    <row r="109" spans="1:2" x14ac:dyDescent="0.25">
      <c r="A109" s="4" t="s">
        <v>368</v>
      </c>
      <c r="B109" s="5">
        <v>806397070</v>
      </c>
    </row>
    <row r="110" spans="1:2" x14ac:dyDescent="0.25">
      <c r="A110" s="4" t="s">
        <v>726</v>
      </c>
      <c r="B110" s="5">
        <v>789753877</v>
      </c>
    </row>
    <row r="111" spans="1:2" x14ac:dyDescent="0.25">
      <c r="A111" s="4" t="s">
        <v>108</v>
      </c>
      <c r="B111" s="5">
        <v>786181836</v>
      </c>
    </row>
    <row r="112" spans="1:2" x14ac:dyDescent="0.25">
      <c r="A112" s="4" t="s">
        <v>1078</v>
      </c>
      <c r="B112" s="5">
        <v>777765388</v>
      </c>
    </row>
    <row r="113" spans="1:2" x14ac:dyDescent="0.25">
      <c r="A113" s="4" t="s">
        <v>809</v>
      </c>
      <c r="B113" s="5">
        <v>769213520</v>
      </c>
    </row>
    <row r="114" spans="1:2" x14ac:dyDescent="0.25">
      <c r="A114" s="4" t="s">
        <v>811</v>
      </c>
      <c r="B114" s="5">
        <v>741301563</v>
      </c>
    </row>
    <row r="115" spans="1:2" x14ac:dyDescent="0.25">
      <c r="A115" s="4" t="s">
        <v>1481</v>
      </c>
      <c r="B115" s="5">
        <v>704171068</v>
      </c>
    </row>
    <row r="116" spans="1:2" x14ac:dyDescent="0.25">
      <c r="A116" s="4" t="s">
        <v>1548</v>
      </c>
      <c r="B116" s="5">
        <v>703301727</v>
      </c>
    </row>
    <row r="117" spans="1:2" x14ac:dyDescent="0.25">
      <c r="A117" s="4" t="s">
        <v>821</v>
      </c>
      <c r="B117" s="5">
        <v>690104769</v>
      </c>
    </row>
    <row r="118" spans="1:2" x14ac:dyDescent="0.25">
      <c r="A118" s="4" t="s">
        <v>210</v>
      </c>
      <c r="B118" s="5">
        <v>685032533</v>
      </c>
    </row>
    <row r="119" spans="1:2" x14ac:dyDescent="0.25">
      <c r="A119" s="4" t="s">
        <v>350</v>
      </c>
      <c r="B119" s="5">
        <v>684675814</v>
      </c>
    </row>
    <row r="120" spans="1:2" x14ac:dyDescent="0.25">
      <c r="A120" s="4" t="s">
        <v>1299</v>
      </c>
      <c r="B120" s="5">
        <v>677389855</v>
      </c>
    </row>
    <row r="121" spans="1:2" x14ac:dyDescent="0.25">
      <c r="A121" s="4" t="s">
        <v>1183</v>
      </c>
      <c r="B121" s="5">
        <v>675039469</v>
      </c>
    </row>
    <row r="122" spans="1:2" x14ac:dyDescent="0.25">
      <c r="A122" s="4" t="s">
        <v>817</v>
      </c>
      <c r="B122" s="5">
        <v>663832097</v>
      </c>
    </row>
    <row r="123" spans="1:2" x14ac:dyDescent="0.25">
      <c r="A123" s="4" t="s">
        <v>327</v>
      </c>
      <c r="B123" s="5">
        <v>657723613</v>
      </c>
    </row>
    <row r="124" spans="1:2" x14ac:dyDescent="0.25">
      <c r="A124" s="4" t="s">
        <v>562</v>
      </c>
      <c r="B124" s="5">
        <v>655466831</v>
      </c>
    </row>
    <row r="125" spans="1:2" x14ac:dyDescent="0.25">
      <c r="A125" s="4" t="s">
        <v>749</v>
      </c>
      <c r="B125" s="5">
        <v>646886885</v>
      </c>
    </row>
    <row r="126" spans="1:2" x14ac:dyDescent="0.25">
      <c r="A126" s="4" t="s">
        <v>827</v>
      </c>
      <c r="B126" s="5">
        <v>629173063</v>
      </c>
    </row>
    <row r="127" spans="1:2" x14ac:dyDescent="0.25">
      <c r="A127" s="4" t="s">
        <v>1560</v>
      </c>
      <c r="B127" s="5">
        <v>624101957</v>
      </c>
    </row>
    <row r="128" spans="1:2" x14ac:dyDescent="0.25">
      <c r="A128" s="4" t="s">
        <v>331</v>
      </c>
      <c r="B128" s="5">
        <v>621660989</v>
      </c>
    </row>
    <row r="129" spans="1:2" x14ac:dyDescent="0.25">
      <c r="A129" s="4" t="s">
        <v>297</v>
      </c>
      <c r="B129" s="5">
        <v>611700552</v>
      </c>
    </row>
    <row r="130" spans="1:2" x14ac:dyDescent="0.25">
      <c r="A130" s="4" t="s">
        <v>1461</v>
      </c>
      <c r="B130" s="5">
        <v>588955257</v>
      </c>
    </row>
    <row r="131" spans="1:2" x14ac:dyDescent="0.25">
      <c r="A131" s="4" t="s">
        <v>1377</v>
      </c>
      <c r="B131" s="5">
        <v>582863434</v>
      </c>
    </row>
    <row r="132" spans="1:2" x14ac:dyDescent="0.25">
      <c r="A132" s="4" t="s">
        <v>1181</v>
      </c>
      <c r="B132" s="5">
        <v>579395142</v>
      </c>
    </row>
    <row r="133" spans="1:2" x14ac:dyDescent="0.25">
      <c r="A133" s="4" t="s">
        <v>757</v>
      </c>
      <c r="B133" s="5">
        <v>571386359</v>
      </c>
    </row>
    <row r="134" spans="1:2" x14ac:dyDescent="0.25">
      <c r="A134" s="4" t="s">
        <v>383</v>
      </c>
      <c r="B134" s="5">
        <v>540654286</v>
      </c>
    </row>
    <row r="135" spans="1:2" x14ac:dyDescent="0.25">
      <c r="A135" s="4" t="s">
        <v>1245</v>
      </c>
      <c r="B135" s="5">
        <v>527033089</v>
      </c>
    </row>
    <row r="136" spans="1:2" x14ac:dyDescent="0.25">
      <c r="A136" s="4" t="s">
        <v>824</v>
      </c>
      <c r="B136" s="5">
        <v>520034544</v>
      </c>
    </row>
    <row r="137" spans="1:2" x14ac:dyDescent="0.25">
      <c r="A137" s="4" t="s">
        <v>1195</v>
      </c>
      <c r="B137" s="5">
        <v>498960285</v>
      </c>
    </row>
    <row r="138" spans="1:2" x14ac:dyDescent="0.25">
      <c r="A138" s="4" t="s">
        <v>822</v>
      </c>
      <c r="B138" s="5">
        <v>485285717</v>
      </c>
    </row>
    <row r="139" spans="1:2" x14ac:dyDescent="0.25">
      <c r="A139" s="4" t="s">
        <v>842</v>
      </c>
      <c r="B139" s="5">
        <v>481697415</v>
      </c>
    </row>
    <row r="140" spans="1:2" x14ac:dyDescent="0.25">
      <c r="A140" s="4" t="s">
        <v>715</v>
      </c>
      <c r="B140" s="5">
        <v>480507035</v>
      </c>
    </row>
    <row r="141" spans="1:2" x14ac:dyDescent="0.25">
      <c r="A141" s="4" t="s">
        <v>826</v>
      </c>
      <c r="B141" s="5">
        <v>476244795</v>
      </c>
    </row>
    <row r="142" spans="1:2" x14ac:dyDescent="0.25">
      <c r="A142" s="4" t="s">
        <v>539</v>
      </c>
      <c r="B142" s="5">
        <v>466231982</v>
      </c>
    </row>
    <row r="143" spans="1:2" x14ac:dyDescent="0.25">
      <c r="A143" s="4" t="s">
        <v>832</v>
      </c>
      <c r="B143" s="5">
        <v>460492795</v>
      </c>
    </row>
    <row r="144" spans="1:2" x14ac:dyDescent="0.25">
      <c r="A144" s="4" t="s">
        <v>1468</v>
      </c>
      <c r="B144" s="5">
        <v>445590495</v>
      </c>
    </row>
    <row r="145" spans="1:2" x14ac:dyDescent="0.25">
      <c r="A145" s="4" t="s">
        <v>855</v>
      </c>
      <c r="B145" s="5">
        <v>429504768</v>
      </c>
    </row>
    <row r="146" spans="1:2" x14ac:dyDescent="0.25">
      <c r="A146" s="4" t="s">
        <v>1172</v>
      </c>
      <c r="B146" s="5">
        <v>421135627</v>
      </c>
    </row>
    <row r="147" spans="1:2" x14ac:dyDescent="0.25">
      <c r="A147" s="4" t="s">
        <v>828</v>
      </c>
      <c r="B147" s="5">
        <v>404664135</v>
      </c>
    </row>
    <row r="148" spans="1:2" x14ac:dyDescent="0.25">
      <c r="A148" s="4" t="s">
        <v>840</v>
      </c>
      <c r="B148" s="5">
        <v>403939487</v>
      </c>
    </row>
    <row r="149" spans="1:2" x14ac:dyDescent="0.25">
      <c r="A149" s="4" t="s">
        <v>836</v>
      </c>
      <c r="B149" s="5">
        <v>395591396</v>
      </c>
    </row>
    <row r="150" spans="1:2" x14ac:dyDescent="0.25">
      <c r="A150" s="4" t="s">
        <v>853</v>
      </c>
      <c r="B150" s="5">
        <v>395591396</v>
      </c>
    </row>
    <row r="151" spans="1:2" x14ac:dyDescent="0.25">
      <c r="A151" s="4" t="s">
        <v>838</v>
      </c>
      <c r="B151" s="5">
        <v>389771964</v>
      </c>
    </row>
    <row r="152" spans="1:2" x14ac:dyDescent="0.25">
      <c r="A152" s="4" t="s">
        <v>1563</v>
      </c>
      <c r="B152" s="5">
        <v>380319238</v>
      </c>
    </row>
    <row r="153" spans="1:2" x14ac:dyDescent="0.25">
      <c r="A153" s="4" t="s">
        <v>655</v>
      </c>
      <c r="B153" s="5">
        <v>372476382</v>
      </c>
    </row>
    <row r="154" spans="1:2" x14ac:dyDescent="0.25">
      <c r="A154" s="4" t="s">
        <v>1211</v>
      </c>
      <c r="B154" s="5">
        <v>370068639</v>
      </c>
    </row>
    <row r="155" spans="1:2" x14ac:dyDescent="0.25">
      <c r="A155" s="4" t="s">
        <v>1229</v>
      </c>
      <c r="B155" s="5">
        <v>368646862</v>
      </c>
    </row>
    <row r="156" spans="1:2" x14ac:dyDescent="0.25">
      <c r="A156" s="4" t="s">
        <v>847</v>
      </c>
      <c r="B156" s="5">
        <v>351636786</v>
      </c>
    </row>
    <row r="157" spans="1:2" x14ac:dyDescent="0.25">
      <c r="A157" s="4" t="s">
        <v>864</v>
      </c>
      <c r="B157" s="5">
        <v>295998468</v>
      </c>
    </row>
    <row r="158" spans="1:2" x14ac:dyDescent="0.25">
      <c r="A158" s="4" t="s">
        <v>277</v>
      </c>
      <c r="B158" s="5">
        <v>284819874</v>
      </c>
    </row>
    <row r="159" spans="1:2" x14ac:dyDescent="0.25">
      <c r="A159" s="4" t="s">
        <v>1544</v>
      </c>
      <c r="B159" s="5">
        <v>284216603</v>
      </c>
    </row>
    <row r="160" spans="1:2" x14ac:dyDescent="0.25">
      <c r="A160" s="4" t="s">
        <v>866</v>
      </c>
      <c r="B160" s="5">
        <v>261116938</v>
      </c>
    </row>
    <row r="161" spans="1:2" x14ac:dyDescent="0.25">
      <c r="A161" s="4" t="s">
        <v>893</v>
      </c>
      <c r="B161" s="5">
        <v>245350949</v>
      </c>
    </row>
    <row r="162" spans="1:2" x14ac:dyDescent="0.25">
      <c r="A162" s="4" t="s">
        <v>857</v>
      </c>
      <c r="B162" s="5">
        <v>242767149</v>
      </c>
    </row>
    <row r="163" spans="1:2" x14ac:dyDescent="0.25">
      <c r="A163" s="4" t="s">
        <v>1168</v>
      </c>
      <c r="B163" s="5">
        <v>240769997</v>
      </c>
    </row>
    <row r="164" spans="1:2" x14ac:dyDescent="0.25">
      <c r="A164" s="4" t="s">
        <v>1447</v>
      </c>
      <c r="B164" s="5">
        <v>195918494</v>
      </c>
    </row>
    <row r="165" spans="1:2" x14ac:dyDescent="0.25">
      <c r="A165" s="4" t="s">
        <v>1427</v>
      </c>
      <c r="B165" s="5">
        <v>184706613</v>
      </c>
    </row>
    <row r="166" spans="1:2" x14ac:dyDescent="0.25">
      <c r="A166" s="4" t="s">
        <v>886</v>
      </c>
      <c r="B166" s="5">
        <v>180577478</v>
      </c>
    </row>
    <row r="167" spans="1:2" x14ac:dyDescent="0.25">
      <c r="A167" s="4" t="s">
        <v>895</v>
      </c>
      <c r="B167" s="5">
        <v>178660459</v>
      </c>
    </row>
    <row r="168" spans="1:2" x14ac:dyDescent="0.25">
      <c r="A168" s="4" t="s">
        <v>200</v>
      </c>
      <c r="B168" s="5">
        <v>165484133</v>
      </c>
    </row>
    <row r="169" spans="1:2" x14ac:dyDescent="0.25">
      <c r="A169" s="4" t="s">
        <v>1075</v>
      </c>
      <c r="B169" s="5">
        <v>156658366</v>
      </c>
    </row>
    <row r="170" spans="1:2" x14ac:dyDescent="0.25">
      <c r="A170" s="4" t="s">
        <v>625</v>
      </c>
      <c r="B170" s="5">
        <v>154356956</v>
      </c>
    </row>
    <row r="171" spans="1:2" x14ac:dyDescent="0.25">
      <c r="A171" s="4" t="s">
        <v>862</v>
      </c>
      <c r="B171" s="5">
        <v>135723538</v>
      </c>
    </row>
    <row r="172" spans="1:2" x14ac:dyDescent="0.25">
      <c r="A172" s="4" t="s">
        <v>875</v>
      </c>
      <c r="B172" s="5">
        <v>127027715</v>
      </c>
    </row>
    <row r="173" spans="1:2" x14ac:dyDescent="0.25">
      <c r="A173" s="4" t="s">
        <v>719</v>
      </c>
      <c r="B173" s="5">
        <v>122763672</v>
      </c>
    </row>
    <row r="174" spans="1:2" x14ac:dyDescent="0.25">
      <c r="A174" s="4" t="s">
        <v>1258</v>
      </c>
      <c r="B174" s="5">
        <v>109091573</v>
      </c>
    </row>
    <row r="175" spans="1:2" x14ac:dyDescent="0.25">
      <c r="A175" s="4" t="s">
        <v>1319</v>
      </c>
      <c r="B175" s="5">
        <v>106933107</v>
      </c>
    </row>
    <row r="176" spans="1:2" x14ac:dyDescent="0.25">
      <c r="A176" s="4" t="s">
        <v>507</v>
      </c>
      <c r="B176" s="5">
        <v>103762518</v>
      </c>
    </row>
    <row r="177" spans="1:2" x14ac:dyDescent="0.25">
      <c r="A177" s="4" t="s">
        <v>801</v>
      </c>
      <c r="B177" s="5">
        <v>90598517</v>
      </c>
    </row>
    <row r="178" spans="1:2" x14ac:dyDescent="0.25">
      <c r="A178" s="4" t="s">
        <v>202</v>
      </c>
      <c r="B178" s="5">
        <v>58054811</v>
      </c>
    </row>
    <row r="179" spans="1:2" x14ac:dyDescent="0.25">
      <c r="A179" s="4" t="s">
        <v>1022</v>
      </c>
      <c r="B179" s="5">
        <v>0</v>
      </c>
    </row>
    <row r="180" spans="1:2" x14ac:dyDescent="0.25">
      <c r="B180"/>
    </row>
    <row r="181" spans="1:2" x14ac:dyDescent="0.25">
      <c r="B181"/>
    </row>
    <row r="182" spans="1:2" x14ac:dyDescent="0.25">
      <c r="B182"/>
    </row>
    <row r="183" spans="1:2" x14ac:dyDescent="0.25">
      <c r="B183"/>
    </row>
    <row r="184" spans="1:2" x14ac:dyDescent="0.25">
      <c r="B184"/>
    </row>
    <row r="185" spans="1:2" x14ac:dyDescent="0.25">
      <c r="B185"/>
    </row>
    <row r="186" spans="1:2" x14ac:dyDescent="0.25">
      <c r="B186"/>
    </row>
    <row r="187" spans="1:2" x14ac:dyDescent="0.25">
      <c r="B187"/>
    </row>
    <row r="188" spans="1:2" x14ac:dyDescent="0.25">
      <c r="B188"/>
    </row>
    <row r="189" spans="1:2" x14ac:dyDescent="0.25">
      <c r="B189"/>
    </row>
    <row r="190" spans="1:2" x14ac:dyDescent="0.25">
      <c r="B190"/>
    </row>
    <row r="191" spans="1:2" x14ac:dyDescent="0.25">
      <c r="B191"/>
    </row>
    <row r="192" spans="1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</sheetData>
  <pageMargins left="0.7" right="0.7" top="0.75" bottom="0.75" header="0.3" footer="0.3"/>
  <pageSetup orientation="portrait" r:id="rId2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IDEA</vt:lpstr>
      <vt:lpstr>spotify-2023</vt:lpstr>
      <vt:lpstr>Sheet2</vt:lpstr>
      <vt:lpstr>CLEAN</vt:lpstr>
      <vt:lpstr>Sheet1</vt:lpstr>
      <vt:lpstr>INFO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Panonce, John Paul / Kuehne + Nagel / Ceb RS-KM</dc:creator>
  <cp:lastModifiedBy>Panonce, John Paul / Kuehne + Nagel / Ceb SC-SS</cp:lastModifiedBy>
  <dcterms:created xsi:type="dcterms:W3CDTF">2023-09-18T09:35:19Z</dcterms:created>
  <dcterms:modified xsi:type="dcterms:W3CDTF">2023-09-21T03:24:44Z</dcterms:modified>
</cp:coreProperties>
</file>