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pw/Desktop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9" i="1" l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T33" i="1"/>
  <c r="T31" i="1"/>
  <c r="T32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30" i="1"/>
</calcChain>
</file>

<file path=xl/sharedStrings.xml><?xml version="1.0" encoding="utf-8"?>
<sst xmlns="http://schemas.openxmlformats.org/spreadsheetml/2006/main" count="32" uniqueCount="32">
  <si>
    <t xml:space="preserve">modifiers) for all the different types of weapons. </t>
  </si>
  <si>
    <t>STRIKING WEAPONS | Range: 1v3 (from above) / 1v2 (from below)</t>
  </si>
  <si>
    <t>===============================================================================</t>
  </si>
  <si>
    <t>Bare Hands**...... damage = [(PA * Br) / 100] * PA    XA = [(PA * Br) / 100]</t>
  </si>
  <si>
    <t>Knife ............ damage = [(PA + Sp) / 2] * WP      XA = [(PA + Sp) / 2]</t>
  </si>
  <si>
    <t>Ninja Sword ...... damage = [(PA + Sp) / 2] * WP      XA = [(PA * Sp) / 2]</t>
  </si>
  <si>
    <t>Sword ............ damage = PA * WP                   XA = PA</t>
  </si>
  <si>
    <t>Knight Sword ..... damage = [(PA * Br) / 100] * WP    XA = [(PA * Br) / 100]</t>
  </si>
  <si>
    <t>Katana ........... damage = [(PA * Br) / 100] * WP    XA = [(PA * Br) / 100]</t>
  </si>
  <si>
    <t>Staff ............ damage = MA * WP                   XA = MA</t>
  </si>
  <si>
    <t>Rod .............. damage = PA * WP                   XA = PA</t>
  </si>
  <si>
    <t>Flail ............ damage = (1..PA) * WP              XA = (1..PA)</t>
  </si>
  <si>
    <t>Axe .............. damage = (1..PA) * WP              XA = (1..PA)</t>
  </si>
  <si>
    <t>Bag .............. damage = (1..PA) * WP              XA = (1..PA)</t>
  </si>
  <si>
    <t>-------------------------------------------------------------------------------</t>
  </si>
  <si>
    <t>** If a unit is barehanded, weapon-elemental attacks will receive the bonus</t>
  </si>
  <si>
    <t xml:space="preserve">   from the Martial Arts support ability (they don't if the unit is equipped</t>
  </si>
  <si>
    <t xml:space="preserve">   with any weapon -- see 6.2). For barehanded units, WP = 0 in any equations </t>
  </si>
  <si>
    <t xml:space="preserve">   that use WP (e.g., BATTLE SKILL success rate).</t>
  </si>
  <si>
    <t>Bare_Hands</t>
  </si>
  <si>
    <t>Weapon</t>
  </si>
  <si>
    <t>Damage</t>
  </si>
  <si>
    <t>Formula</t>
  </si>
  <si>
    <t>((PA * Br) / 100) * PA</t>
  </si>
  <si>
    <t>PA</t>
  </si>
  <si>
    <t>Br</t>
  </si>
  <si>
    <t>SPD</t>
  </si>
  <si>
    <t>WP</t>
  </si>
  <si>
    <t>Knight Swrd</t>
  </si>
  <si>
    <t>Bare Hand</t>
  </si>
  <si>
    <t>Ninja Swrd</t>
  </si>
  <si>
    <t>Swrd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</si>
</sst>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B0C0E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048556430446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Sheet1!$P$30:$P$49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Sheet1!$T$30:$T$49</c:f>
              <c:numCache>
                <c:formatCode>0</c:formatCode>
                <c:ptCount val="20"/>
                <c:pt idx="0">
                  <c:v>11.25</c:v>
                </c:pt>
                <c:pt idx="1">
                  <c:v>22.5</c:v>
                </c:pt>
                <c:pt idx="2">
                  <c:v>33.75</c:v>
                </c:pt>
                <c:pt idx="3">
                  <c:v>45.0</c:v>
                </c:pt>
                <c:pt idx="4">
                  <c:v>56.25</c:v>
                </c:pt>
                <c:pt idx="5">
                  <c:v>67.5</c:v>
                </c:pt>
                <c:pt idx="6">
                  <c:v>78.75</c:v>
                </c:pt>
                <c:pt idx="7">
                  <c:v>90.0</c:v>
                </c:pt>
                <c:pt idx="8">
                  <c:v>101.25</c:v>
                </c:pt>
                <c:pt idx="9">
                  <c:v>112.5</c:v>
                </c:pt>
                <c:pt idx="10">
                  <c:v>123.75</c:v>
                </c:pt>
                <c:pt idx="11">
                  <c:v>135.0</c:v>
                </c:pt>
                <c:pt idx="12">
                  <c:v>146.25</c:v>
                </c:pt>
                <c:pt idx="13">
                  <c:v>157.5</c:v>
                </c:pt>
                <c:pt idx="14">
                  <c:v>168.75</c:v>
                </c:pt>
                <c:pt idx="15">
                  <c:v>180.0</c:v>
                </c:pt>
                <c:pt idx="16">
                  <c:v>191.25</c:v>
                </c:pt>
                <c:pt idx="17">
                  <c:v>202.5</c:v>
                </c:pt>
                <c:pt idx="18">
                  <c:v>213.75</c:v>
                </c:pt>
                <c:pt idx="19">
                  <c:v>225.0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22208"/>
        <c:axId val="760619888"/>
      </c:scatterChart>
      <c:valAx>
        <c:axId val="7606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19888"/>
        <c:crosses val="autoZero"/>
        <c:crossBetween val="midCat"/>
      </c:valAx>
      <c:valAx>
        <c:axId val="7606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Sheet1!$T$29</c:f>
              <c:strCache>
                <c:ptCount val="1"/>
                <c:pt idx="0">
                  <c:v>Knight Swrd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Sheet1!$P$30:$P$49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Sheet1!$T$30:$T$49</c:f>
              <c:numCache>
                <c:formatCode>0</c:formatCode>
                <c:ptCount val="20"/>
                <c:pt idx="0">
                  <c:v>11.25</c:v>
                </c:pt>
                <c:pt idx="1">
                  <c:v>22.5</c:v>
                </c:pt>
                <c:pt idx="2">
                  <c:v>33.75</c:v>
                </c:pt>
                <c:pt idx="3">
                  <c:v>45.0</c:v>
                </c:pt>
                <c:pt idx="4">
                  <c:v>56.25</c:v>
                </c:pt>
                <c:pt idx="5">
                  <c:v>67.5</c:v>
                </c:pt>
                <c:pt idx="6">
                  <c:v>78.75</c:v>
                </c:pt>
                <c:pt idx="7">
                  <c:v>90.0</c:v>
                </c:pt>
                <c:pt idx="8">
                  <c:v>101.25</c:v>
                </c:pt>
                <c:pt idx="9">
                  <c:v>112.5</c:v>
                </c:pt>
                <c:pt idx="10">
                  <c:v>123.75</c:v>
                </c:pt>
                <c:pt idx="11">
                  <c:v>135.0</c:v>
                </c:pt>
                <c:pt idx="12">
                  <c:v>146.25</c:v>
                </c:pt>
                <c:pt idx="13">
                  <c:v>157.5</c:v>
                </c:pt>
                <c:pt idx="14">
                  <c:v>168.75</c:v>
                </c:pt>
                <c:pt idx="15">
                  <c:v>180.0</c:v>
                </c:pt>
                <c:pt idx="16">
                  <c:v>191.25</c:v>
                </c:pt>
                <c:pt idx="17">
                  <c:v>202.5</c:v>
                </c:pt>
                <c:pt idx="18">
                  <c:v>213.75</c:v>
                </c:pt>
                <c:pt idx="19">
                  <c:v>225.0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Sheet1!$U$29</c:f>
              <c:strCache>
                <c:ptCount val="1"/>
                <c:pt idx="0">
                  <c:v>Bare Hand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Sheet1!$P$30:$P$49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Sheet1!$U$30:$U$49</c:f>
              <c:numCache>
                <c:formatCode>General</c:formatCode>
                <c:ptCount val="20"/>
                <c:pt idx="0">
                  <c:v>0.75</c:v>
                </c:pt>
                <c:pt idx="1">
                  <c:v>3.0</c:v>
                </c:pt>
                <c:pt idx="2">
                  <c:v>6.75</c:v>
                </c:pt>
                <c:pt idx="3">
                  <c:v>12.0</c:v>
                </c:pt>
                <c:pt idx="4">
                  <c:v>18.75</c:v>
                </c:pt>
                <c:pt idx="5">
                  <c:v>27.0</c:v>
                </c:pt>
                <c:pt idx="6">
                  <c:v>36.75</c:v>
                </c:pt>
                <c:pt idx="7">
                  <c:v>48.0</c:v>
                </c:pt>
                <c:pt idx="8">
                  <c:v>60.75</c:v>
                </c:pt>
                <c:pt idx="9">
                  <c:v>75.0</c:v>
                </c:pt>
                <c:pt idx="10">
                  <c:v>90.75</c:v>
                </c:pt>
                <c:pt idx="11">
                  <c:v>108.0</c:v>
                </c:pt>
                <c:pt idx="12">
                  <c:v>126.75</c:v>
                </c:pt>
                <c:pt idx="13">
                  <c:v>147.0</c:v>
                </c:pt>
                <c:pt idx="14">
                  <c:v>168.75</c:v>
                </c:pt>
                <c:pt idx="15">
                  <c:v>192.0</c:v>
                </c:pt>
                <c:pt idx="16">
                  <c:v>216.75</c:v>
                </c:pt>
                <c:pt idx="17">
                  <c:v>243.0</c:v>
                </c:pt>
                <c:pt idx="18">
                  <c:v>270.75</c:v>
                </c:pt>
                <c:pt idx="19">
                  <c:v>300.0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Sheet1!$V$29</c:f>
              <c:strCache>
                <c:ptCount val="1"/>
                <c:pt idx="0">
                  <c:v>Ninja Swrd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Sheet1!$P$30:$P$49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Sheet1!$V$30:$V$49</c:f>
              <c:numCache>
                <c:formatCode>General</c:formatCode>
                <c:ptCount val="20"/>
                <c:pt idx="0">
                  <c:v>67.5</c:v>
                </c:pt>
                <c:pt idx="1">
                  <c:v>75.0</c:v>
                </c:pt>
                <c:pt idx="2">
                  <c:v>82.5</c:v>
                </c:pt>
                <c:pt idx="3">
                  <c:v>90.0</c:v>
                </c:pt>
                <c:pt idx="4">
                  <c:v>97.5</c:v>
                </c:pt>
                <c:pt idx="5">
                  <c:v>105.0</c:v>
                </c:pt>
                <c:pt idx="6">
                  <c:v>112.5</c:v>
                </c:pt>
                <c:pt idx="7">
                  <c:v>120.0</c:v>
                </c:pt>
                <c:pt idx="8">
                  <c:v>127.5</c:v>
                </c:pt>
                <c:pt idx="9">
                  <c:v>135.0</c:v>
                </c:pt>
                <c:pt idx="10">
                  <c:v>142.5</c:v>
                </c:pt>
                <c:pt idx="11">
                  <c:v>150.0</c:v>
                </c:pt>
                <c:pt idx="12">
                  <c:v>157.5</c:v>
                </c:pt>
                <c:pt idx="13">
                  <c:v>165.0</c:v>
                </c:pt>
                <c:pt idx="14">
                  <c:v>172.5</c:v>
                </c:pt>
                <c:pt idx="15">
                  <c:v>180.0</c:v>
                </c:pt>
                <c:pt idx="16">
                  <c:v>187.5</c:v>
                </c:pt>
                <c:pt idx="17">
                  <c:v>195.0</c:v>
                </c:pt>
                <c:pt idx="18">
                  <c:v>202.5</c:v>
                </c:pt>
                <c:pt idx="19">
                  <c:v>210.0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Sheet1!$W$29</c:f>
              <c:strCache>
                <c:ptCount val="1"/>
                <c:pt idx="0">
                  <c:v>Swrd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Sheet1!$P$30:$P$49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Sheet1!$W$30:$W$49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95680"/>
        <c:axId val="758887168"/>
      </c:scatterChart>
      <c:valAx>
        <c:axId val="7917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87168"/>
        <c:crosses val="autoZero"/>
        <c:crossBetween val="midCat"/>
      </c:valAx>
      <c:valAx>
        <c:axId val="7588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21</xdr:row>
      <xdr:rowOff>57150</xdr:rowOff>
    </xdr:from>
    <xdr:to>
      <xdr:col>6</xdr:col>
      <xdr:colOff>228600</xdr:colOff>
      <xdr:row>34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673100</xdr:colOff>
      <xdr:row>26</xdr:row>
      <xdr:rowOff>177800</xdr:rowOff>
    </xdr:from>
    <xdr:to>
      <xdr:col>15</xdr:col>
      <xdr:colOff>152400</xdr:colOff>
      <xdr:row>62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A24" workbookViewId="0">
      <selection activeCell="R53" sqref="R53"/>
    </sheetView>
  </sheetViews>
  <sheetFormatPr baseColWidth="10" defaultRowHeight="16" x14ac:dyDescent="0.2"/>
  <sheetData>
    <row r="1" spans="1:14" ht="19" x14ac:dyDescent="0.25">
      <c r="A1" s="1" t="s">
        <v>0</v>
      </c>
      <c r="L1" t="s">
        <v>20</v>
      </c>
      <c r="M1" t="s">
        <v>21</v>
      </c>
      <c r="N1" t="s">
        <v>22</v>
      </c>
    </row>
    <row r="2" spans="1:14" x14ac:dyDescent="0.2">
      <c r="L2" t="s">
        <v>19</v>
      </c>
      <c r="M2" t="s">
        <v>23</v>
      </c>
    </row>
    <row r="3" spans="1:14" ht="19" x14ac:dyDescent="0.25">
      <c r="A3" s="1" t="s">
        <v>1</v>
      </c>
    </row>
    <row r="4" spans="1:14" ht="19" x14ac:dyDescent="0.25">
      <c r="A4" s="1" t="s">
        <v>2</v>
      </c>
    </row>
    <row r="5" spans="1:14" ht="19" x14ac:dyDescent="0.25">
      <c r="A5" s="1" t="s">
        <v>3</v>
      </c>
    </row>
    <row r="6" spans="1:14" ht="19" x14ac:dyDescent="0.25">
      <c r="A6" s="1" t="s">
        <v>4</v>
      </c>
    </row>
    <row r="7" spans="1:14" ht="19" x14ac:dyDescent="0.25">
      <c r="A7" s="1" t="s">
        <v>5</v>
      </c>
    </row>
    <row r="8" spans="1:14" ht="19" x14ac:dyDescent="0.25">
      <c r="A8" s="1" t="s">
        <v>6</v>
      </c>
    </row>
    <row r="9" spans="1:14" ht="19" x14ac:dyDescent="0.25">
      <c r="A9" s="1" t="s">
        <v>7</v>
      </c>
    </row>
    <row r="10" spans="1:14" ht="19" x14ac:dyDescent="0.25">
      <c r="A10" s="1" t="s">
        <v>8</v>
      </c>
    </row>
    <row r="11" spans="1:14" ht="19" x14ac:dyDescent="0.25">
      <c r="A11" s="1" t="s">
        <v>9</v>
      </c>
    </row>
    <row r="12" spans="1:14" ht="19" x14ac:dyDescent="0.25">
      <c r="A12" s="1" t="s">
        <v>10</v>
      </c>
    </row>
    <row r="13" spans="1:14" ht="19" x14ac:dyDescent="0.25">
      <c r="A13" s="1" t="s">
        <v>11</v>
      </c>
    </row>
    <row r="14" spans="1:14" ht="19" x14ac:dyDescent="0.25">
      <c r="A14" s="1" t="s">
        <v>12</v>
      </c>
    </row>
    <row r="15" spans="1:14" ht="19" x14ac:dyDescent="0.25">
      <c r="A15" s="1" t="s">
        <v>13</v>
      </c>
    </row>
    <row r="16" spans="1:14" ht="19" x14ac:dyDescent="0.25">
      <c r="A16" s="1" t="s">
        <v>14</v>
      </c>
    </row>
    <row r="17" spans="1:23" ht="19" x14ac:dyDescent="0.25">
      <c r="A17" s="1" t="s">
        <v>15</v>
      </c>
    </row>
    <row r="18" spans="1:23" ht="19" x14ac:dyDescent="0.25">
      <c r="A18" s="1" t="s">
        <v>16</v>
      </c>
    </row>
    <row r="19" spans="1:23" ht="19" x14ac:dyDescent="0.25">
      <c r="A19" s="1" t="s">
        <v>17</v>
      </c>
    </row>
    <row r="20" spans="1:23" ht="19" x14ac:dyDescent="0.25">
      <c r="A20" s="1" t="s">
        <v>18</v>
      </c>
    </row>
    <row r="29" spans="1:23" x14ac:dyDescent="0.2">
      <c r="P29" t="s">
        <v>24</v>
      </c>
      <c r="Q29" t="s">
        <v>25</v>
      </c>
      <c r="R29" t="s">
        <v>26</v>
      </c>
      <c r="S29" t="s">
        <v>27</v>
      </c>
      <c r="T29" t="s">
        <v>28</v>
      </c>
      <c r="U29" t="s">
        <v>29</v>
      </c>
      <c r="V29" t="s">
        <v>30</v>
      </c>
      <c r="W29" t="s">
        <v>31</v>
      </c>
    </row>
    <row r="30" spans="1:23" x14ac:dyDescent="0.2">
      <c r="P30">
        <v>1</v>
      </c>
      <c r="Q30">
        <v>75</v>
      </c>
      <c r="R30">
        <v>8</v>
      </c>
      <c r="S30">
        <v>15</v>
      </c>
      <c r="T30" s="2">
        <f>(P30*Q30/100)*S30</f>
        <v>11.25</v>
      </c>
      <c r="U30">
        <f>(P30*Q30/100)*P30</f>
        <v>0.75</v>
      </c>
      <c r="V30">
        <f>((P30+R30)/2)*S30</f>
        <v>67.5</v>
      </c>
      <c r="W30">
        <f>P30*S30</f>
        <v>15</v>
      </c>
    </row>
    <row r="31" spans="1:23" x14ac:dyDescent="0.2">
      <c r="P31">
        <v>2</v>
      </c>
      <c r="Q31">
        <v>75</v>
      </c>
      <c r="R31">
        <v>8</v>
      </c>
      <c r="S31">
        <v>15</v>
      </c>
      <c r="T31" s="2">
        <f t="shared" ref="T31:T49" si="0">(P31*Q31/100)*S31</f>
        <v>22.5</v>
      </c>
      <c r="U31">
        <f t="shared" ref="U31:U49" si="1">(P31*Q31/100)*P31</f>
        <v>3</v>
      </c>
      <c r="V31">
        <f t="shared" ref="V31:V49" si="2">((P31+R31)/2)*S31</f>
        <v>75</v>
      </c>
      <c r="W31">
        <f t="shared" ref="W31:W49" si="3">P31*S31</f>
        <v>30</v>
      </c>
    </row>
    <row r="32" spans="1:23" x14ac:dyDescent="0.2">
      <c r="P32">
        <v>3</v>
      </c>
      <c r="Q32">
        <v>75</v>
      </c>
      <c r="R32">
        <v>8</v>
      </c>
      <c r="S32">
        <v>15</v>
      </c>
      <c r="T32" s="2">
        <f t="shared" si="0"/>
        <v>33.75</v>
      </c>
      <c r="U32">
        <f t="shared" si="1"/>
        <v>6.75</v>
      </c>
      <c r="V32">
        <f t="shared" si="2"/>
        <v>82.5</v>
      </c>
      <c r="W32">
        <f t="shared" si="3"/>
        <v>45</v>
      </c>
    </row>
    <row r="33" spans="16:23" x14ac:dyDescent="0.2">
      <c r="P33">
        <v>4</v>
      </c>
      <c r="Q33">
        <v>75</v>
      </c>
      <c r="R33">
        <v>8</v>
      </c>
      <c r="S33">
        <v>15</v>
      </c>
      <c r="T33" s="2">
        <f>(P33*Q33/100)*S33</f>
        <v>45</v>
      </c>
      <c r="U33">
        <f t="shared" si="1"/>
        <v>12</v>
      </c>
      <c r="V33">
        <f t="shared" si="2"/>
        <v>90</v>
      </c>
      <c r="W33">
        <f t="shared" si="3"/>
        <v>60</v>
      </c>
    </row>
    <row r="34" spans="16:23" x14ac:dyDescent="0.2">
      <c r="P34">
        <v>5</v>
      </c>
      <c r="Q34">
        <v>75</v>
      </c>
      <c r="R34">
        <v>8</v>
      </c>
      <c r="S34">
        <v>15</v>
      </c>
      <c r="T34" s="2">
        <f t="shared" si="0"/>
        <v>56.25</v>
      </c>
      <c r="U34">
        <f t="shared" si="1"/>
        <v>18.75</v>
      </c>
      <c r="V34">
        <f t="shared" si="2"/>
        <v>97.5</v>
      </c>
      <c r="W34">
        <f t="shared" si="3"/>
        <v>75</v>
      </c>
    </row>
    <row r="35" spans="16:23" x14ac:dyDescent="0.2">
      <c r="P35">
        <v>6</v>
      </c>
      <c r="Q35">
        <v>75</v>
      </c>
      <c r="R35">
        <v>8</v>
      </c>
      <c r="S35">
        <v>15</v>
      </c>
      <c r="T35" s="2">
        <f t="shared" si="0"/>
        <v>67.5</v>
      </c>
      <c r="U35">
        <f t="shared" si="1"/>
        <v>27</v>
      </c>
      <c r="V35">
        <f t="shared" si="2"/>
        <v>105</v>
      </c>
      <c r="W35">
        <f t="shared" si="3"/>
        <v>90</v>
      </c>
    </row>
    <row r="36" spans="16:23" x14ac:dyDescent="0.2">
      <c r="P36">
        <v>7</v>
      </c>
      <c r="Q36">
        <v>75</v>
      </c>
      <c r="R36">
        <v>8</v>
      </c>
      <c r="S36">
        <v>15</v>
      </c>
      <c r="T36" s="2">
        <f t="shared" si="0"/>
        <v>78.75</v>
      </c>
      <c r="U36">
        <f t="shared" si="1"/>
        <v>36.75</v>
      </c>
      <c r="V36">
        <f t="shared" si="2"/>
        <v>112.5</v>
      </c>
      <c r="W36">
        <f t="shared" si="3"/>
        <v>105</v>
      </c>
    </row>
    <row r="37" spans="16:23" x14ac:dyDescent="0.2">
      <c r="P37">
        <v>8</v>
      </c>
      <c r="Q37">
        <v>75</v>
      </c>
      <c r="R37">
        <v>8</v>
      </c>
      <c r="S37">
        <v>15</v>
      </c>
      <c r="T37" s="2">
        <f t="shared" si="0"/>
        <v>90</v>
      </c>
      <c r="U37">
        <f t="shared" si="1"/>
        <v>48</v>
      </c>
      <c r="V37">
        <f t="shared" si="2"/>
        <v>120</v>
      </c>
      <c r="W37">
        <f t="shared" si="3"/>
        <v>120</v>
      </c>
    </row>
    <row r="38" spans="16:23" x14ac:dyDescent="0.2">
      <c r="P38">
        <v>9</v>
      </c>
      <c r="Q38">
        <v>75</v>
      </c>
      <c r="R38">
        <v>8</v>
      </c>
      <c r="S38">
        <v>15</v>
      </c>
      <c r="T38" s="2">
        <f t="shared" si="0"/>
        <v>101.25</v>
      </c>
      <c r="U38">
        <f t="shared" si="1"/>
        <v>60.75</v>
      </c>
      <c r="V38">
        <f t="shared" si="2"/>
        <v>127.5</v>
      </c>
      <c r="W38">
        <f t="shared" si="3"/>
        <v>135</v>
      </c>
    </row>
    <row r="39" spans="16:23" x14ac:dyDescent="0.2">
      <c r="P39">
        <v>10</v>
      </c>
      <c r="Q39">
        <v>75</v>
      </c>
      <c r="R39">
        <v>8</v>
      </c>
      <c r="S39">
        <v>15</v>
      </c>
      <c r="T39" s="2">
        <f t="shared" si="0"/>
        <v>112.5</v>
      </c>
      <c r="U39">
        <f t="shared" si="1"/>
        <v>75</v>
      </c>
      <c r="V39">
        <f t="shared" si="2"/>
        <v>135</v>
      </c>
      <c r="W39">
        <f t="shared" si="3"/>
        <v>150</v>
      </c>
    </row>
    <row r="40" spans="16:23" x14ac:dyDescent="0.2">
      <c r="P40">
        <v>11</v>
      </c>
      <c r="Q40">
        <v>75</v>
      </c>
      <c r="R40">
        <v>8</v>
      </c>
      <c r="S40">
        <v>15</v>
      </c>
      <c r="T40" s="2">
        <f t="shared" si="0"/>
        <v>123.75</v>
      </c>
      <c r="U40">
        <f t="shared" si="1"/>
        <v>90.75</v>
      </c>
      <c r="V40">
        <f t="shared" si="2"/>
        <v>142.5</v>
      </c>
      <c r="W40">
        <f t="shared" si="3"/>
        <v>165</v>
      </c>
    </row>
    <row r="41" spans="16:23" x14ac:dyDescent="0.2">
      <c r="P41">
        <v>12</v>
      </c>
      <c r="Q41">
        <v>75</v>
      </c>
      <c r="R41">
        <v>8</v>
      </c>
      <c r="S41">
        <v>15</v>
      </c>
      <c r="T41" s="2">
        <f t="shared" si="0"/>
        <v>135</v>
      </c>
      <c r="U41">
        <f t="shared" si="1"/>
        <v>108</v>
      </c>
      <c r="V41">
        <f t="shared" si="2"/>
        <v>150</v>
      </c>
      <c r="W41">
        <f t="shared" si="3"/>
        <v>180</v>
      </c>
    </row>
    <row r="42" spans="16:23" x14ac:dyDescent="0.2">
      <c r="P42">
        <v>13</v>
      </c>
      <c r="Q42">
        <v>75</v>
      </c>
      <c r="R42">
        <v>8</v>
      </c>
      <c r="S42">
        <v>15</v>
      </c>
      <c r="T42" s="2">
        <f t="shared" si="0"/>
        <v>146.25</v>
      </c>
      <c r="U42">
        <f t="shared" si="1"/>
        <v>126.75</v>
      </c>
      <c r="V42">
        <f t="shared" si="2"/>
        <v>157.5</v>
      </c>
      <c r="W42">
        <f t="shared" si="3"/>
        <v>195</v>
      </c>
    </row>
    <row r="43" spans="16:23" x14ac:dyDescent="0.2">
      <c r="P43">
        <v>14</v>
      </c>
      <c r="Q43">
        <v>75</v>
      </c>
      <c r="R43">
        <v>8</v>
      </c>
      <c r="S43">
        <v>15</v>
      </c>
      <c r="T43" s="2">
        <f t="shared" si="0"/>
        <v>157.5</v>
      </c>
      <c r="U43">
        <f t="shared" si="1"/>
        <v>147</v>
      </c>
      <c r="V43">
        <f t="shared" si="2"/>
        <v>165</v>
      </c>
      <c r="W43">
        <f t="shared" si="3"/>
        <v>210</v>
      </c>
    </row>
    <row r="44" spans="16:23" x14ac:dyDescent="0.2">
      <c r="P44">
        <v>15</v>
      </c>
      <c r="Q44">
        <v>75</v>
      </c>
      <c r="R44">
        <v>8</v>
      </c>
      <c r="S44">
        <v>15</v>
      </c>
      <c r="T44" s="2">
        <f t="shared" si="0"/>
        <v>168.75</v>
      </c>
      <c r="U44">
        <f t="shared" si="1"/>
        <v>168.75</v>
      </c>
      <c r="V44">
        <f t="shared" si="2"/>
        <v>172.5</v>
      </c>
      <c r="W44">
        <f t="shared" si="3"/>
        <v>225</v>
      </c>
    </row>
    <row r="45" spans="16:23" x14ac:dyDescent="0.2">
      <c r="P45">
        <v>16</v>
      </c>
      <c r="Q45">
        <v>75</v>
      </c>
      <c r="R45">
        <v>8</v>
      </c>
      <c r="S45">
        <v>15</v>
      </c>
      <c r="T45" s="2">
        <f t="shared" si="0"/>
        <v>180</v>
      </c>
      <c r="U45">
        <f t="shared" si="1"/>
        <v>192</v>
      </c>
      <c r="V45">
        <f t="shared" si="2"/>
        <v>180</v>
      </c>
      <c r="W45">
        <f t="shared" si="3"/>
        <v>240</v>
      </c>
    </row>
    <row r="46" spans="16:23" x14ac:dyDescent="0.2">
      <c r="P46">
        <v>17</v>
      </c>
      <c r="Q46">
        <v>75</v>
      </c>
      <c r="R46">
        <v>8</v>
      </c>
      <c r="S46">
        <v>15</v>
      </c>
      <c r="T46" s="2">
        <f t="shared" si="0"/>
        <v>191.25</v>
      </c>
      <c r="U46">
        <f t="shared" si="1"/>
        <v>216.75</v>
      </c>
      <c r="V46">
        <f t="shared" si="2"/>
        <v>187.5</v>
      </c>
      <c r="W46">
        <f t="shared" si="3"/>
        <v>255</v>
      </c>
    </row>
    <row r="47" spans="16:23" x14ac:dyDescent="0.2">
      <c r="P47">
        <v>18</v>
      </c>
      <c r="Q47">
        <v>75</v>
      </c>
      <c r="R47">
        <v>8</v>
      </c>
      <c r="S47">
        <v>15</v>
      </c>
      <c r="T47" s="2">
        <f t="shared" si="0"/>
        <v>202.5</v>
      </c>
      <c r="U47">
        <f t="shared" si="1"/>
        <v>243</v>
      </c>
      <c r="V47">
        <f t="shared" si="2"/>
        <v>195</v>
      </c>
      <c r="W47">
        <f t="shared" si="3"/>
        <v>270</v>
      </c>
    </row>
    <row r="48" spans="16:23" x14ac:dyDescent="0.2">
      <c r="P48">
        <v>19</v>
      </c>
      <c r="Q48">
        <v>75</v>
      </c>
      <c r="R48">
        <v>8</v>
      </c>
      <c r="S48">
        <v>15</v>
      </c>
      <c r="T48" s="2">
        <f t="shared" si="0"/>
        <v>213.75</v>
      </c>
      <c r="U48">
        <f t="shared" si="1"/>
        <v>270.75</v>
      </c>
      <c r="V48">
        <f t="shared" si="2"/>
        <v>202.5</v>
      </c>
      <c r="W48">
        <f t="shared" si="3"/>
        <v>285</v>
      </c>
    </row>
    <row r="49" spans="16:23" x14ac:dyDescent="0.2">
      <c r="P49">
        <v>20</v>
      </c>
      <c r="Q49">
        <v>75</v>
      </c>
      <c r="R49">
        <v>8</v>
      </c>
      <c r="S49">
        <v>15</v>
      </c>
      <c r="T49" s="2">
        <f t="shared" si="0"/>
        <v>225</v>
      </c>
      <c r="U49">
        <f t="shared" si="1"/>
        <v>300</v>
      </c>
      <c r="V49">
        <f t="shared" si="2"/>
        <v>210</v>
      </c>
      <c r="W49">
        <f t="shared" si="3"/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Jonpaul Wright</dc:creator>
  <cp:lastModifiedBy>Jonpaul Wright</cp:lastModifiedBy>
  <dcterms:created xsi:type="dcterms:W3CDTF">2017-01-26T05:32:54Z</dcterms:created>
  <dcterms:modified xsi:type="dcterms:W3CDTF">2017-01-26T06:20:50Z</dcterms:modified>
</cp:coreProperties>
</file>